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进编" sheetId="1" r:id="rId1"/>
  </sheets>
  <definedNames>
    <definedName name="OLE_LINK1" localSheetId="0">'进编'!#REF!</definedName>
  </definedNames>
  <calcPr fullCalcOnLoad="1"/>
</workbook>
</file>

<file path=xl/sharedStrings.xml><?xml version="1.0" encoding="utf-8"?>
<sst xmlns="http://schemas.openxmlformats.org/spreadsheetml/2006/main" count="498" uniqueCount="173">
  <si>
    <t>姓名</t>
  </si>
  <si>
    <t>性别</t>
  </si>
  <si>
    <t>民族</t>
  </si>
  <si>
    <t>考试类型</t>
  </si>
  <si>
    <t>陈平</t>
  </si>
  <si>
    <t>女</t>
  </si>
  <si>
    <t>汉族</t>
  </si>
  <si>
    <t>护理</t>
  </si>
  <si>
    <t xml:space="preserve"> 69.5 </t>
  </si>
  <si>
    <t>刘春花</t>
  </si>
  <si>
    <t xml:space="preserve"> 73 </t>
  </si>
  <si>
    <t>维吾尔族</t>
  </si>
  <si>
    <t>回族</t>
  </si>
  <si>
    <t>余丽娟</t>
  </si>
  <si>
    <t xml:space="preserve"> 76 </t>
  </si>
  <si>
    <t>王晔</t>
  </si>
  <si>
    <t xml:space="preserve"> 70.5 </t>
  </si>
  <si>
    <t>吕晓霞</t>
  </si>
  <si>
    <t xml:space="preserve"> 69 </t>
  </si>
  <si>
    <t xml:space="preserve"> 68.5 </t>
  </si>
  <si>
    <t>王桂芝</t>
  </si>
  <si>
    <t>科教科医师</t>
  </si>
  <si>
    <t>宋峰</t>
  </si>
  <si>
    <t>男</t>
  </si>
  <si>
    <t>临床医学类</t>
  </si>
  <si>
    <t xml:space="preserve"> 55.5 </t>
  </si>
  <si>
    <t>陈燕</t>
  </si>
  <si>
    <t>潘建春</t>
  </si>
  <si>
    <t>王聪</t>
  </si>
  <si>
    <t>艾米拉古丽·艾白都拉</t>
  </si>
  <si>
    <t xml:space="preserve"> 52.5 </t>
  </si>
  <si>
    <t>迪力夏提·马木提</t>
  </si>
  <si>
    <t>王建</t>
  </si>
  <si>
    <t>陈洪涛</t>
  </si>
  <si>
    <t>李栎</t>
  </si>
  <si>
    <t xml:space="preserve"> 54.5 </t>
  </si>
  <si>
    <t>崔永建</t>
  </si>
  <si>
    <t>刘佳</t>
  </si>
  <si>
    <t xml:space="preserve"> 59 </t>
  </si>
  <si>
    <t>伊力哈木·迪力夏提</t>
  </si>
  <si>
    <t>舒莉</t>
  </si>
  <si>
    <t>巨啸晨</t>
  </si>
  <si>
    <t xml:space="preserve"> 62.5 </t>
  </si>
  <si>
    <t xml:space="preserve"> 58.5 </t>
  </si>
  <si>
    <t>马俊杰</t>
  </si>
  <si>
    <t>杨清</t>
  </si>
  <si>
    <t>马进礼</t>
  </si>
  <si>
    <t>刘天荣</t>
  </si>
  <si>
    <t xml:space="preserve"> 50.5 </t>
  </si>
  <si>
    <t>阿不都乃比·艾力</t>
  </si>
  <si>
    <t>徐俊</t>
  </si>
  <si>
    <t>王磊磊</t>
  </si>
  <si>
    <t>李敏</t>
  </si>
  <si>
    <t>木尼热·阿力木</t>
  </si>
  <si>
    <t>刘丽丹</t>
  </si>
  <si>
    <t>满族</t>
  </si>
  <si>
    <t>李达丽</t>
  </si>
  <si>
    <t>黄福献</t>
  </si>
  <si>
    <t>杨春辉</t>
  </si>
  <si>
    <t>李艳</t>
  </si>
  <si>
    <t xml:space="preserve"> 54 </t>
  </si>
  <si>
    <t>张学云</t>
  </si>
  <si>
    <t>张宁</t>
  </si>
  <si>
    <t>李华彰</t>
  </si>
  <si>
    <t>李吉博</t>
  </si>
  <si>
    <t xml:space="preserve"> 51.5 </t>
  </si>
  <si>
    <t>总分</t>
  </si>
  <si>
    <t>权重0.3</t>
  </si>
  <si>
    <t>学历</t>
  </si>
  <si>
    <t>学位</t>
  </si>
  <si>
    <t>毕业时间</t>
  </si>
  <si>
    <t>毕业院校</t>
  </si>
  <si>
    <t>所学专业</t>
  </si>
  <si>
    <t>硕士</t>
  </si>
  <si>
    <t>2011-7</t>
  </si>
  <si>
    <t>新疆医科大学</t>
  </si>
  <si>
    <t>临床医学（骨外科学）</t>
  </si>
  <si>
    <t>本科</t>
  </si>
  <si>
    <t>学士</t>
  </si>
  <si>
    <t>2008-7</t>
  </si>
  <si>
    <t>临床医学</t>
  </si>
  <si>
    <t>2009-7</t>
  </si>
  <si>
    <t>无</t>
  </si>
  <si>
    <t>2010-7</t>
  </si>
  <si>
    <t>临床医学骨外科学</t>
  </si>
  <si>
    <t>新疆医科大学研究生学院</t>
  </si>
  <si>
    <t>骨外科</t>
  </si>
  <si>
    <t>研究生</t>
  </si>
  <si>
    <t>2012-7</t>
  </si>
  <si>
    <t>2005-6</t>
  </si>
  <si>
    <t>石河子大学医学院</t>
  </si>
  <si>
    <t>2011-6</t>
  </si>
  <si>
    <t>外科学（骨科）</t>
  </si>
  <si>
    <t>吉林医药学院</t>
  </si>
  <si>
    <t>2003-7</t>
  </si>
  <si>
    <t>2007-7</t>
  </si>
  <si>
    <t>湖北郧阳医学院</t>
  </si>
  <si>
    <t>1997-7</t>
  </si>
  <si>
    <t>新疆医学院</t>
  </si>
  <si>
    <t>2011-1</t>
  </si>
  <si>
    <t>2005-7</t>
  </si>
  <si>
    <t>内科学</t>
  </si>
  <si>
    <t>内科内分泌</t>
  </si>
  <si>
    <t>石河子大学</t>
  </si>
  <si>
    <t>2001-7</t>
  </si>
  <si>
    <t>新疆石河子大学医学院</t>
  </si>
  <si>
    <t>人体解剖与组织胚胎学</t>
  </si>
  <si>
    <t>河南省新乡医学院三全学院</t>
  </si>
  <si>
    <t>天津医科大学</t>
  </si>
  <si>
    <t>中西结合临床</t>
  </si>
  <si>
    <t>新疆医科大学厚博学院</t>
  </si>
  <si>
    <t>中西医结合</t>
  </si>
  <si>
    <t>流行病与卫生统计</t>
  </si>
  <si>
    <t>四川泸州医学院护理学院</t>
  </si>
  <si>
    <t>护理学</t>
  </si>
  <si>
    <t>大专</t>
  </si>
  <si>
    <t>2010-1</t>
  </si>
  <si>
    <t>2013-1</t>
  </si>
  <si>
    <t>第四军医大学</t>
  </si>
  <si>
    <t>高级护理</t>
  </si>
  <si>
    <t>2002-7</t>
  </si>
  <si>
    <t>新疆医科大护理学院</t>
  </si>
  <si>
    <t>肿瘤学（妇科）</t>
  </si>
  <si>
    <t>不限</t>
  </si>
  <si>
    <t>本科生须具医师资格证、医学类研究生专业为内科或影像方向</t>
  </si>
  <si>
    <t>本科生须具医师资格证、医学类研究生专业为内科方向</t>
  </si>
  <si>
    <t>硕士及以上</t>
  </si>
  <si>
    <t>妇产科学</t>
  </si>
  <si>
    <t>临床医学、外科学</t>
  </si>
  <si>
    <t>本科生须具医师资格证</t>
  </si>
  <si>
    <t>医学类研究生专业为内科方向</t>
  </si>
  <si>
    <t>本科生须具医师资格证、医学类研究生专业为内科或外科方向</t>
  </si>
  <si>
    <t>麻醉学</t>
  </si>
  <si>
    <t>本科生须具医师资格证、医学类研究生专业为外科或麻醉方向</t>
  </si>
  <si>
    <t>中医、中西医结合</t>
  </si>
  <si>
    <t>流行病与统计</t>
  </si>
  <si>
    <t>中级职称、二级甲等医院工作经历，</t>
  </si>
  <si>
    <t>临床医学、内科学</t>
  </si>
  <si>
    <t>大专及以上</t>
  </si>
  <si>
    <t>博士研究生应聘者年龄不大于45周岁(1968年1月1日后出生)，硕士研究生应聘者年龄原则上不大于40周岁(1973年1月1日后出生),硕士且取得中级职称及以上的，年龄可放宽到45周岁以下(1968年1月1日后出生)。本科生年龄不大于35周岁（1978年1月1日后出生），大专生年龄同本科。医师岗位本科且取得中级职称及以上的，年龄可放宽到40周岁以下（1973年1月1日后出生）</t>
  </si>
  <si>
    <t>招聘岗位</t>
  </si>
  <si>
    <t>招聘岗位其他要求</t>
  </si>
  <si>
    <t>超声科医师</t>
  </si>
  <si>
    <t>风湿免疫科医师</t>
  </si>
  <si>
    <t>产科医师</t>
  </si>
  <si>
    <t>骨科医师</t>
  </si>
  <si>
    <t>呼吸内科医师</t>
  </si>
  <si>
    <t>临床护理</t>
  </si>
  <si>
    <t>招聘人数</t>
  </si>
  <si>
    <t>招聘性别</t>
  </si>
  <si>
    <t>招聘学历学位</t>
  </si>
  <si>
    <t>招聘专业</t>
  </si>
  <si>
    <t>招聘年龄</t>
  </si>
  <si>
    <t>综合基础知识</t>
  </si>
  <si>
    <t>权重0.4</t>
  </si>
  <si>
    <t>试工</t>
  </si>
  <si>
    <t>面试</t>
  </si>
  <si>
    <t>体检结果</t>
  </si>
  <si>
    <t>合格</t>
  </si>
  <si>
    <t>新疆医科大学第六附属医院</t>
  </si>
  <si>
    <t>急诊科120医师</t>
  </si>
  <si>
    <t>麻醉科医师</t>
  </si>
  <si>
    <t>内分泌科医师</t>
  </si>
  <si>
    <t>神经内科医师</t>
  </si>
  <si>
    <t>神经外科医师</t>
  </si>
  <si>
    <t>本科及以上（含学位）</t>
  </si>
  <si>
    <t>心血管内科医师</t>
  </si>
  <si>
    <t>眼科医师</t>
  </si>
  <si>
    <t>中医科医师</t>
  </si>
  <si>
    <t>科教科医师</t>
  </si>
  <si>
    <t>重症医学科医师</t>
  </si>
  <si>
    <t>1、   本科学历的，要求护士执业资格证、二级甲等医院临床工作经历2、大专学历的，要求护士执业资格证，二级甲等医院5年临床工作经历</t>
  </si>
  <si>
    <t>新疆医科大学第六附属医院公开招聘录用人员名单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</si>
</sst>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0.0_ 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6" fontId="1" fillId="0" borderId="0" xfId="0" applyNumberFormat="1" applyFont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186" fontId="1" fillId="0" borderId="10" xfId="42" applyNumberFormat="1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41" applyNumberFormat="1" applyFont="1" applyFill="1" applyBorder="1" applyAlignment="1">
      <alignment horizontal="center" vertical="center" wrapText="1"/>
      <protection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0_2" xfId="40"/>
    <cellStyle name="常规_Sheet0_3" xfId="41"/>
    <cellStyle name="常规_Sheet0_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24">
      <selection activeCell="A1" sqref="A1:Q1"/>
    </sheetView>
  </sheetViews>
  <sheetFormatPr defaultColWidth="12.25390625" defaultRowHeight="26.25" customHeight="1"/>
  <cols>
    <col min="1" max="1" width="5.50390625" style="1" customWidth="1"/>
    <col min="2" max="2" width="4.375" style="1" customWidth="1"/>
    <col min="3" max="3" width="3.75390625" style="1" customWidth="1"/>
    <col min="4" max="4" width="7.875" style="1" customWidth="1"/>
    <col min="5" max="5" width="7.25390625" style="1" customWidth="1"/>
    <col min="6" max="6" width="12.25390625" style="1" customWidth="1"/>
    <col min="7" max="7" width="10.375" style="1" customWidth="1"/>
    <col min="8" max="8" width="16.50390625" style="1" customWidth="1"/>
    <col min="9" max="9" width="5.625" style="1" customWidth="1"/>
    <col min="10" max="10" width="8.125" style="1" customWidth="1"/>
    <col min="11" max="11" width="7.75390625" style="1" customWidth="1"/>
    <col min="12" max="12" width="6.75390625" style="1" customWidth="1"/>
    <col min="13" max="13" width="7.625" style="1" customWidth="1"/>
    <col min="14" max="14" width="12.25390625" style="4" customWidth="1"/>
    <col min="15" max="15" width="10.625" style="4" customWidth="1"/>
    <col min="16" max="16" width="16.50390625" style="4" customWidth="1"/>
    <col min="17" max="17" width="0.12890625" style="13" customWidth="1"/>
    <col min="18" max="22" width="12.25390625" style="1" hidden="1" customWidth="1"/>
    <col min="23" max="23" width="7.25390625" style="1" customWidth="1"/>
    <col min="24" max="24" width="8.50390625" style="1" customWidth="1"/>
    <col min="25" max="16384" width="12.25390625" style="1" customWidth="1"/>
  </cols>
  <sheetData>
    <row r="1" spans="1:17" ht="26.25" customHeight="1">
      <c r="A1" s="20" t="s">
        <v>172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4" ht="26.25" customHeight="1">
      <c r="A2" s="2" t="s">
        <v>140</v>
      </c>
      <c r="B2" s="2" t="s">
        <v>148</v>
      </c>
      <c r="C2" s="2" t="s">
        <v>149</v>
      </c>
      <c r="D2" s="2" t="s">
        <v>150</v>
      </c>
      <c r="E2" s="2" t="s">
        <v>151</v>
      </c>
      <c r="F2" s="2" t="s">
        <v>141</v>
      </c>
      <c r="G2" s="2" t="s">
        <v>152</v>
      </c>
      <c r="H2" s="2" t="s">
        <v>0</v>
      </c>
      <c r="I2" s="2" t="s">
        <v>1</v>
      </c>
      <c r="J2" s="2" t="s">
        <v>2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3</v>
      </c>
      <c r="P2" s="2" t="s">
        <v>72</v>
      </c>
      <c r="Q2" s="9" t="s">
        <v>153</v>
      </c>
      <c r="R2" s="10" t="s">
        <v>154</v>
      </c>
      <c r="S2" s="10" t="s">
        <v>155</v>
      </c>
      <c r="T2" s="5" t="s">
        <v>67</v>
      </c>
      <c r="U2" s="12" t="s">
        <v>156</v>
      </c>
      <c r="V2" s="5" t="s">
        <v>67</v>
      </c>
      <c r="W2" s="5" t="s">
        <v>66</v>
      </c>
      <c r="X2" s="2" t="s">
        <v>157</v>
      </c>
    </row>
    <row r="3" spans="1:24" ht="26.25" customHeight="1">
      <c r="A3" s="19" t="s">
        <v>142</v>
      </c>
      <c r="B3" s="18">
        <v>2</v>
      </c>
      <c r="C3" s="18" t="s">
        <v>123</v>
      </c>
      <c r="D3" s="18" t="s">
        <v>165</v>
      </c>
      <c r="E3" s="18" t="s">
        <v>80</v>
      </c>
      <c r="F3" s="18" t="s">
        <v>124</v>
      </c>
      <c r="G3" s="19" t="s">
        <v>139</v>
      </c>
      <c r="H3" s="2" t="s">
        <v>27</v>
      </c>
      <c r="I3" s="2" t="s">
        <v>5</v>
      </c>
      <c r="J3" s="2" t="s">
        <v>6</v>
      </c>
      <c r="K3" s="2" t="s">
        <v>87</v>
      </c>
      <c r="L3" s="2" t="s">
        <v>73</v>
      </c>
      <c r="M3" s="2" t="s">
        <v>91</v>
      </c>
      <c r="N3" s="2" t="s">
        <v>75</v>
      </c>
      <c r="O3" s="2" t="s">
        <v>24</v>
      </c>
      <c r="P3" s="2" t="s">
        <v>106</v>
      </c>
      <c r="Q3" s="6">
        <v>56.5</v>
      </c>
      <c r="R3" s="7">
        <f aca="true" t="shared" si="0" ref="R3:R35">Q3*0.4</f>
        <v>22.6</v>
      </c>
      <c r="S3" s="10">
        <v>82.79</v>
      </c>
      <c r="T3" s="5">
        <v>24.836999999999996</v>
      </c>
      <c r="U3" s="12">
        <v>87.17</v>
      </c>
      <c r="V3" s="5">
        <f>U3*0.3</f>
        <v>26.151</v>
      </c>
      <c r="W3" s="5">
        <f aca="true" t="shared" si="1" ref="W3:W35">R3+T3+V3</f>
        <v>73.588</v>
      </c>
      <c r="X3" s="2" t="s">
        <v>158</v>
      </c>
    </row>
    <row r="4" spans="1:24" ht="26.25" customHeight="1">
      <c r="A4" s="19"/>
      <c r="B4" s="18"/>
      <c r="C4" s="18"/>
      <c r="D4" s="18"/>
      <c r="E4" s="18"/>
      <c r="F4" s="18"/>
      <c r="G4" s="19"/>
      <c r="H4" s="2" t="s">
        <v>28</v>
      </c>
      <c r="I4" s="2" t="s">
        <v>5</v>
      </c>
      <c r="J4" s="2" t="s">
        <v>6</v>
      </c>
      <c r="K4" s="2" t="s">
        <v>77</v>
      </c>
      <c r="L4" s="2" t="s">
        <v>78</v>
      </c>
      <c r="M4" s="2" t="s">
        <v>74</v>
      </c>
      <c r="N4" s="2" t="s">
        <v>107</v>
      </c>
      <c r="O4" s="2" t="s">
        <v>24</v>
      </c>
      <c r="P4" s="2" t="s">
        <v>80</v>
      </c>
      <c r="Q4" s="6">
        <v>51</v>
      </c>
      <c r="R4" s="7">
        <f t="shared" si="0"/>
        <v>20.400000000000002</v>
      </c>
      <c r="S4" s="10">
        <v>75.5</v>
      </c>
      <c r="T4" s="5">
        <v>22.65</v>
      </c>
      <c r="U4" s="12">
        <v>79.17</v>
      </c>
      <c r="V4" s="5">
        <f aca="true" t="shared" si="2" ref="V4:V35">U4*0.3</f>
        <v>23.751</v>
      </c>
      <c r="W4" s="5">
        <f t="shared" si="1"/>
        <v>66.801</v>
      </c>
      <c r="X4" s="2" t="s">
        <v>158</v>
      </c>
    </row>
    <row r="5" spans="1:24" ht="26.25" customHeight="1">
      <c r="A5" s="19" t="s">
        <v>143</v>
      </c>
      <c r="B5" s="18">
        <v>3</v>
      </c>
      <c r="C5" s="18" t="s">
        <v>123</v>
      </c>
      <c r="D5" s="18" t="s">
        <v>165</v>
      </c>
      <c r="E5" s="18" t="s">
        <v>80</v>
      </c>
      <c r="F5" s="18" t="s">
        <v>125</v>
      </c>
      <c r="G5" s="19"/>
      <c r="H5" s="2" t="s">
        <v>36</v>
      </c>
      <c r="I5" s="2" t="s">
        <v>23</v>
      </c>
      <c r="J5" s="2" t="s">
        <v>6</v>
      </c>
      <c r="K5" s="2" t="s">
        <v>87</v>
      </c>
      <c r="L5" s="2" t="s">
        <v>73</v>
      </c>
      <c r="M5" s="2" t="s">
        <v>81</v>
      </c>
      <c r="N5" s="2" t="s">
        <v>159</v>
      </c>
      <c r="O5" s="2" t="s">
        <v>24</v>
      </c>
      <c r="P5" s="2" t="s">
        <v>80</v>
      </c>
      <c r="Q5" s="6">
        <v>62</v>
      </c>
      <c r="R5" s="7">
        <f t="shared" si="0"/>
        <v>24.8</v>
      </c>
      <c r="S5" s="10">
        <v>72.96</v>
      </c>
      <c r="T5" s="5">
        <v>21.888</v>
      </c>
      <c r="U5" s="12">
        <v>84.83</v>
      </c>
      <c r="V5" s="5">
        <f t="shared" si="2"/>
        <v>25.448999999999998</v>
      </c>
      <c r="W5" s="5">
        <f t="shared" si="1"/>
        <v>72.137</v>
      </c>
      <c r="X5" s="2" t="s">
        <v>158</v>
      </c>
    </row>
    <row r="6" spans="1:24" ht="26.25" customHeight="1">
      <c r="A6" s="19"/>
      <c r="B6" s="18"/>
      <c r="C6" s="18"/>
      <c r="D6" s="18"/>
      <c r="E6" s="18"/>
      <c r="F6" s="18"/>
      <c r="G6" s="19"/>
      <c r="H6" s="2" t="s">
        <v>37</v>
      </c>
      <c r="I6" s="2" t="s">
        <v>5</v>
      </c>
      <c r="J6" s="2" t="s">
        <v>6</v>
      </c>
      <c r="K6" s="2" t="s">
        <v>77</v>
      </c>
      <c r="L6" s="2" t="s">
        <v>78</v>
      </c>
      <c r="M6" s="2" t="s">
        <v>81</v>
      </c>
      <c r="N6" s="2" t="s">
        <v>108</v>
      </c>
      <c r="O6" s="2" t="s">
        <v>24</v>
      </c>
      <c r="P6" s="2" t="s">
        <v>80</v>
      </c>
      <c r="Q6" s="6">
        <v>59</v>
      </c>
      <c r="R6" s="7">
        <f t="shared" si="0"/>
        <v>23.6</v>
      </c>
      <c r="S6" s="10">
        <v>78.485</v>
      </c>
      <c r="T6" s="5">
        <v>23.5455</v>
      </c>
      <c r="U6" s="12">
        <v>84.5</v>
      </c>
      <c r="V6" s="5">
        <f t="shared" si="2"/>
        <v>25.349999999999998</v>
      </c>
      <c r="W6" s="5">
        <f t="shared" si="1"/>
        <v>72.49549999999999</v>
      </c>
      <c r="X6" s="2" t="s">
        <v>158</v>
      </c>
    </row>
    <row r="7" spans="1:24" ht="26.25" customHeight="1">
      <c r="A7" s="3" t="s">
        <v>144</v>
      </c>
      <c r="B7" s="2">
        <v>1</v>
      </c>
      <c r="C7" s="2" t="s">
        <v>5</v>
      </c>
      <c r="D7" s="2" t="s">
        <v>126</v>
      </c>
      <c r="E7" s="2" t="s">
        <v>127</v>
      </c>
      <c r="F7" s="3"/>
      <c r="G7" s="19"/>
      <c r="H7" s="2" t="s">
        <v>29</v>
      </c>
      <c r="I7" s="2" t="s">
        <v>5</v>
      </c>
      <c r="J7" s="2" t="s">
        <v>11</v>
      </c>
      <c r="K7" s="2" t="s">
        <v>87</v>
      </c>
      <c r="L7" s="2" t="s">
        <v>73</v>
      </c>
      <c r="M7" s="2" t="s">
        <v>81</v>
      </c>
      <c r="N7" s="2" t="s">
        <v>75</v>
      </c>
      <c r="O7" s="2" t="s">
        <v>24</v>
      </c>
      <c r="P7" s="2" t="s">
        <v>122</v>
      </c>
      <c r="Q7" s="6">
        <v>52.5</v>
      </c>
      <c r="R7" s="7">
        <f t="shared" si="0"/>
        <v>21</v>
      </c>
      <c r="S7" s="10">
        <v>82.65</v>
      </c>
      <c r="T7" s="5">
        <v>24.795</v>
      </c>
      <c r="U7" s="12">
        <v>84.17</v>
      </c>
      <c r="V7" s="5">
        <f t="shared" si="2"/>
        <v>25.251</v>
      </c>
      <c r="W7" s="5">
        <f t="shared" si="1"/>
        <v>71.046</v>
      </c>
      <c r="X7" s="2" t="s">
        <v>158</v>
      </c>
    </row>
    <row r="8" spans="1:24" ht="26.25" customHeight="1">
      <c r="A8" s="19" t="s">
        <v>145</v>
      </c>
      <c r="B8" s="18">
        <v>22</v>
      </c>
      <c r="C8" s="18" t="s">
        <v>23</v>
      </c>
      <c r="D8" s="18" t="s">
        <v>165</v>
      </c>
      <c r="E8" s="18" t="s">
        <v>128</v>
      </c>
      <c r="F8" s="18" t="s">
        <v>129</v>
      </c>
      <c r="G8" s="19"/>
      <c r="H8" s="2" t="s">
        <v>31</v>
      </c>
      <c r="I8" s="2" t="s">
        <v>23</v>
      </c>
      <c r="J8" s="2" t="s">
        <v>11</v>
      </c>
      <c r="K8" s="2" t="s">
        <v>77</v>
      </c>
      <c r="L8" s="2" t="s">
        <v>78</v>
      </c>
      <c r="M8" s="2" t="s">
        <v>79</v>
      </c>
      <c r="N8" s="2" t="s">
        <v>75</v>
      </c>
      <c r="O8" s="2" t="s">
        <v>24</v>
      </c>
      <c r="P8" s="2" t="s">
        <v>80</v>
      </c>
      <c r="Q8" s="6">
        <v>63.5</v>
      </c>
      <c r="R8" s="7">
        <f t="shared" si="0"/>
        <v>25.400000000000002</v>
      </c>
      <c r="S8" s="10">
        <v>73.725</v>
      </c>
      <c r="T8" s="5">
        <v>22.1175</v>
      </c>
      <c r="U8" s="12">
        <v>83.5</v>
      </c>
      <c r="V8" s="5">
        <f t="shared" si="2"/>
        <v>25.05</v>
      </c>
      <c r="W8" s="5">
        <f t="shared" si="1"/>
        <v>72.5675</v>
      </c>
      <c r="X8" s="2" t="s">
        <v>158</v>
      </c>
    </row>
    <row r="9" spans="1:24" ht="26.25" customHeight="1">
      <c r="A9" s="19"/>
      <c r="B9" s="18"/>
      <c r="C9" s="18"/>
      <c r="D9" s="18"/>
      <c r="E9" s="18"/>
      <c r="F9" s="18"/>
      <c r="G9" s="19"/>
      <c r="H9" s="2" t="s">
        <v>32</v>
      </c>
      <c r="I9" s="2" t="s">
        <v>23</v>
      </c>
      <c r="J9" s="2" t="s">
        <v>6</v>
      </c>
      <c r="K9" s="2" t="s">
        <v>73</v>
      </c>
      <c r="L9" s="2" t="s">
        <v>73</v>
      </c>
      <c r="M9" s="2" t="s">
        <v>81</v>
      </c>
      <c r="N9" s="2" t="s">
        <v>75</v>
      </c>
      <c r="O9" s="2" t="s">
        <v>24</v>
      </c>
      <c r="P9" s="2" t="s">
        <v>80</v>
      </c>
      <c r="Q9" s="6">
        <v>60.5</v>
      </c>
      <c r="R9" s="7">
        <f t="shared" si="0"/>
        <v>24.200000000000003</v>
      </c>
      <c r="S9" s="10">
        <v>77</v>
      </c>
      <c r="T9" s="5">
        <v>23.1</v>
      </c>
      <c r="U9" s="12">
        <v>85.17</v>
      </c>
      <c r="V9" s="5">
        <f t="shared" si="2"/>
        <v>25.551</v>
      </c>
      <c r="W9" s="5">
        <f t="shared" si="1"/>
        <v>72.851</v>
      </c>
      <c r="X9" s="2" t="s">
        <v>158</v>
      </c>
    </row>
    <row r="10" spans="1:24" ht="26.25" customHeight="1">
      <c r="A10" s="19"/>
      <c r="B10" s="18"/>
      <c r="C10" s="18"/>
      <c r="D10" s="18"/>
      <c r="E10" s="18"/>
      <c r="F10" s="18"/>
      <c r="G10" s="19"/>
      <c r="H10" s="2" t="s">
        <v>33</v>
      </c>
      <c r="I10" s="2" t="s">
        <v>23</v>
      </c>
      <c r="J10" s="2" t="s">
        <v>6</v>
      </c>
      <c r="K10" s="2" t="s">
        <v>73</v>
      </c>
      <c r="L10" s="2" t="s">
        <v>73</v>
      </c>
      <c r="M10" s="2" t="s">
        <v>83</v>
      </c>
      <c r="N10" s="2" t="s">
        <v>85</v>
      </c>
      <c r="O10" s="2" t="s">
        <v>24</v>
      </c>
      <c r="P10" s="2" t="s">
        <v>86</v>
      </c>
      <c r="Q10" s="6">
        <v>60</v>
      </c>
      <c r="R10" s="7">
        <f t="shared" si="0"/>
        <v>24</v>
      </c>
      <c r="S10" s="10">
        <v>75.625</v>
      </c>
      <c r="T10" s="5">
        <v>22.6875</v>
      </c>
      <c r="U10" s="12">
        <v>86</v>
      </c>
      <c r="V10" s="5">
        <f t="shared" si="2"/>
        <v>25.8</v>
      </c>
      <c r="W10" s="5">
        <f t="shared" si="1"/>
        <v>72.4875</v>
      </c>
      <c r="X10" s="2" t="s">
        <v>158</v>
      </c>
    </row>
    <row r="11" spans="1:24" ht="26.25" customHeight="1">
      <c r="A11" s="19"/>
      <c r="B11" s="18"/>
      <c r="C11" s="18"/>
      <c r="D11" s="18"/>
      <c r="E11" s="18"/>
      <c r="F11" s="18"/>
      <c r="G11" s="19"/>
      <c r="H11" s="2" t="s">
        <v>34</v>
      </c>
      <c r="I11" s="2" t="s">
        <v>23</v>
      </c>
      <c r="J11" s="2" t="s">
        <v>6</v>
      </c>
      <c r="K11" s="2" t="s">
        <v>77</v>
      </c>
      <c r="L11" s="2" t="s">
        <v>78</v>
      </c>
      <c r="M11" s="2" t="s">
        <v>83</v>
      </c>
      <c r="N11" s="2" t="s">
        <v>93</v>
      </c>
      <c r="O11" s="2" t="s">
        <v>24</v>
      </c>
      <c r="P11" s="2" t="s">
        <v>80</v>
      </c>
      <c r="Q11" s="6">
        <v>54.5</v>
      </c>
      <c r="R11" s="7">
        <f t="shared" si="0"/>
        <v>21.8</v>
      </c>
      <c r="S11" s="10">
        <v>78.63</v>
      </c>
      <c r="T11" s="5">
        <v>23.589000000000002</v>
      </c>
      <c r="U11" s="12">
        <v>83.83</v>
      </c>
      <c r="V11" s="5">
        <f t="shared" si="2"/>
        <v>25.148999999999997</v>
      </c>
      <c r="W11" s="5">
        <f t="shared" si="1"/>
        <v>70.538</v>
      </c>
      <c r="X11" s="2" t="s">
        <v>158</v>
      </c>
    </row>
    <row r="12" spans="1:24" ht="26.25" customHeight="1">
      <c r="A12" s="19"/>
      <c r="B12" s="18"/>
      <c r="C12" s="18"/>
      <c r="D12" s="18"/>
      <c r="E12" s="18"/>
      <c r="F12" s="18"/>
      <c r="G12" s="19"/>
      <c r="H12" s="2" t="s">
        <v>39</v>
      </c>
      <c r="I12" s="2" t="s">
        <v>23</v>
      </c>
      <c r="J12" s="2" t="s">
        <v>11</v>
      </c>
      <c r="K12" s="2" t="s">
        <v>73</v>
      </c>
      <c r="L12" s="2" t="s">
        <v>73</v>
      </c>
      <c r="M12" s="2" t="s">
        <v>74</v>
      </c>
      <c r="N12" s="2" t="s">
        <v>75</v>
      </c>
      <c r="O12" s="2" t="s">
        <v>24</v>
      </c>
      <c r="P12" s="2" t="s">
        <v>76</v>
      </c>
      <c r="Q12" s="6">
        <v>74</v>
      </c>
      <c r="R12" s="7">
        <f t="shared" si="0"/>
        <v>29.6</v>
      </c>
      <c r="S12" s="10">
        <v>79.075</v>
      </c>
      <c r="T12" s="5">
        <v>23.7225</v>
      </c>
      <c r="U12" s="12">
        <v>86.83</v>
      </c>
      <c r="V12" s="5">
        <f t="shared" si="2"/>
        <v>26.049</v>
      </c>
      <c r="W12" s="5">
        <f t="shared" si="1"/>
        <v>79.3715</v>
      </c>
      <c r="X12" s="2" t="s">
        <v>158</v>
      </c>
    </row>
    <row r="13" spans="1:24" ht="26.25" customHeight="1">
      <c r="A13" s="19"/>
      <c r="B13" s="18"/>
      <c r="C13" s="18"/>
      <c r="D13" s="18"/>
      <c r="E13" s="18"/>
      <c r="F13" s="18"/>
      <c r="G13" s="19"/>
      <c r="H13" s="2" t="s">
        <v>40</v>
      </c>
      <c r="I13" s="2" t="s">
        <v>23</v>
      </c>
      <c r="J13" s="2" t="s">
        <v>6</v>
      </c>
      <c r="K13" s="2" t="s">
        <v>87</v>
      </c>
      <c r="L13" s="2" t="s">
        <v>73</v>
      </c>
      <c r="M13" s="2" t="s">
        <v>83</v>
      </c>
      <c r="N13" s="2" t="s">
        <v>75</v>
      </c>
      <c r="O13" s="2" t="s">
        <v>24</v>
      </c>
      <c r="P13" s="2" t="s">
        <v>92</v>
      </c>
      <c r="Q13" s="6">
        <v>55</v>
      </c>
      <c r="R13" s="7">
        <f t="shared" si="0"/>
        <v>22</v>
      </c>
      <c r="S13" s="10">
        <v>77.805</v>
      </c>
      <c r="T13" s="5">
        <v>23.3415</v>
      </c>
      <c r="U13" s="12">
        <v>85</v>
      </c>
      <c r="V13" s="5">
        <f t="shared" si="2"/>
        <v>25.5</v>
      </c>
      <c r="W13" s="5">
        <f t="shared" si="1"/>
        <v>70.8415</v>
      </c>
      <c r="X13" s="2" t="s">
        <v>158</v>
      </c>
    </row>
    <row r="14" spans="1:24" ht="26.25" customHeight="1">
      <c r="A14" s="19"/>
      <c r="B14" s="18"/>
      <c r="C14" s="18"/>
      <c r="D14" s="18"/>
      <c r="E14" s="18"/>
      <c r="F14" s="18"/>
      <c r="G14" s="19"/>
      <c r="H14" s="2" t="s">
        <v>41</v>
      </c>
      <c r="I14" s="2" t="s">
        <v>23</v>
      </c>
      <c r="J14" s="2" t="s">
        <v>6</v>
      </c>
      <c r="K14" s="2" t="s">
        <v>73</v>
      </c>
      <c r="L14" s="2" t="s">
        <v>73</v>
      </c>
      <c r="M14" s="2" t="s">
        <v>81</v>
      </c>
      <c r="N14" s="2" t="s">
        <v>75</v>
      </c>
      <c r="O14" s="2" t="s">
        <v>24</v>
      </c>
      <c r="P14" s="2" t="s">
        <v>86</v>
      </c>
      <c r="Q14" s="6">
        <v>55</v>
      </c>
      <c r="R14" s="7">
        <f t="shared" si="0"/>
        <v>22</v>
      </c>
      <c r="S14" s="10">
        <v>78.745</v>
      </c>
      <c r="T14" s="5">
        <v>23.6235</v>
      </c>
      <c r="U14" s="12">
        <v>85.83</v>
      </c>
      <c r="V14" s="5">
        <f t="shared" si="2"/>
        <v>25.749</v>
      </c>
      <c r="W14" s="5">
        <f t="shared" si="1"/>
        <v>71.3725</v>
      </c>
      <c r="X14" s="2" t="s">
        <v>158</v>
      </c>
    </row>
    <row r="15" spans="1:24" ht="26.25" customHeight="1">
      <c r="A15" s="19"/>
      <c r="B15" s="18"/>
      <c r="C15" s="18"/>
      <c r="D15" s="18"/>
      <c r="E15" s="18"/>
      <c r="F15" s="18"/>
      <c r="G15" s="19"/>
      <c r="H15" s="2" t="s">
        <v>44</v>
      </c>
      <c r="I15" s="2" t="s">
        <v>23</v>
      </c>
      <c r="J15" s="2" t="s">
        <v>6</v>
      </c>
      <c r="K15" s="2" t="s">
        <v>77</v>
      </c>
      <c r="L15" s="2" t="s">
        <v>78</v>
      </c>
      <c r="M15" s="2" t="s">
        <v>81</v>
      </c>
      <c r="N15" s="2" t="s">
        <v>75</v>
      </c>
      <c r="O15" s="2" t="s">
        <v>24</v>
      </c>
      <c r="P15" s="2" t="s">
        <v>80</v>
      </c>
      <c r="Q15" s="6">
        <v>55.5</v>
      </c>
      <c r="R15" s="7">
        <f t="shared" si="0"/>
        <v>22.200000000000003</v>
      </c>
      <c r="S15" s="10">
        <v>74.355</v>
      </c>
      <c r="T15" s="5">
        <v>22.306500000000003</v>
      </c>
      <c r="U15" s="12">
        <v>85.17</v>
      </c>
      <c r="V15" s="5">
        <f t="shared" si="2"/>
        <v>25.551</v>
      </c>
      <c r="W15" s="5">
        <f t="shared" si="1"/>
        <v>70.0575</v>
      </c>
      <c r="X15" s="2" t="s">
        <v>158</v>
      </c>
    </row>
    <row r="16" spans="1:24" ht="26.25" customHeight="1">
      <c r="A16" s="19"/>
      <c r="B16" s="18"/>
      <c r="C16" s="18"/>
      <c r="D16" s="18"/>
      <c r="E16" s="18"/>
      <c r="F16" s="18"/>
      <c r="G16" s="19"/>
      <c r="H16" s="2" t="s">
        <v>49</v>
      </c>
      <c r="I16" s="2" t="s">
        <v>23</v>
      </c>
      <c r="J16" s="2" t="s">
        <v>11</v>
      </c>
      <c r="K16" s="2" t="s">
        <v>73</v>
      </c>
      <c r="L16" s="2" t="s">
        <v>73</v>
      </c>
      <c r="M16" s="2" t="s">
        <v>83</v>
      </c>
      <c r="N16" s="2" t="s">
        <v>75</v>
      </c>
      <c r="O16" s="2" t="s">
        <v>24</v>
      </c>
      <c r="P16" s="2" t="s">
        <v>84</v>
      </c>
      <c r="Q16" s="6">
        <v>60.5</v>
      </c>
      <c r="R16" s="7">
        <f t="shared" si="0"/>
        <v>24.200000000000003</v>
      </c>
      <c r="S16" s="10">
        <v>76.155</v>
      </c>
      <c r="T16" s="5">
        <v>22.8465</v>
      </c>
      <c r="U16" s="12">
        <v>86.33</v>
      </c>
      <c r="V16" s="5">
        <f t="shared" si="2"/>
        <v>25.898999999999997</v>
      </c>
      <c r="W16" s="5">
        <f t="shared" si="1"/>
        <v>72.9455</v>
      </c>
      <c r="X16" s="2" t="s">
        <v>158</v>
      </c>
    </row>
    <row r="17" spans="1:24" ht="26.25" customHeight="1">
      <c r="A17" s="19"/>
      <c r="B17" s="18"/>
      <c r="C17" s="18"/>
      <c r="D17" s="18"/>
      <c r="E17" s="18"/>
      <c r="F17" s="18"/>
      <c r="G17" s="19"/>
      <c r="H17" s="2" t="s">
        <v>50</v>
      </c>
      <c r="I17" s="2" t="s">
        <v>23</v>
      </c>
      <c r="J17" s="2" t="s">
        <v>6</v>
      </c>
      <c r="K17" s="2" t="s">
        <v>77</v>
      </c>
      <c r="L17" s="2" t="s">
        <v>78</v>
      </c>
      <c r="M17" s="2" t="s">
        <v>89</v>
      </c>
      <c r="N17" s="2" t="s">
        <v>90</v>
      </c>
      <c r="O17" s="2" t="s">
        <v>24</v>
      </c>
      <c r="P17" s="2" t="s">
        <v>80</v>
      </c>
      <c r="Q17" s="6">
        <v>55.5</v>
      </c>
      <c r="R17" s="7">
        <f t="shared" si="0"/>
        <v>22.200000000000003</v>
      </c>
      <c r="S17" s="10">
        <v>73.925</v>
      </c>
      <c r="T17" s="5">
        <v>22.1775</v>
      </c>
      <c r="U17" s="12">
        <v>82.33</v>
      </c>
      <c r="V17" s="5">
        <f t="shared" si="2"/>
        <v>24.698999999999998</v>
      </c>
      <c r="W17" s="5">
        <f t="shared" si="1"/>
        <v>69.0765</v>
      </c>
      <c r="X17" s="2" t="s">
        <v>158</v>
      </c>
    </row>
    <row r="18" spans="1:24" ht="26.25" customHeight="1">
      <c r="A18" s="19"/>
      <c r="B18" s="18"/>
      <c r="C18" s="18"/>
      <c r="D18" s="18"/>
      <c r="E18" s="18"/>
      <c r="F18" s="18"/>
      <c r="G18" s="19"/>
      <c r="H18" s="2" t="s">
        <v>51</v>
      </c>
      <c r="I18" s="2" t="s">
        <v>23</v>
      </c>
      <c r="J18" s="2" t="s">
        <v>6</v>
      </c>
      <c r="K18" s="2" t="s">
        <v>87</v>
      </c>
      <c r="L18" s="2" t="s">
        <v>73</v>
      </c>
      <c r="M18" s="2" t="s">
        <v>91</v>
      </c>
      <c r="N18" s="2" t="s">
        <v>75</v>
      </c>
      <c r="O18" s="2" t="s">
        <v>24</v>
      </c>
      <c r="P18" s="2" t="s">
        <v>86</v>
      </c>
      <c r="Q18" s="8" t="s">
        <v>25</v>
      </c>
      <c r="R18" s="7">
        <f t="shared" si="0"/>
        <v>22.200000000000003</v>
      </c>
      <c r="S18" s="10">
        <v>78.495</v>
      </c>
      <c r="T18" s="5">
        <v>23.5485</v>
      </c>
      <c r="U18" s="12">
        <v>84.83</v>
      </c>
      <c r="V18" s="5">
        <f t="shared" si="2"/>
        <v>25.448999999999998</v>
      </c>
      <c r="W18" s="5">
        <f t="shared" si="1"/>
        <v>71.1975</v>
      </c>
      <c r="X18" s="2" t="s">
        <v>158</v>
      </c>
    </row>
    <row r="19" spans="1:24" ht="26.25" customHeight="1">
      <c r="A19" s="3" t="s">
        <v>146</v>
      </c>
      <c r="B19" s="2">
        <v>2</v>
      </c>
      <c r="C19" s="2" t="s">
        <v>23</v>
      </c>
      <c r="D19" s="2" t="s">
        <v>126</v>
      </c>
      <c r="E19" s="2" t="s">
        <v>80</v>
      </c>
      <c r="F19" s="2" t="s">
        <v>130</v>
      </c>
      <c r="G19" s="19"/>
      <c r="H19" s="2" t="s">
        <v>45</v>
      </c>
      <c r="I19" s="2" t="s">
        <v>23</v>
      </c>
      <c r="J19" s="2" t="s">
        <v>6</v>
      </c>
      <c r="K19" s="2" t="s">
        <v>87</v>
      </c>
      <c r="L19" s="2" t="s">
        <v>73</v>
      </c>
      <c r="M19" s="2" t="s">
        <v>81</v>
      </c>
      <c r="N19" s="2" t="s">
        <v>75</v>
      </c>
      <c r="O19" s="2" t="s">
        <v>24</v>
      </c>
      <c r="P19" s="2" t="s">
        <v>80</v>
      </c>
      <c r="Q19" s="6">
        <v>65</v>
      </c>
      <c r="R19" s="7">
        <f t="shared" si="0"/>
        <v>26</v>
      </c>
      <c r="S19" s="10">
        <v>77.525</v>
      </c>
      <c r="T19" s="5">
        <v>23.2575</v>
      </c>
      <c r="U19" s="12">
        <v>85.83</v>
      </c>
      <c r="V19" s="5">
        <f t="shared" si="2"/>
        <v>25.749</v>
      </c>
      <c r="W19" s="5">
        <f t="shared" si="1"/>
        <v>75.0065</v>
      </c>
      <c r="X19" s="2" t="s">
        <v>158</v>
      </c>
    </row>
    <row r="20" spans="1:24" ht="26.25" customHeight="1">
      <c r="A20" s="19" t="s">
        <v>160</v>
      </c>
      <c r="B20" s="18">
        <v>4</v>
      </c>
      <c r="C20" s="18" t="s">
        <v>123</v>
      </c>
      <c r="D20" s="18" t="s">
        <v>165</v>
      </c>
      <c r="E20" s="18" t="s">
        <v>80</v>
      </c>
      <c r="F20" s="18" t="s">
        <v>131</v>
      </c>
      <c r="G20" s="19"/>
      <c r="H20" s="2" t="s">
        <v>46</v>
      </c>
      <c r="I20" s="2" t="s">
        <v>23</v>
      </c>
      <c r="J20" s="2" t="s">
        <v>12</v>
      </c>
      <c r="K20" s="2" t="s">
        <v>77</v>
      </c>
      <c r="L20" s="2" t="s">
        <v>78</v>
      </c>
      <c r="M20" s="2" t="s">
        <v>89</v>
      </c>
      <c r="N20" s="2" t="s">
        <v>75</v>
      </c>
      <c r="O20" s="2" t="s">
        <v>24</v>
      </c>
      <c r="P20" s="2" t="s">
        <v>80</v>
      </c>
      <c r="Q20" s="6">
        <v>59</v>
      </c>
      <c r="R20" s="7">
        <f t="shared" si="0"/>
        <v>23.6</v>
      </c>
      <c r="S20" s="10">
        <v>80.435</v>
      </c>
      <c r="T20" s="5">
        <v>24.1305</v>
      </c>
      <c r="U20" s="12">
        <v>72.83</v>
      </c>
      <c r="V20" s="5">
        <f t="shared" si="2"/>
        <v>21.849</v>
      </c>
      <c r="W20" s="5">
        <f t="shared" si="1"/>
        <v>69.57950000000001</v>
      </c>
      <c r="X20" s="2" t="s">
        <v>158</v>
      </c>
    </row>
    <row r="21" spans="1:24" ht="26.25" customHeight="1">
      <c r="A21" s="19"/>
      <c r="B21" s="18"/>
      <c r="C21" s="18"/>
      <c r="D21" s="18"/>
      <c r="E21" s="18"/>
      <c r="F21" s="18"/>
      <c r="G21" s="19"/>
      <c r="H21" s="2" t="s">
        <v>47</v>
      </c>
      <c r="I21" s="2" t="s">
        <v>23</v>
      </c>
      <c r="J21" s="2" t="s">
        <v>6</v>
      </c>
      <c r="K21" s="2" t="s">
        <v>77</v>
      </c>
      <c r="L21" s="2" t="s">
        <v>78</v>
      </c>
      <c r="M21" s="2" t="s">
        <v>97</v>
      </c>
      <c r="N21" s="2" t="s">
        <v>98</v>
      </c>
      <c r="O21" s="2" t="s">
        <v>24</v>
      </c>
      <c r="P21" s="2" t="s">
        <v>80</v>
      </c>
      <c r="Q21" s="6">
        <v>50.5</v>
      </c>
      <c r="R21" s="7">
        <f t="shared" si="0"/>
        <v>20.200000000000003</v>
      </c>
      <c r="S21" s="10">
        <v>79.15</v>
      </c>
      <c r="T21" s="5">
        <v>23.745</v>
      </c>
      <c r="U21" s="12">
        <v>75.17</v>
      </c>
      <c r="V21" s="5">
        <f t="shared" si="2"/>
        <v>22.551</v>
      </c>
      <c r="W21" s="5">
        <f t="shared" si="1"/>
        <v>66.49600000000001</v>
      </c>
      <c r="X21" s="2" t="s">
        <v>158</v>
      </c>
    </row>
    <row r="22" spans="1:24" ht="26.25" customHeight="1">
      <c r="A22" s="19"/>
      <c r="B22" s="18"/>
      <c r="C22" s="18"/>
      <c r="D22" s="18"/>
      <c r="E22" s="18"/>
      <c r="F22" s="18"/>
      <c r="G22" s="19"/>
      <c r="H22" s="2" t="s">
        <v>58</v>
      </c>
      <c r="I22" s="2" t="s">
        <v>5</v>
      </c>
      <c r="J22" s="2" t="s">
        <v>6</v>
      </c>
      <c r="K22" s="2" t="s">
        <v>77</v>
      </c>
      <c r="L22" s="2" t="s">
        <v>78</v>
      </c>
      <c r="M22" s="2" t="s">
        <v>94</v>
      </c>
      <c r="N22" s="2" t="s">
        <v>75</v>
      </c>
      <c r="O22" s="2" t="s">
        <v>24</v>
      </c>
      <c r="P22" s="2" t="s">
        <v>80</v>
      </c>
      <c r="Q22" s="8" t="s">
        <v>35</v>
      </c>
      <c r="R22" s="7">
        <f t="shared" si="0"/>
        <v>21.8</v>
      </c>
      <c r="S22" s="10">
        <v>79</v>
      </c>
      <c r="T22" s="5">
        <v>23.7</v>
      </c>
      <c r="U22" s="12">
        <v>80.83</v>
      </c>
      <c r="V22" s="5">
        <f t="shared" si="2"/>
        <v>24.249</v>
      </c>
      <c r="W22" s="5">
        <f t="shared" si="1"/>
        <v>69.749</v>
      </c>
      <c r="X22" s="2" t="s">
        <v>158</v>
      </c>
    </row>
    <row r="23" spans="1:24" ht="26.25" customHeight="1">
      <c r="A23" s="19"/>
      <c r="B23" s="18"/>
      <c r="C23" s="18"/>
      <c r="D23" s="18"/>
      <c r="E23" s="18"/>
      <c r="F23" s="18"/>
      <c r="G23" s="19"/>
      <c r="H23" s="2" t="s">
        <v>59</v>
      </c>
      <c r="I23" s="2" t="s">
        <v>5</v>
      </c>
      <c r="J23" s="2" t="s">
        <v>6</v>
      </c>
      <c r="K23" s="2" t="s">
        <v>77</v>
      </c>
      <c r="L23" s="2" t="s">
        <v>78</v>
      </c>
      <c r="M23" s="2" t="s">
        <v>95</v>
      </c>
      <c r="N23" s="2" t="s">
        <v>96</v>
      </c>
      <c r="O23" s="2" t="s">
        <v>24</v>
      </c>
      <c r="P23" s="2" t="s">
        <v>80</v>
      </c>
      <c r="Q23" s="8" t="s">
        <v>60</v>
      </c>
      <c r="R23" s="7">
        <f t="shared" si="0"/>
        <v>21.6</v>
      </c>
      <c r="S23" s="10">
        <v>81.335</v>
      </c>
      <c r="T23" s="5">
        <v>24.4005</v>
      </c>
      <c r="U23" s="12">
        <v>87.17</v>
      </c>
      <c r="V23" s="5">
        <f t="shared" si="2"/>
        <v>26.151</v>
      </c>
      <c r="W23" s="5">
        <f t="shared" si="1"/>
        <v>72.1515</v>
      </c>
      <c r="X23" s="2" t="s">
        <v>158</v>
      </c>
    </row>
    <row r="24" spans="1:24" ht="26.25" customHeight="1">
      <c r="A24" s="19" t="s">
        <v>161</v>
      </c>
      <c r="B24" s="18">
        <v>3</v>
      </c>
      <c r="C24" s="18" t="s">
        <v>123</v>
      </c>
      <c r="D24" s="18" t="s">
        <v>165</v>
      </c>
      <c r="E24" s="18" t="s">
        <v>132</v>
      </c>
      <c r="F24" s="18" t="s">
        <v>133</v>
      </c>
      <c r="G24" s="19"/>
      <c r="H24" s="2" t="s">
        <v>22</v>
      </c>
      <c r="I24" s="2" t="s">
        <v>23</v>
      </c>
      <c r="J24" s="2" t="s">
        <v>6</v>
      </c>
      <c r="K24" s="2" t="s">
        <v>77</v>
      </c>
      <c r="L24" s="2" t="s">
        <v>78</v>
      </c>
      <c r="M24" s="2" t="s">
        <v>99</v>
      </c>
      <c r="N24" s="2" t="s">
        <v>75</v>
      </c>
      <c r="O24" s="2" t="s">
        <v>24</v>
      </c>
      <c r="P24" s="2" t="s">
        <v>80</v>
      </c>
      <c r="Q24" s="6">
        <v>55.5</v>
      </c>
      <c r="R24" s="7">
        <f t="shared" si="0"/>
        <v>22.200000000000003</v>
      </c>
      <c r="S24" s="10">
        <v>77.175</v>
      </c>
      <c r="T24" s="5">
        <v>23.1525</v>
      </c>
      <c r="U24" s="12">
        <v>75</v>
      </c>
      <c r="V24" s="5">
        <f t="shared" si="2"/>
        <v>22.5</v>
      </c>
      <c r="W24" s="5">
        <f t="shared" si="1"/>
        <v>67.8525</v>
      </c>
      <c r="X24" s="2" t="s">
        <v>158</v>
      </c>
    </row>
    <row r="25" spans="1:24" ht="26.25" customHeight="1">
      <c r="A25" s="19"/>
      <c r="B25" s="18"/>
      <c r="C25" s="18"/>
      <c r="D25" s="18"/>
      <c r="E25" s="18"/>
      <c r="F25" s="18"/>
      <c r="G25" s="19"/>
      <c r="H25" s="2" t="s">
        <v>26</v>
      </c>
      <c r="I25" s="2" t="s">
        <v>5</v>
      </c>
      <c r="J25" s="2" t="s">
        <v>6</v>
      </c>
      <c r="K25" s="2" t="s">
        <v>77</v>
      </c>
      <c r="L25" s="2" t="s">
        <v>78</v>
      </c>
      <c r="M25" s="2" t="s">
        <v>100</v>
      </c>
      <c r="N25" s="2" t="s">
        <v>90</v>
      </c>
      <c r="O25" s="2" t="s">
        <v>24</v>
      </c>
      <c r="P25" s="2" t="s">
        <v>80</v>
      </c>
      <c r="Q25" s="6">
        <v>53</v>
      </c>
      <c r="R25" s="7">
        <f t="shared" si="0"/>
        <v>21.200000000000003</v>
      </c>
      <c r="S25" s="10">
        <v>87.525</v>
      </c>
      <c r="T25" s="5">
        <v>26.2575</v>
      </c>
      <c r="U25" s="12">
        <v>85.5</v>
      </c>
      <c r="V25" s="5">
        <f t="shared" si="2"/>
        <v>25.65</v>
      </c>
      <c r="W25" s="5">
        <f t="shared" si="1"/>
        <v>73.1075</v>
      </c>
      <c r="X25" s="2" t="s">
        <v>158</v>
      </c>
    </row>
    <row r="26" spans="1:24" ht="26.25" customHeight="1">
      <c r="A26" s="19" t="s">
        <v>162</v>
      </c>
      <c r="B26" s="18">
        <v>3</v>
      </c>
      <c r="C26" s="18" t="s">
        <v>123</v>
      </c>
      <c r="D26" s="18" t="s">
        <v>126</v>
      </c>
      <c r="E26" s="18" t="s">
        <v>101</v>
      </c>
      <c r="F26" s="19"/>
      <c r="G26" s="19"/>
      <c r="H26" s="2" t="s">
        <v>52</v>
      </c>
      <c r="I26" s="2" t="s">
        <v>5</v>
      </c>
      <c r="J26" s="2" t="s">
        <v>6</v>
      </c>
      <c r="K26" s="2" t="s">
        <v>73</v>
      </c>
      <c r="L26" s="2" t="s">
        <v>73</v>
      </c>
      <c r="M26" s="2" t="s">
        <v>83</v>
      </c>
      <c r="N26" s="2" t="s">
        <v>75</v>
      </c>
      <c r="O26" s="2" t="s">
        <v>24</v>
      </c>
      <c r="P26" s="2" t="s">
        <v>101</v>
      </c>
      <c r="Q26" s="8" t="s">
        <v>25</v>
      </c>
      <c r="R26" s="7">
        <f t="shared" si="0"/>
        <v>22.200000000000003</v>
      </c>
      <c r="S26" s="10">
        <v>81.62</v>
      </c>
      <c r="T26" s="5">
        <v>24.486</v>
      </c>
      <c r="U26" s="12">
        <v>86.5</v>
      </c>
      <c r="V26" s="5">
        <f t="shared" si="2"/>
        <v>25.95</v>
      </c>
      <c r="W26" s="5">
        <f t="shared" si="1"/>
        <v>72.63600000000001</v>
      </c>
      <c r="X26" s="2" t="s">
        <v>158</v>
      </c>
    </row>
    <row r="27" spans="1:24" ht="26.25" customHeight="1">
      <c r="A27" s="19"/>
      <c r="B27" s="18"/>
      <c r="C27" s="18"/>
      <c r="D27" s="18"/>
      <c r="E27" s="18"/>
      <c r="F27" s="19"/>
      <c r="G27" s="19"/>
      <c r="H27" s="2" t="s">
        <v>53</v>
      </c>
      <c r="I27" s="2" t="s">
        <v>5</v>
      </c>
      <c r="J27" s="2" t="s">
        <v>11</v>
      </c>
      <c r="K27" s="2" t="s">
        <v>87</v>
      </c>
      <c r="L27" s="2" t="s">
        <v>73</v>
      </c>
      <c r="M27" s="2" t="s">
        <v>95</v>
      </c>
      <c r="N27" s="2" t="s">
        <v>75</v>
      </c>
      <c r="O27" s="2" t="s">
        <v>24</v>
      </c>
      <c r="P27" s="2" t="s">
        <v>102</v>
      </c>
      <c r="Q27" s="8" t="s">
        <v>48</v>
      </c>
      <c r="R27" s="7">
        <f t="shared" si="0"/>
        <v>20.200000000000003</v>
      </c>
      <c r="S27" s="10">
        <v>80.2</v>
      </c>
      <c r="T27" s="5">
        <v>24.06</v>
      </c>
      <c r="U27" s="12">
        <v>85.67</v>
      </c>
      <c r="V27" s="5">
        <f t="shared" si="2"/>
        <v>25.701</v>
      </c>
      <c r="W27" s="5">
        <f t="shared" si="1"/>
        <v>69.96100000000001</v>
      </c>
      <c r="X27" s="2" t="s">
        <v>158</v>
      </c>
    </row>
    <row r="28" spans="1:24" ht="26.25" customHeight="1">
      <c r="A28" s="19" t="s">
        <v>163</v>
      </c>
      <c r="B28" s="18">
        <v>2</v>
      </c>
      <c r="C28" s="18" t="s">
        <v>123</v>
      </c>
      <c r="D28" s="18" t="s">
        <v>165</v>
      </c>
      <c r="E28" s="18" t="s">
        <v>80</v>
      </c>
      <c r="F28" s="19"/>
      <c r="G28" s="19"/>
      <c r="H28" s="2" t="s">
        <v>54</v>
      </c>
      <c r="I28" s="2" t="s">
        <v>5</v>
      </c>
      <c r="J28" s="2" t="s">
        <v>55</v>
      </c>
      <c r="K28" s="2" t="s">
        <v>73</v>
      </c>
      <c r="L28" s="2" t="s">
        <v>73</v>
      </c>
      <c r="M28" s="2" t="s">
        <v>88</v>
      </c>
      <c r="N28" s="2" t="s">
        <v>75</v>
      </c>
      <c r="O28" s="2" t="s">
        <v>24</v>
      </c>
      <c r="P28" s="2" t="s">
        <v>101</v>
      </c>
      <c r="Q28" s="8" t="s">
        <v>38</v>
      </c>
      <c r="R28" s="7">
        <f t="shared" si="0"/>
        <v>23.6</v>
      </c>
      <c r="S28" s="10">
        <v>82.1</v>
      </c>
      <c r="T28" s="5">
        <v>24.63</v>
      </c>
      <c r="U28" s="12">
        <v>87.83</v>
      </c>
      <c r="V28" s="5">
        <f t="shared" si="2"/>
        <v>26.349</v>
      </c>
      <c r="W28" s="5">
        <f t="shared" si="1"/>
        <v>74.57900000000001</v>
      </c>
      <c r="X28" s="2" t="s">
        <v>158</v>
      </c>
    </row>
    <row r="29" spans="1:24" ht="26.25" customHeight="1">
      <c r="A29" s="19"/>
      <c r="B29" s="18"/>
      <c r="C29" s="18"/>
      <c r="D29" s="18"/>
      <c r="E29" s="18"/>
      <c r="F29" s="19"/>
      <c r="G29" s="19"/>
      <c r="H29" s="2" t="s">
        <v>56</v>
      </c>
      <c r="I29" s="2" t="s">
        <v>5</v>
      </c>
      <c r="J29" s="2" t="s">
        <v>6</v>
      </c>
      <c r="K29" s="2" t="s">
        <v>77</v>
      </c>
      <c r="L29" s="2" t="s">
        <v>78</v>
      </c>
      <c r="M29" s="2" t="s">
        <v>83</v>
      </c>
      <c r="N29" s="2" t="s">
        <v>103</v>
      </c>
      <c r="O29" s="2" t="s">
        <v>24</v>
      </c>
      <c r="P29" s="2" t="s">
        <v>80</v>
      </c>
      <c r="Q29" s="8" t="s">
        <v>30</v>
      </c>
      <c r="R29" s="7">
        <f t="shared" si="0"/>
        <v>21</v>
      </c>
      <c r="S29" s="10">
        <v>85.665</v>
      </c>
      <c r="T29" s="5">
        <v>25.6995</v>
      </c>
      <c r="U29" s="12">
        <v>85</v>
      </c>
      <c r="V29" s="5">
        <f t="shared" si="2"/>
        <v>25.5</v>
      </c>
      <c r="W29" s="5">
        <f t="shared" si="1"/>
        <v>72.1995</v>
      </c>
      <c r="X29" s="2" t="s">
        <v>158</v>
      </c>
    </row>
    <row r="30" spans="1:24" ht="26.25" customHeight="1">
      <c r="A30" s="3" t="s">
        <v>164</v>
      </c>
      <c r="B30" s="2">
        <v>4</v>
      </c>
      <c r="C30" s="2" t="s">
        <v>23</v>
      </c>
      <c r="D30" s="2" t="s">
        <v>165</v>
      </c>
      <c r="E30" s="2" t="s">
        <v>128</v>
      </c>
      <c r="F30" s="14" t="s">
        <v>129</v>
      </c>
      <c r="G30" s="19"/>
      <c r="H30" s="2" t="s">
        <v>57</v>
      </c>
      <c r="I30" s="2" t="s">
        <v>23</v>
      </c>
      <c r="J30" s="2" t="s">
        <v>6</v>
      </c>
      <c r="K30" s="2" t="s">
        <v>77</v>
      </c>
      <c r="L30" s="2" t="s">
        <v>78</v>
      </c>
      <c r="M30" s="2" t="s">
        <v>104</v>
      </c>
      <c r="N30" s="2" t="s">
        <v>105</v>
      </c>
      <c r="O30" s="2" t="s">
        <v>24</v>
      </c>
      <c r="P30" s="2" t="s">
        <v>80</v>
      </c>
      <c r="Q30" s="8" t="s">
        <v>43</v>
      </c>
      <c r="R30" s="7">
        <f t="shared" si="0"/>
        <v>23.400000000000002</v>
      </c>
      <c r="S30" s="10">
        <v>70.65</v>
      </c>
      <c r="T30" s="5">
        <v>21.195</v>
      </c>
      <c r="U30" s="12">
        <v>87.33</v>
      </c>
      <c r="V30" s="5">
        <f t="shared" si="2"/>
        <v>26.198999999999998</v>
      </c>
      <c r="W30" s="5">
        <f t="shared" si="1"/>
        <v>70.794</v>
      </c>
      <c r="X30" s="2" t="s">
        <v>158</v>
      </c>
    </row>
    <row r="31" spans="1:24" ht="26.25" customHeight="1">
      <c r="A31" s="3" t="s">
        <v>166</v>
      </c>
      <c r="B31" s="2">
        <v>2</v>
      </c>
      <c r="C31" s="2" t="s">
        <v>23</v>
      </c>
      <c r="D31" s="2" t="s">
        <v>126</v>
      </c>
      <c r="E31" s="2" t="s">
        <v>101</v>
      </c>
      <c r="F31" s="3"/>
      <c r="G31" s="19"/>
      <c r="H31" s="2" t="s">
        <v>61</v>
      </c>
      <c r="I31" s="2" t="s">
        <v>23</v>
      </c>
      <c r="J31" s="2" t="s">
        <v>6</v>
      </c>
      <c r="K31" s="2" t="s">
        <v>73</v>
      </c>
      <c r="L31" s="2" t="s">
        <v>73</v>
      </c>
      <c r="M31" s="2" t="s">
        <v>83</v>
      </c>
      <c r="N31" s="2" t="s">
        <v>108</v>
      </c>
      <c r="O31" s="2" t="s">
        <v>24</v>
      </c>
      <c r="P31" s="2" t="s">
        <v>109</v>
      </c>
      <c r="Q31" s="8" t="s">
        <v>42</v>
      </c>
      <c r="R31" s="7">
        <f t="shared" si="0"/>
        <v>25</v>
      </c>
      <c r="S31" s="10">
        <v>84.125</v>
      </c>
      <c r="T31" s="5">
        <v>25.2375</v>
      </c>
      <c r="U31" s="12">
        <v>88.17</v>
      </c>
      <c r="V31" s="5">
        <f t="shared" si="2"/>
        <v>26.451</v>
      </c>
      <c r="W31" s="5">
        <f t="shared" si="1"/>
        <v>76.6885</v>
      </c>
      <c r="X31" s="2" t="s">
        <v>158</v>
      </c>
    </row>
    <row r="32" spans="1:24" ht="26.25" customHeight="1">
      <c r="A32" s="3" t="s">
        <v>167</v>
      </c>
      <c r="B32" s="2">
        <v>1</v>
      </c>
      <c r="C32" s="2" t="s">
        <v>123</v>
      </c>
      <c r="D32" s="2" t="s">
        <v>165</v>
      </c>
      <c r="E32" s="2" t="s">
        <v>80</v>
      </c>
      <c r="F32" s="3"/>
      <c r="G32" s="19"/>
      <c r="H32" s="2" t="s">
        <v>62</v>
      </c>
      <c r="I32" s="2" t="s">
        <v>5</v>
      </c>
      <c r="J32" s="2" t="s">
        <v>6</v>
      </c>
      <c r="K32" s="2" t="s">
        <v>77</v>
      </c>
      <c r="L32" s="2" t="s">
        <v>78</v>
      </c>
      <c r="M32" s="2" t="s">
        <v>88</v>
      </c>
      <c r="N32" s="2" t="s">
        <v>110</v>
      </c>
      <c r="O32" s="2" t="s">
        <v>24</v>
      </c>
      <c r="P32" s="2" t="s">
        <v>80</v>
      </c>
      <c r="Q32" s="8" t="s">
        <v>25</v>
      </c>
      <c r="R32" s="7">
        <f t="shared" si="0"/>
        <v>22.200000000000003</v>
      </c>
      <c r="S32" s="10">
        <v>79.905</v>
      </c>
      <c r="T32" s="5">
        <v>23.9715</v>
      </c>
      <c r="U32" s="12">
        <v>79.33</v>
      </c>
      <c r="V32" s="5">
        <f t="shared" si="2"/>
        <v>23.799</v>
      </c>
      <c r="W32" s="5">
        <f t="shared" si="1"/>
        <v>69.9705</v>
      </c>
      <c r="X32" s="2" t="s">
        <v>158</v>
      </c>
    </row>
    <row r="33" spans="1:24" ht="26.25" customHeight="1">
      <c r="A33" s="3" t="s">
        <v>168</v>
      </c>
      <c r="B33" s="2">
        <v>1</v>
      </c>
      <c r="C33" s="2" t="s">
        <v>123</v>
      </c>
      <c r="D33" s="2" t="s">
        <v>165</v>
      </c>
      <c r="E33" s="2" t="s">
        <v>134</v>
      </c>
      <c r="F33" s="2" t="s">
        <v>129</v>
      </c>
      <c r="G33" s="19"/>
      <c r="H33" s="2" t="s">
        <v>63</v>
      </c>
      <c r="I33" s="2" t="s">
        <v>23</v>
      </c>
      <c r="J33" s="2" t="s">
        <v>6</v>
      </c>
      <c r="K33" s="2" t="s">
        <v>77</v>
      </c>
      <c r="L33" s="2" t="s">
        <v>78</v>
      </c>
      <c r="M33" s="2" t="s">
        <v>79</v>
      </c>
      <c r="N33" s="2" t="s">
        <v>75</v>
      </c>
      <c r="O33" s="2" t="s">
        <v>24</v>
      </c>
      <c r="P33" s="2" t="s">
        <v>111</v>
      </c>
      <c r="Q33" s="8" t="s">
        <v>19</v>
      </c>
      <c r="R33" s="7">
        <f t="shared" si="0"/>
        <v>27.400000000000002</v>
      </c>
      <c r="S33" s="10">
        <v>83.075</v>
      </c>
      <c r="T33" s="5">
        <v>24.9225</v>
      </c>
      <c r="U33" s="12">
        <v>75.83</v>
      </c>
      <c r="V33" s="5">
        <f t="shared" si="2"/>
        <v>22.749</v>
      </c>
      <c r="W33" s="5">
        <f t="shared" si="1"/>
        <v>75.0715</v>
      </c>
      <c r="X33" s="2" t="s">
        <v>158</v>
      </c>
    </row>
    <row r="34" spans="1:24" ht="44.25" customHeight="1">
      <c r="A34" s="3" t="s">
        <v>169</v>
      </c>
      <c r="B34" s="2">
        <v>1</v>
      </c>
      <c r="C34" s="2" t="s">
        <v>5</v>
      </c>
      <c r="D34" s="2" t="s">
        <v>73</v>
      </c>
      <c r="E34" s="2" t="s">
        <v>135</v>
      </c>
      <c r="F34" s="2" t="s">
        <v>136</v>
      </c>
      <c r="G34" s="19"/>
      <c r="H34" s="2" t="s">
        <v>20</v>
      </c>
      <c r="I34" s="2" t="s">
        <v>5</v>
      </c>
      <c r="J34" s="2" t="s">
        <v>6</v>
      </c>
      <c r="K34" s="2" t="s">
        <v>73</v>
      </c>
      <c r="L34" s="2" t="s">
        <v>73</v>
      </c>
      <c r="M34" s="2" t="s">
        <v>81</v>
      </c>
      <c r="N34" s="2" t="s">
        <v>75</v>
      </c>
      <c r="O34" s="2" t="s">
        <v>21</v>
      </c>
      <c r="P34" s="2" t="s">
        <v>112</v>
      </c>
      <c r="Q34" s="11">
        <v>61</v>
      </c>
      <c r="R34" s="7">
        <f t="shared" si="0"/>
        <v>24.400000000000002</v>
      </c>
      <c r="S34" s="10">
        <v>88.2</v>
      </c>
      <c r="T34" s="5">
        <v>26.46</v>
      </c>
      <c r="U34" s="12">
        <v>88.33</v>
      </c>
      <c r="V34" s="5">
        <f t="shared" si="2"/>
        <v>26.499</v>
      </c>
      <c r="W34" s="5">
        <f t="shared" si="1"/>
        <v>77.359</v>
      </c>
      <c r="X34" s="2" t="s">
        <v>158</v>
      </c>
    </row>
    <row r="35" spans="1:24" ht="26.25" customHeight="1">
      <c r="A35" s="3" t="s">
        <v>170</v>
      </c>
      <c r="B35" s="2">
        <v>2</v>
      </c>
      <c r="C35" s="2" t="s">
        <v>123</v>
      </c>
      <c r="D35" s="2" t="s">
        <v>165</v>
      </c>
      <c r="E35" s="2" t="s">
        <v>137</v>
      </c>
      <c r="F35" s="2" t="s">
        <v>129</v>
      </c>
      <c r="G35" s="19"/>
      <c r="H35" s="2" t="s">
        <v>64</v>
      </c>
      <c r="I35" s="2" t="s">
        <v>23</v>
      </c>
      <c r="J35" s="2" t="s">
        <v>6</v>
      </c>
      <c r="K35" s="2" t="s">
        <v>77</v>
      </c>
      <c r="L35" s="2" t="s">
        <v>78</v>
      </c>
      <c r="M35" s="2" t="s">
        <v>100</v>
      </c>
      <c r="N35" s="2" t="s">
        <v>103</v>
      </c>
      <c r="O35" s="2" t="s">
        <v>24</v>
      </c>
      <c r="P35" s="2" t="s">
        <v>80</v>
      </c>
      <c r="Q35" s="8" t="s">
        <v>65</v>
      </c>
      <c r="R35" s="7">
        <f t="shared" si="0"/>
        <v>20.6</v>
      </c>
      <c r="S35" s="10">
        <v>80.85</v>
      </c>
      <c r="T35" s="5">
        <v>24.255</v>
      </c>
      <c r="U35" s="12">
        <v>74.5</v>
      </c>
      <c r="V35" s="5">
        <f t="shared" si="2"/>
        <v>22.349999999999998</v>
      </c>
      <c r="W35" s="5">
        <f t="shared" si="1"/>
        <v>67.205</v>
      </c>
      <c r="X35" s="2" t="s">
        <v>158</v>
      </c>
    </row>
    <row r="36" spans="1:24" ht="26.25" customHeight="1">
      <c r="A36" s="19" t="s">
        <v>147</v>
      </c>
      <c r="B36" s="18">
        <v>5</v>
      </c>
      <c r="C36" s="18" t="s">
        <v>123</v>
      </c>
      <c r="D36" s="18" t="s">
        <v>138</v>
      </c>
      <c r="E36" s="18" t="s">
        <v>7</v>
      </c>
      <c r="F36" s="18" t="s">
        <v>171</v>
      </c>
      <c r="G36" s="19"/>
      <c r="H36" s="2" t="s">
        <v>13</v>
      </c>
      <c r="I36" s="2" t="s">
        <v>5</v>
      </c>
      <c r="J36" s="2" t="s">
        <v>6</v>
      </c>
      <c r="K36" s="2" t="s">
        <v>77</v>
      </c>
      <c r="L36" s="2" t="s">
        <v>78</v>
      </c>
      <c r="M36" s="2" t="s">
        <v>79</v>
      </c>
      <c r="N36" s="2" t="s">
        <v>113</v>
      </c>
      <c r="O36" s="2" t="s">
        <v>7</v>
      </c>
      <c r="P36" s="2" t="s">
        <v>114</v>
      </c>
      <c r="Q36" s="15" t="s">
        <v>14</v>
      </c>
      <c r="R36" s="16">
        <v>30.4</v>
      </c>
      <c r="S36" s="17">
        <v>84.25</v>
      </c>
      <c r="T36" s="17">
        <v>25.3</v>
      </c>
      <c r="U36" s="12">
        <v>92.87</v>
      </c>
      <c r="V36" s="12">
        <v>27.861</v>
      </c>
      <c r="W36" s="12">
        <f>R36+T36+V36</f>
        <v>83.561</v>
      </c>
      <c r="X36" s="2" t="s">
        <v>158</v>
      </c>
    </row>
    <row r="37" spans="1:24" ht="26.25" customHeight="1">
      <c r="A37" s="19"/>
      <c r="B37" s="18"/>
      <c r="C37" s="18"/>
      <c r="D37" s="18"/>
      <c r="E37" s="18"/>
      <c r="F37" s="18"/>
      <c r="G37" s="19"/>
      <c r="H37" s="2" t="s">
        <v>15</v>
      </c>
      <c r="I37" s="2" t="s">
        <v>5</v>
      </c>
      <c r="J37" s="2" t="s">
        <v>6</v>
      </c>
      <c r="K37" s="2" t="s">
        <v>77</v>
      </c>
      <c r="L37" s="2" t="s">
        <v>78</v>
      </c>
      <c r="M37" s="2" t="s">
        <v>117</v>
      </c>
      <c r="N37" s="2" t="s">
        <v>75</v>
      </c>
      <c r="O37" s="2" t="s">
        <v>7</v>
      </c>
      <c r="P37" s="2" t="s">
        <v>114</v>
      </c>
      <c r="Q37" s="15" t="s">
        <v>16</v>
      </c>
      <c r="R37" s="16">
        <v>28.2</v>
      </c>
      <c r="S37" s="17">
        <v>84.17</v>
      </c>
      <c r="T37" s="17">
        <v>25.3</v>
      </c>
      <c r="U37" s="12">
        <v>88.9</v>
      </c>
      <c r="V37" s="12">
        <v>26.67</v>
      </c>
      <c r="W37" s="12">
        <f>R37+T37+V37</f>
        <v>80.17</v>
      </c>
      <c r="X37" s="2" t="s">
        <v>158</v>
      </c>
    </row>
    <row r="38" spans="1:24" ht="26.25" customHeight="1">
      <c r="A38" s="19"/>
      <c r="B38" s="18"/>
      <c r="C38" s="18"/>
      <c r="D38" s="18"/>
      <c r="E38" s="18"/>
      <c r="F38" s="18"/>
      <c r="G38" s="19"/>
      <c r="H38" s="2" t="s">
        <v>9</v>
      </c>
      <c r="I38" s="2" t="s">
        <v>5</v>
      </c>
      <c r="J38" s="2" t="s">
        <v>6</v>
      </c>
      <c r="K38" s="2" t="s">
        <v>115</v>
      </c>
      <c r="L38" s="2" t="s">
        <v>82</v>
      </c>
      <c r="M38" s="2" t="s">
        <v>116</v>
      </c>
      <c r="N38" s="2" t="s">
        <v>75</v>
      </c>
      <c r="O38" s="2" t="s">
        <v>7</v>
      </c>
      <c r="P38" s="2" t="s">
        <v>7</v>
      </c>
      <c r="Q38" s="15" t="s">
        <v>10</v>
      </c>
      <c r="R38" s="16">
        <v>29.2</v>
      </c>
      <c r="S38" s="17">
        <v>78.72</v>
      </c>
      <c r="T38" s="17">
        <v>23.6</v>
      </c>
      <c r="U38" s="12">
        <v>88.5</v>
      </c>
      <c r="V38" s="12">
        <v>26.55</v>
      </c>
      <c r="W38" s="12">
        <f>R38+T38+V38</f>
        <v>79.35</v>
      </c>
      <c r="X38" s="2" t="s">
        <v>158</v>
      </c>
    </row>
    <row r="39" spans="1:24" ht="26.25" customHeight="1">
      <c r="A39" s="19"/>
      <c r="B39" s="18"/>
      <c r="C39" s="18"/>
      <c r="D39" s="18"/>
      <c r="E39" s="18"/>
      <c r="F39" s="18"/>
      <c r="G39" s="19"/>
      <c r="H39" s="2" t="s">
        <v>17</v>
      </c>
      <c r="I39" s="2" t="s">
        <v>5</v>
      </c>
      <c r="J39" s="2" t="s">
        <v>6</v>
      </c>
      <c r="K39" s="2" t="s">
        <v>115</v>
      </c>
      <c r="L39" s="2" t="s">
        <v>82</v>
      </c>
      <c r="M39" s="2" t="s">
        <v>120</v>
      </c>
      <c r="N39" s="2" t="s">
        <v>121</v>
      </c>
      <c r="O39" s="2" t="s">
        <v>7</v>
      </c>
      <c r="P39" s="2" t="s">
        <v>7</v>
      </c>
      <c r="Q39" s="15" t="s">
        <v>18</v>
      </c>
      <c r="R39" s="16">
        <v>27.6</v>
      </c>
      <c r="S39" s="17">
        <v>75.6</v>
      </c>
      <c r="T39" s="17">
        <v>22.7</v>
      </c>
      <c r="U39" s="12">
        <v>83.3</v>
      </c>
      <c r="V39" s="12">
        <v>24.99</v>
      </c>
      <c r="W39" s="12">
        <f>R39+T39+V39</f>
        <v>75.28999999999999</v>
      </c>
      <c r="X39" s="2" t="s">
        <v>158</v>
      </c>
    </row>
    <row r="40" spans="1:24" ht="26.25" customHeight="1">
      <c r="A40" s="19"/>
      <c r="B40" s="18"/>
      <c r="C40" s="18"/>
      <c r="D40" s="18"/>
      <c r="E40" s="18"/>
      <c r="F40" s="18"/>
      <c r="G40" s="19"/>
      <c r="H40" s="2" t="s">
        <v>4</v>
      </c>
      <c r="I40" s="2" t="s">
        <v>5</v>
      </c>
      <c r="J40" s="2" t="s">
        <v>6</v>
      </c>
      <c r="K40" s="2" t="s">
        <v>115</v>
      </c>
      <c r="L40" s="2" t="s">
        <v>82</v>
      </c>
      <c r="M40" s="2" t="s">
        <v>100</v>
      </c>
      <c r="N40" s="2" t="s">
        <v>118</v>
      </c>
      <c r="O40" s="2" t="s">
        <v>7</v>
      </c>
      <c r="P40" s="2" t="s">
        <v>119</v>
      </c>
      <c r="Q40" s="15" t="s">
        <v>8</v>
      </c>
      <c r="R40" s="16">
        <v>27.8</v>
      </c>
      <c r="S40" s="17">
        <v>70.9</v>
      </c>
      <c r="T40" s="17">
        <v>21.3</v>
      </c>
      <c r="U40" s="12">
        <v>86.3</v>
      </c>
      <c r="V40" s="12">
        <v>25.89</v>
      </c>
      <c r="W40" s="12">
        <f>R40+T40+V40</f>
        <v>74.99000000000001</v>
      </c>
      <c r="X40" s="2" t="s">
        <v>158</v>
      </c>
    </row>
  </sheetData>
  <sheetProtection/>
  <mergeCells count="50">
    <mergeCell ref="B3:B4"/>
    <mergeCell ref="B5:B6"/>
    <mergeCell ref="B8:B18"/>
    <mergeCell ref="C24:C25"/>
    <mergeCell ref="C3:C4"/>
    <mergeCell ref="A36:A40"/>
    <mergeCell ref="A3:A4"/>
    <mergeCell ref="A5:A6"/>
    <mergeCell ref="A8:A18"/>
    <mergeCell ref="A20:A23"/>
    <mergeCell ref="A1:Q1"/>
    <mergeCell ref="A24:A25"/>
    <mergeCell ref="A26:A27"/>
    <mergeCell ref="A28:A29"/>
    <mergeCell ref="B24:B25"/>
    <mergeCell ref="C5:C6"/>
    <mergeCell ref="C8:C18"/>
    <mergeCell ref="F36:F40"/>
    <mergeCell ref="D3:D4"/>
    <mergeCell ref="E3:E4"/>
    <mergeCell ref="F3:F4"/>
    <mergeCell ref="D5:D6"/>
    <mergeCell ref="E5:E6"/>
    <mergeCell ref="F5:F6"/>
    <mergeCell ref="D8:D18"/>
    <mergeCell ref="F8:F18"/>
    <mergeCell ref="B36:B40"/>
    <mergeCell ref="C36:C40"/>
    <mergeCell ref="D36:D40"/>
    <mergeCell ref="E36:E40"/>
    <mergeCell ref="E28:E29"/>
    <mergeCell ref="F28:F29"/>
    <mergeCell ref="D20:D23"/>
    <mergeCell ref="E20:E23"/>
    <mergeCell ref="G3:G40"/>
    <mergeCell ref="B20:B23"/>
    <mergeCell ref="C20:C23"/>
    <mergeCell ref="D24:D25"/>
    <mergeCell ref="E24:E25"/>
    <mergeCell ref="F24:F25"/>
    <mergeCell ref="D26:D27"/>
    <mergeCell ref="E26:E27"/>
    <mergeCell ref="F26:F27"/>
    <mergeCell ref="E8:E18"/>
    <mergeCell ref="D28:D29"/>
    <mergeCell ref="B26:B27"/>
    <mergeCell ref="C26:C27"/>
    <mergeCell ref="B28:B29"/>
    <mergeCell ref="C28:C29"/>
    <mergeCell ref="F20:F2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2013-07-12T08:11:10Z</cp:lastPrinted>
  <dcterms:created xsi:type="dcterms:W3CDTF">1996-12-17T01:32:42Z</dcterms:created>
  <dcterms:modified xsi:type="dcterms:W3CDTF">2013-08-06T03:35:25Z</dcterms:modified>
  <cp:category/>
  <cp:version/>
  <cp:contentType/>
  <cp:contentStatus/>
</cp:coreProperties>
</file>