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55" windowHeight="12510" activeTab="0"/>
  </bookViews>
  <sheets>
    <sheet name="非教事业招考聘用人员名册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Area" localSheetId="0">'非教事业招考聘用人员名册'!$A$2:$V$24</definedName>
    <definedName name="_xlnm.Print_Titles" localSheetId="0">'非教事业招考聘用人员名册'!$2:$3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<sst xmlns="http://schemas.openxmlformats.org/spreadsheetml/2006/main" count="338" uniqueCount="211">
  <si>
    <t>出生年月</t>
  </si>
  <si>
    <t>政治面貌</t>
  </si>
  <si>
    <t>所学专业</t>
  </si>
  <si>
    <t>身份证号码</t>
  </si>
  <si>
    <t>性别</t>
  </si>
  <si>
    <t>备注</t>
  </si>
  <si>
    <t>序号</t>
  </si>
  <si>
    <t>县（市、区）</t>
  </si>
  <si>
    <t>招考单位</t>
  </si>
  <si>
    <t>主管部门</t>
  </si>
  <si>
    <t>姓名</t>
  </si>
  <si>
    <t>民族</t>
  </si>
  <si>
    <t>学历</t>
  </si>
  <si>
    <t>毕业时间</t>
  </si>
  <si>
    <t>毕业学校</t>
  </si>
  <si>
    <t>生源地</t>
  </si>
  <si>
    <t>综合成绩</t>
  </si>
  <si>
    <t>综合排名</t>
  </si>
  <si>
    <t>22000055-会泽县大海乡中心学校小学语文教师</t>
  </si>
  <si>
    <t>曹绍芬</t>
  </si>
  <si>
    <t>530326198801152929</t>
  </si>
  <si>
    <t>女</t>
  </si>
  <si>
    <t>云南农业大学</t>
  </si>
  <si>
    <t>森林资源保护与游憩</t>
  </si>
  <si>
    <t>大学本科</t>
  </si>
  <si>
    <t>2012年大学生村官</t>
  </si>
  <si>
    <t>陈乾坤</t>
  </si>
  <si>
    <t>530328198806091830</t>
  </si>
  <si>
    <t>男</t>
  </si>
  <si>
    <t>西南林业大学</t>
  </si>
  <si>
    <t>公共事业管理</t>
  </si>
  <si>
    <t>2012年特岗教师</t>
  </si>
  <si>
    <t>姚克珍</t>
  </si>
  <si>
    <t>530326198906260387</t>
  </si>
  <si>
    <t>红河学院</t>
  </si>
  <si>
    <t>生物科学</t>
  </si>
  <si>
    <t>姜丽娟</t>
  </si>
  <si>
    <t>530326198701190346</t>
  </si>
  <si>
    <t>楚雄师范学院</t>
  </si>
  <si>
    <t>化学</t>
  </si>
  <si>
    <t>尤朝燕</t>
  </si>
  <si>
    <t>530326198907172514</t>
  </si>
  <si>
    <t>科学教育</t>
  </si>
  <si>
    <t>张娅梅</t>
  </si>
  <si>
    <t>530381198711171223</t>
  </si>
  <si>
    <t>云南民族大学</t>
  </si>
  <si>
    <t>计算机科学与技术</t>
  </si>
  <si>
    <t>肖绍娥</t>
  </si>
  <si>
    <t>530326198611110023</t>
  </si>
  <si>
    <t>教育技术学</t>
  </si>
  <si>
    <t>2009年大学生村官</t>
  </si>
  <si>
    <t>刘本涛</t>
  </si>
  <si>
    <t>532101198503120615</t>
  </si>
  <si>
    <t>云南师范大学文理学院</t>
  </si>
  <si>
    <t>汉语言文学</t>
  </si>
  <si>
    <t>付娟</t>
  </si>
  <si>
    <t>530326198701242329</t>
  </si>
  <si>
    <t>昆明学院</t>
  </si>
  <si>
    <t>王建波</t>
  </si>
  <si>
    <t>530326198502030470</t>
  </si>
  <si>
    <t>设施农业科学与工程</t>
  </si>
  <si>
    <t>2011年特岗教师</t>
  </si>
  <si>
    <t>王正媛</t>
  </si>
  <si>
    <t>530326198605120049</t>
  </si>
  <si>
    <t>泰国东方大学</t>
  </si>
  <si>
    <t>未纳入专业指导目录的其他专业或需提交其他证明材料的情形</t>
  </si>
  <si>
    <t>2011年大学生村官</t>
  </si>
  <si>
    <t>会泽县</t>
  </si>
  <si>
    <t>吕开飞</t>
  </si>
  <si>
    <t>53032619880124441X</t>
  </si>
  <si>
    <t>群众</t>
  </si>
  <si>
    <t>物理学</t>
  </si>
  <si>
    <t>李泽英</t>
  </si>
  <si>
    <t>530328198907202720</t>
  </si>
  <si>
    <t>昆明理工大学</t>
  </si>
  <si>
    <t>材料科学与工程</t>
  </si>
  <si>
    <t>李飞</t>
  </si>
  <si>
    <t>530326198712165111</t>
  </si>
  <si>
    <t>张春娥</t>
  </si>
  <si>
    <t>530326198904065123</t>
  </si>
  <si>
    <t>曲靖师范学院</t>
  </si>
  <si>
    <t>思想政治教育</t>
  </si>
  <si>
    <t>高智勇</t>
  </si>
  <si>
    <t>530129198708271358</t>
  </si>
  <si>
    <t>22000063-会泽县驾车乡中心学校小学数学教师</t>
  </si>
  <si>
    <t>蒋亚飞</t>
  </si>
  <si>
    <t>530326198810150431</t>
  </si>
  <si>
    <t>中共党员</t>
  </si>
  <si>
    <t>数学与应用数学</t>
  </si>
  <si>
    <t>刘永琼</t>
  </si>
  <si>
    <t>530326198512250346</t>
  </si>
  <si>
    <t>唐金梅</t>
  </si>
  <si>
    <t>530326198612190387</t>
  </si>
  <si>
    <t>钱翠萍</t>
  </si>
  <si>
    <t>530381198608264405</t>
  </si>
  <si>
    <t>云南财经大学</t>
  </si>
  <si>
    <t>物流管理</t>
  </si>
  <si>
    <t>赵开府</t>
  </si>
  <si>
    <t>530326198411090830</t>
  </si>
  <si>
    <t>会泽县教育局</t>
  </si>
  <si>
    <t>笔试成绩</t>
  </si>
  <si>
    <t>面试成绩</t>
  </si>
  <si>
    <t>汉</t>
  </si>
  <si>
    <t>中共党员</t>
  </si>
  <si>
    <t>云南省曲靖市会泽县</t>
  </si>
  <si>
    <t>会泽县</t>
  </si>
  <si>
    <t>会泽县教育局</t>
  </si>
  <si>
    <t>22000055-会泽县大海乡中心学校小学语文教师</t>
  </si>
  <si>
    <t>汉</t>
  </si>
  <si>
    <t>共青团员</t>
  </si>
  <si>
    <t>云南省曲靖市沾益县</t>
  </si>
  <si>
    <t>会泽县</t>
  </si>
  <si>
    <t>会泽县教育局</t>
  </si>
  <si>
    <t>22000056-会泽县大桥乡中心学校小学语文老师</t>
  </si>
  <si>
    <t>汉</t>
  </si>
  <si>
    <t>中共党员</t>
  </si>
  <si>
    <t>云南省曲靖市会泽县</t>
  </si>
  <si>
    <t>会泽县</t>
  </si>
  <si>
    <t>会泽县教育局</t>
  </si>
  <si>
    <t>22000056-会泽县大桥乡中心学校小学语文老师</t>
  </si>
  <si>
    <t>汉</t>
  </si>
  <si>
    <t>中共党员</t>
  </si>
  <si>
    <t>云南省会泽县</t>
  </si>
  <si>
    <t>会泽县</t>
  </si>
  <si>
    <t>会泽县教育局</t>
  </si>
  <si>
    <t>22000057-会泽县火红乡中心学校小学语文老师</t>
  </si>
  <si>
    <t>汉</t>
  </si>
  <si>
    <t>中共党员</t>
  </si>
  <si>
    <t>云南省曲靖市会泽县</t>
  </si>
  <si>
    <t>会泽县</t>
  </si>
  <si>
    <t>会泽县教育局</t>
  </si>
  <si>
    <t>22000057-会泽县火红乡中心学校小学语文老师</t>
  </si>
  <si>
    <t>汉</t>
  </si>
  <si>
    <t>中共党员</t>
  </si>
  <si>
    <t>云南省宣威市</t>
  </si>
  <si>
    <t>会泽县</t>
  </si>
  <si>
    <t>会泽县教育局</t>
  </si>
  <si>
    <t>22000057-会泽县火红乡中心学校小学语文老师</t>
  </si>
  <si>
    <t>汉</t>
  </si>
  <si>
    <t>中共党员</t>
  </si>
  <si>
    <t>云南省曲靖市会泽县</t>
  </si>
  <si>
    <t>会泽县</t>
  </si>
  <si>
    <t>会泽县教育局</t>
  </si>
  <si>
    <t>22000058-会泽县纸厂乡中心学校小学语文老师</t>
  </si>
  <si>
    <t>汉</t>
  </si>
  <si>
    <t>中共党员</t>
  </si>
  <si>
    <t>云南省曲靖市会泽县</t>
  </si>
  <si>
    <t>会泽县</t>
  </si>
  <si>
    <t>会泽县教育局</t>
  </si>
  <si>
    <t>22000058-会泽县纸厂乡中心学校小学语文老师</t>
  </si>
  <si>
    <t>汉</t>
  </si>
  <si>
    <t>中共党员</t>
  </si>
  <si>
    <t>云南省曲靖市会泽县</t>
  </si>
  <si>
    <t>会泽县</t>
  </si>
  <si>
    <t>会泽县教育局</t>
  </si>
  <si>
    <t>22000059-会泽县马路乡中心学校小学语文老师</t>
  </si>
  <si>
    <t>汉</t>
  </si>
  <si>
    <t>预备党员</t>
  </si>
  <si>
    <t>云南省昭通市昭阳区</t>
  </si>
  <si>
    <t>会泽县</t>
  </si>
  <si>
    <t>会泽县教育局</t>
  </si>
  <si>
    <t>22000059-会泽县马路乡中心学校小学语文老师</t>
  </si>
  <si>
    <t>云南省曲靖市会泽县</t>
  </si>
  <si>
    <t>22000060-会泽县鲁纳乡中心学校小学数学教师</t>
  </si>
  <si>
    <t>汉</t>
  </si>
  <si>
    <t>中共党员</t>
  </si>
  <si>
    <t>云南省曲靖市会泽县</t>
  </si>
  <si>
    <t>2011年大学生村官</t>
  </si>
  <si>
    <t>会泽县</t>
  </si>
  <si>
    <t>会泽县教育局</t>
  </si>
  <si>
    <t>22000060-会泽县鲁纳乡中心学校小学数学教师</t>
  </si>
  <si>
    <t>汉</t>
  </si>
  <si>
    <t>中共党员</t>
  </si>
  <si>
    <t>云南省曲靖市宣威市</t>
  </si>
  <si>
    <t>会泽县</t>
  </si>
  <si>
    <t>会泽县教育局</t>
  </si>
  <si>
    <t>22000061-会泽县上村乡中心学校小学数学教师</t>
  </si>
  <si>
    <t>汉</t>
  </si>
  <si>
    <t>预备党员</t>
  </si>
  <si>
    <t>云南省曲靖市沾益县</t>
  </si>
  <si>
    <t>会泽县</t>
  </si>
  <si>
    <t>会泽县教育局</t>
  </si>
  <si>
    <t>汉</t>
  </si>
  <si>
    <t>云南省曲靖市会泽县</t>
  </si>
  <si>
    <t>会泽县</t>
  </si>
  <si>
    <t>会泽县教育局</t>
  </si>
  <si>
    <t>22000062-会泽县田坝乡中心学校小学数学教师</t>
  </si>
  <si>
    <t>汉</t>
  </si>
  <si>
    <t>中共党员</t>
  </si>
  <si>
    <t>预备党员</t>
  </si>
  <si>
    <t>22000063-会泽县驾车乡中心学校小学数学教师</t>
  </si>
  <si>
    <t>汉</t>
  </si>
  <si>
    <t>群众</t>
  </si>
  <si>
    <t>云南省昆明市寻甸县</t>
  </si>
  <si>
    <t>会泽县</t>
  </si>
  <si>
    <t>会泽县教育局</t>
  </si>
  <si>
    <t>云南省曲靖市会泽县</t>
  </si>
  <si>
    <t>会泽县</t>
  </si>
  <si>
    <t>会泽县教育局</t>
  </si>
  <si>
    <t>22000064-会泽县新街乡中心学校小学数学教师</t>
  </si>
  <si>
    <t>云南省曲靖市会泽县</t>
  </si>
  <si>
    <t>22000064-会泽县新街乡中心学校小学数学教师</t>
  </si>
  <si>
    <t>回</t>
  </si>
  <si>
    <t>中共党员</t>
  </si>
  <si>
    <t>云南省曲靖市会泽县</t>
  </si>
  <si>
    <t>22000061-会泽县上村乡中心学校小学数学教师</t>
  </si>
  <si>
    <t>体检情况</t>
  </si>
  <si>
    <t>合格</t>
  </si>
  <si>
    <t>是否拟录（聘）用</t>
  </si>
  <si>
    <t>是</t>
  </si>
  <si>
    <t>会泽县2015年定向招聘农村基层服务项目服务期满高校毕业生体检结果及录（聘）用人员名单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</si>
</sst>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_-&quot;$&quot;\ * #,##0_-;_-&quot;$&quot;\ * #,##0\-;_-&quot;$&quot;\ * &quot;-&quot;_-;_-@_-"/>
    <numFmt numFmtId="179" formatCode="&quot;$&quot;#,##0.00_);[Red]\(&quot;$&quot;#,##0.00\)"/>
    <numFmt numFmtId="180" formatCode="&quot;$&quot;\ #,##0_-;[Red]&quot;$&quot;\ #,##0\-"/>
    <numFmt numFmtId="181" formatCode="#,##0.0_);\(#,##0.0\)"/>
    <numFmt numFmtId="182" formatCode="\$#,##0;\(\$#,##0\)"/>
    <numFmt numFmtId="183" formatCode="yy\.mm\.dd"/>
    <numFmt numFmtId="184" formatCode="&quot;$&quot;#,##0_);[Red]\(&quot;$&quot;#,##0\)"/>
    <numFmt numFmtId="185" formatCode="_-&quot;$&quot;\ * #,##0.00_-;_-&quot;$&quot;\ * #,##0.00\-;_-&quot;$&quot;\ * &quot;-&quot;??_-;_-@_-"/>
    <numFmt numFmtId="186" formatCode="#,##0;\(#,##0\)"/>
    <numFmt numFmtId="187" formatCode="d\-mmm\-yy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&quot;$&quot;\ #,##0.00_-;[Red]&quot;$&quot;\ #,##0.00\-"/>
    <numFmt numFmtId="191" formatCode="\$#,##0.00;\(\$#,##0.00\)"/>
    <numFmt numFmtId="192" formatCode="_-* #,##0.00_-;\-* #,##0.00_-;_-* &quot;-&quot;??_-;_-@_-"/>
    <numFmt numFmtId="193" formatCode="_-* #,##0_-;\-* #,##0_-;_-* &quot;-&quot;_-;_-@_-"/>
    <numFmt numFmtId="194" formatCode="0.00_);[Red]\(0.00\)"/>
    <numFmt numFmtId="195" formatCode="0.00_ "/>
  </numFmts>
  <fonts count="51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7"/>
      <name val="Small Fonts"/>
      <family val="2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楷体"/>
      <family val="3"/>
    </font>
    <font>
      <b/>
      <sz val="10"/>
      <name val="MS Sans Serif"/>
      <family val="2"/>
    </font>
    <font>
      <sz val="10"/>
      <name val="Geneva"/>
      <family val="2"/>
    </font>
    <font>
      <sz val="12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b/>
      <sz val="18"/>
      <color indexed="62"/>
      <name val="宋体"/>
      <family val="0"/>
    </font>
    <font>
      <sz val="12"/>
      <color indexed="9"/>
      <name val="Helv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b/>
      <sz val="11"/>
      <color indexed="63"/>
      <name val="宋体"/>
      <family val="0"/>
    </font>
    <font>
      <sz val="10"/>
      <name val="MS Sans Serif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0"/>
      <name val="Tms Rmn"/>
      <family val="1"/>
    </font>
    <font>
      <b/>
      <sz val="11"/>
      <color indexed="8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0"/>
      <color indexed="8"/>
      <name val="MS Sans Serif"/>
      <family val="2"/>
    </font>
    <font>
      <sz val="11"/>
      <color indexed="17"/>
      <name val="宋体"/>
      <family val="0"/>
    </font>
    <font>
      <b/>
      <sz val="12"/>
      <name val="Arial"/>
      <family val="2"/>
    </font>
    <font>
      <sz val="9"/>
      <name val="宋体"/>
      <family val="0"/>
    </font>
    <font>
      <sz val="20"/>
      <color indexed="8"/>
      <name val="方正小标宋简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方正仿宋_GBK"/>
      <family val="4"/>
    </font>
    <font>
      <sz val="1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49" fontId="0" fillId="0" borderId="0" applyFont="0" applyFill="0" applyBorder="0" applyAlignment="0" applyProtection="0"/>
    <xf numFmtId="0" fontId="12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>
      <alignment/>
      <protection locked="0"/>
    </xf>
    <xf numFmtId="0" fontId="10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0" fillId="7" borderId="0" applyNumberFormat="0" applyBorder="0" applyAlignment="0" applyProtection="0"/>
    <xf numFmtId="0" fontId="25" fillId="0" borderId="0">
      <alignment horizontal="center" wrapText="1"/>
      <protection locked="0"/>
    </xf>
    <xf numFmtId="0" fontId="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86" fontId="16" fillId="0" borderId="0">
      <alignment/>
      <protection/>
    </xf>
    <xf numFmtId="19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1" fontId="16" fillId="0" borderId="0">
      <alignment/>
      <protection/>
    </xf>
    <xf numFmtId="187" fontId="23" fillId="0" borderId="0">
      <alignment/>
      <protection/>
    </xf>
    <xf numFmtId="182" fontId="16" fillId="0" borderId="0">
      <alignment/>
      <protection/>
    </xf>
    <xf numFmtId="0" fontId="29" fillId="19" borderId="0" applyNumberFormat="0" applyBorder="0" applyAlignment="0" applyProtection="0"/>
    <xf numFmtId="0" fontId="44" fillId="0" borderId="1" applyNumberFormat="0" applyAlignment="0" applyProtection="0"/>
    <xf numFmtId="0" fontId="44" fillId="0" borderId="2">
      <alignment horizontal="left" vertical="center"/>
      <protection/>
    </xf>
    <xf numFmtId="0" fontId="29" fillId="18" borderId="3" applyNumberFormat="0" applyBorder="0" applyAlignment="0" applyProtection="0"/>
    <xf numFmtId="181" fontId="24" fillId="21" borderId="0">
      <alignment/>
      <protection/>
    </xf>
    <xf numFmtId="181" fontId="14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0" borderId="0">
      <alignment/>
      <protection/>
    </xf>
    <xf numFmtId="37" fontId="4" fillId="0" borderId="0">
      <alignment/>
      <protection/>
    </xf>
    <xf numFmtId="180" fontId="11" fillId="0" borderId="0">
      <alignment/>
      <protection/>
    </xf>
    <xf numFmtId="0" fontId="12" fillId="0" borderId="0">
      <alignment/>
      <protection/>
    </xf>
    <xf numFmtId="14" fontId="25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87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8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8" fillId="0" borderId="0" applyNumberFormat="0" applyFill="0" applyBorder="0" applyAlignment="0" applyProtection="0"/>
    <xf numFmtId="0" fontId="27" fillId="24" borderId="5">
      <alignment/>
      <protection locked="0"/>
    </xf>
    <xf numFmtId="0" fontId="42" fillId="0" borderId="0">
      <alignment/>
      <protection/>
    </xf>
    <xf numFmtId="0" fontId="27" fillId="24" borderId="5">
      <alignment/>
      <protection locked="0"/>
    </xf>
    <xf numFmtId="0" fontId="27" fillId="24" borderId="5">
      <alignment/>
      <protection locked="0"/>
    </xf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1" fillId="0" borderId="6" applyNumberFormat="0" applyFill="0" applyProtection="0">
      <alignment horizontal="right"/>
    </xf>
    <xf numFmtId="0" fontId="40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6" applyNumberFormat="0" applyFill="0" applyProtection="0">
      <alignment horizontal="center"/>
    </xf>
    <xf numFmtId="0" fontId="13" fillId="0" borderId="0" applyNumberFormat="0" applyFill="0" applyBorder="0" applyAlignment="0" applyProtection="0"/>
    <xf numFmtId="0" fontId="7" fillId="0" borderId="10" applyNumberFormat="0" applyFill="0" applyProtection="0">
      <alignment horizontal="center"/>
    </xf>
    <xf numFmtId="0" fontId="35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31" fillId="4" borderId="0" applyNumberFormat="0" applyBorder="0" applyAlignment="0" applyProtection="0"/>
    <xf numFmtId="0" fontId="28" fillId="0" borderId="11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19" borderId="12" applyNumberFormat="0" applyAlignment="0" applyProtection="0"/>
    <xf numFmtId="0" fontId="33" fillId="20" borderId="13" applyNumberFormat="0" applyAlignment="0" applyProtection="0"/>
    <xf numFmtId="0" fontId="37" fillId="0" borderId="0" applyNumberFormat="0" applyFill="0" applyBorder="0" applyAlignment="0" applyProtection="0"/>
    <xf numFmtId="0" fontId="7" fillId="0" borderId="10" applyNumberFormat="0" applyFill="0" applyProtection="0">
      <alignment horizontal="left"/>
    </xf>
    <xf numFmtId="0" fontId="20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1" borderId="0" applyNumberFormat="0" applyBorder="0" applyAlignment="0" applyProtection="0"/>
    <xf numFmtId="183" fontId="11" fillId="0" borderId="10" applyFill="0" applyProtection="0">
      <alignment horizontal="right"/>
    </xf>
    <xf numFmtId="0" fontId="11" fillId="0" borderId="6" applyNumberFormat="0" applyFill="0" applyProtection="0">
      <alignment horizontal="left"/>
    </xf>
    <xf numFmtId="0" fontId="38" fillId="32" borderId="0" applyNumberFormat="0" applyBorder="0" applyAlignment="0" applyProtection="0"/>
    <xf numFmtId="0" fontId="22" fillId="19" borderId="15" applyNumberFormat="0" applyAlignment="0" applyProtection="0"/>
    <xf numFmtId="0" fontId="3" fillId="7" borderId="12" applyNumberFormat="0" applyAlignment="0" applyProtection="0"/>
    <xf numFmtId="1" fontId="11" fillId="0" borderId="10" applyFill="0" applyProtection="0">
      <alignment horizontal="center"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2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 shrinkToFit="1"/>
    </xf>
    <xf numFmtId="0" fontId="48" fillId="0" borderId="3" xfId="0" applyFont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 shrinkToFit="1"/>
    </xf>
    <xf numFmtId="0" fontId="49" fillId="0" borderId="20" xfId="0" applyFont="1" applyBorder="1" applyAlignment="1">
      <alignment horizontal="center" vertical="center" wrapText="1" shrinkToFit="1"/>
    </xf>
    <xf numFmtId="0" fontId="49" fillId="0" borderId="3" xfId="0" applyFont="1" applyBorder="1" applyAlignment="1">
      <alignment horizontal="center" vertical="center" wrapText="1" shrinkToFit="1"/>
    </xf>
    <xf numFmtId="0" fontId="50" fillId="0" borderId="3" xfId="127" applyNumberFormat="1" applyFont="1" applyFill="1" applyBorder="1" applyAlignment="1" quotePrefix="1">
      <alignment horizontal="center" vertical="center" wrapText="1" shrinkToFit="1"/>
      <protection/>
    </xf>
    <xf numFmtId="0" fontId="50" fillId="0" borderId="3" xfId="0" applyFont="1" applyFill="1" applyBorder="1" applyAlignment="1">
      <alignment horizontal="center" vertical="center" wrapText="1"/>
    </xf>
    <xf numFmtId="57" fontId="49" fillId="0" borderId="19" xfId="0" applyNumberFormat="1" applyFont="1" applyBorder="1" applyAlignment="1">
      <alignment horizontal="center" vertical="center" wrapText="1" shrinkToFit="1"/>
    </xf>
    <xf numFmtId="194" fontId="49" fillId="33" borderId="3" xfId="0" applyNumberFormat="1" applyFont="1" applyFill="1" applyBorder="1" applyAlignment="1">
      <alignment horizontal="center" vertical="center" wrapText="1" shrinkToFit="1"/>
    </xf>
    <xf numFmtId="0" fontId="49" fillId="33" borderId="3" xfId="0" applyFont="1" applyFill="1" applyBorder="1" applyAlignment="1">
      <alignment horizontal="center" vertical="center" wrapText="1" shrinkToFit="1"/>
    </xf>
    <xf numFmtId="0" fontId="49" fillId="0" borderId="21" xfId="0" applyFont="1" applyBorder="1" applyAlignment="1">
      <alignment horizontal="center" vertical="center" wrapText="1" shrinkToFit="1"/>
    </xf>
    <xf numFmtId="57" fontId="49" fillId="0" borderId="21" xfId="0" applyNumberFormat="1" applyFont="1" applyBorder="1" applyAlignment="1">
      <alignment horizontal="center" vertical="center" wrapText="1" shrinkToFit="1"/>
    </xf>
    <xf numFmtId="0" fontId="50" fillId="0" borderId="3" xfId="0" applyNumberFormat="1" applyFont="1" applyFill="1" applyBorder="1" applyAlignment="1">
      <alignment horizontal="center" vertical="center" wrapText="1"/>
    </xf>
    <xf numFmtId="0" fontId="50" fillId="0" borderId="3" xfId="0" applyNumberFormat="1" applyFont="1" applyBorder="1" applyAlignment="1" quotePrefix="1">
      <alignment horizontal="center" vertical="center" wrapText="1"/>
    </xf>
    <xf numFmtId="195" fontId="50" fillId="0" borderId="3" xfId="0" applyNumberFormat="1" applyFont="1" applyBorder="1" applyAlignment="1">
      <alignment horizontal="center" vertical="center" wrapText="1"/>
    </xf>
    <xf numFmtId="49" fontId="50" fillId="0" borderId="3" xfId="0" applyNumberFormat="1" applyFont="1" applyFill="1" applyBorder="1" applyAlignment="1">
      <alignment horizontal="center" vertical="center" wrapText="1" shrinkToFit="1"/>
    </xf>
    <xf numFmtId="0" fontId="5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6" fillId="0" borderId="22" xfId="0" applyFont="1" applyBorder="1" applyAlignment="1">
      <alignment horizontal="center" vertical="center" wrapText="1"/>
    </xf>
  </cellXfs>
  <cellStyles count="156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0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RowLevel_0" xfId="107"/>
    <cellStyle name="sstot" xfId="108"/>
    <cellStyle name="Standard_AREAS" xfId="109"/>
    <cellStyle name="t" xfId="110"/>
    <cellStyle name="t_HVAC Equipment (3)" xfId="111"/>
    <cellStyle name="Percent" xfId="112"/>
    <cellStyle name="捠壿 [0.00]_Region Orders (2)" xfId="113"/>
    <cellStyle name="捠壿_Region Orders (2)" xfId="114"/>
    <cellStyle name="编号" xfId="115"/>
    <cellStyle name="标题" xfId="116"/>
    <cellStyle name="标题 1" xfId="117"/>
    <cellStyle name="标题 2" xfId="118"/>
    <cellStyle name="标题 3" xfId="119"/>
    <cellStyle name="标题 4" xfId="120"/>
    <cellStyle name="标题1" xfId="121"/>
    <cellStyle name="表标题" xfId="122"/>
    <cellStyle name="部门" xfId="123"/>
    <cellStyle name="差" xfId="124"/>
    <cellStyle name="差_Book1" xfId="125"/>
    <cellStyle name="常规 2" xfId="126"/>
    <cellStyle name="常规_Sheet1" xfId="127"/>
    <cellStyle name="Hyperlink" xfId="128"/>
    <cellStyle name="分级显示列_1_Book1" xfId="129"/>
    <cellStyle name="分级显示行_1_Book1" xfId="130"/>
    <cellStyle name="好" xfId="131"/>
    <cellStyle name="好_Book1" xfId="132"/>
    <cellStyle name="汇总" xfId="133"/>
    <cellStyle name="Currency" xfId="134"/>
    <cellStyle name="Currency [0]" xfId="135"/>
    <cellStyle name="计算" xfId="136"/>
    <cellStyle name="检查单元格" xfId="137"/>
    <cellStyle name="解释性文本" xfId="138"/>
    <cellStyle name="借出原因" xfId="139"/>
    <cellStyle name="警告文本" xfId="140"/>
    <cellStyle name="链接单元格" xfId="141"/>
    <cellStyle name="普通_laroux" xfId="142"/>
    <cellStyle name="千分位[0]_laroux" xfId="143"/>
    <cellStyle name="千分位_laroux" xfId="144"/>
    <cellStyle name="千位[0]_ 方正PC" xfId="145"/>
    <cellStyle name="千位_ 方正PC" xfId="146"/>
    <cellStyle name="Comma" xfId="147"/>
    <cellStyle name="Comma [0]" xfId="148"/>
    <cellStyle name="强调 1" xfId="149"/>
    <cellStyle name="强调 2" xfId="150"/>
    <cellStyle name="强调 3" xfId="151"/>
    <cellStyle name="强调文字颜色 1" xfId="152"/>
    <cellStyle name="强调文字颜色 2" xfId="153"/>
    <cellStyle name="强调文字颜色 3" xfId="154"/>
    <cellStyle name="强调文字颜色 4" xfId="155"/>
    <cellStyle name="强调文字颜色 5" xfId="156"/>
    <cellStyle name="强调文字颜色 6" xfId="157"/>
    <cellStyle name="日期" xfId="158"/>
    <cellStyle name="商品名称" xfId="159"/>
    <cellStyle name="适中" xfId="160"/>
    <cellStyle name="输出" xfId="161"/>
    <cellStyle name="输入" xfId="162"/>
    <cellStyle name="数量" xfId="163"/>
    <cellStyle name="样式 1" xfId="164"/>
    <cellStyle name="Followed Hyperlink" xfId="165"/>
    <cellStyle name="昗弨_Pacific Region P&amp;L" xfId="166"/>
    <cellStyle name="寘嬫愗傝 [0.00]_Region Orders (2)" xfId="167"/>
    <cellStyle name="寘嬫愗傝_Region Orders (2)" xfId="168"/>
    <cellStyle name="注释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SheetLayoutView="100" zoomScalePageLayoutView="0" workbookViewId="0" topLeftCell="A1">
      <selection activeCell="L5" sqref="L5"/>
    </sheetView>
  </sheetViews>
  <sheetFormatPr defaultColWidth="9.00390625" defaultRowHeight="14.25"/>
  <cols>
    <col min="1" max="1" width="2.875" style="0" customWidth="1"/>
    <col min="2" max="2" width="6.50390625" style="0" customWidth="1"/>
    <col min="3" max="3" width="4.875" style="0" customWidth="1"/>
    <col min="4" max="4" width="14.625" style="0" customWidth="1"/>
    <col min="5" max="5" width="6.875" style="0" customWidth="1"/>
    <col min="6" max="6" width="3.00390625" style="0" customWidth="1"/>
    <col min="7" max="7" width="7.375" style="0" customWidth="1"/>
    <col min="8" max="8" width="3.875" style="0" customWidth="1"/>
    <col min="9" max="9" width="12.75390625" style="0" customWidth="1"/>
    <col min="10" max="10" width="5.25390625" style="0" customWidth="1"/>
    <col min="11" max="11" width="5.50390625" style="0" customWidth="1"/>
    <col min="12" max="12" width="8.125" style="0" customWidth="1"/>
    <col min="13" max="13" width="9.75390625" style="0" customWidth="1"/>
    <col min="14" max="14" width="8.375" style="0" customWidth="1"/>
    <col min="15" max="15" width="7.50390625" style="0" customWidth="1"/>
    <col min="16" max="16" width="4.625" style="0" customWidth="1"/>
    <col min="17" max="17" width="5.625" style="0" customWidth="1"/>
    <col min="18" max="18" width="5.875" style="0" customWidth="1"/>
    <col min="19" max="20" width="4.875" style="0" customWidth="1"/>
    <col min="21" max="21" width="5.50390625" style="0" customWidth="1"/>
    <col min="22" max="22" width="7.875" style="0" customWidth="1"/>
  </cols>
  <sheetData>
    <row r="1" spans="1:2" ht="14.25">
      <c r="A1" s="23"/>
      <c r="B1" s="23"/>
    </row>
    <row r="2" spans="1:22" ht="32.25" customHeight="1">
      <c r="A2" s="24" t="s">
        <v>210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49.5" customHeight="1">
      <c r="A3" s="2" t="s">
        <v>6</v>
      </c>
      <c r="B3" s="3" t="s">
        <v>7</v>
      </c>
      <c r="C3" s="4" t="s">
        <v>9</v>
      </c>
      <c r="D3" s="4" t="s">
        <v>8</v>
      </c>
      <c r="E3" s="4" t="s">
        <v>10</v>
      </c>
      <c r="F3" s="4" t="s">
        <v>4</v>
      </c>
      <c r="G3" s="4" t="s">
        <v>0</v>
      </c>
      <c r="H3" s="4" t="s">
        <v>11</v>
      </c>
      <c r="I3" s="4" t="s">
        <v>3</v>
      </c>
      <c r="J3" s="4" t="s">
        <v>12</v>
      </c>
      <c r="K3" s="4" t="s">
        <v>1</v>
      </c>
      <c r="L3" s="4" t="s">
        <v>13</v>
      </c>
      <c r="M3" s="4" t="s">
        <v>14</v>
      </c>
      <c r="N3" s="4" t="s">
        <v>2</v>
      </c>
      <c r="O3" s="4" t="s">
        <v>15</v>
      </c>
      <c r="P3" s="5" t="s">
        <v>100</v>
      </c>
      <c r="Q3" s="6" t="s">
        <v>101</v>
      </c>
      <c r="R3" s="6" t="s">
        <v>16</v>
      </c>
      <c r="S3" s="6" t="s">
        <v>17</v>
      </c>
      <c r="T3" s="6" t="s">
        <v>206</v>
      </c>
      <c r="U3" s="6" t="s">
        <v>208</v>
      </c>
      <c r="V3" s="7" t="s">
        <v>5</v>
      </c>
    </row>
    <row r="4" spans="1:22" ht="49.5" customHeight="1">
      <c r="A4" s="8">
        <v>1</v>
      </c>
      <c r="B4" s="9" t="s">
        <v>67</v>
      </c>
      <c r="C4" s="10" t="s">
        <v>99</v>
      </c>
      <c r="D4" s="11" t="s">
        <v>18</v>
      </c>
      <c r="E4" s="19" t="s">
        <v>19</v>
      </c>
      <c r="F4" s="19" t="s">
        <v>21</v>
      </c>
      <c r="G4" s="8">
        <v>1988.01</v>
      </c>
      <c r="H4" s="12" t="s">
        <v>102</v>
      </c>
      <c r="I4" s="19" t="s">
        <v>20</v>
      </c>
      <c r="J4" s="19" t="s">
        <v>24</v>
      </c>
      <c r="K4" s="12" t="s">
        <v>103</v>
      </c>
      <c r="L4" s="13">
        <v>41061</v>
      </c>
      <c r="M4" s="19" t="s">
        <v>22</v>
      </c>
      <c r="N4" s="19" t="s">
        <v>23</v>
      </c>
      <c r="O4" s="19" t="s">
        <v>104</v>
      </c>
      <c r="P4" s="11">
        <v>65.8</v>
      </c>
      <c r="Q4" s="14">
        <v>82.95</v>
      </c>
      <c r="R4" s="20">
        <f aca="true" t="shared" si="0" ref="R4:R17">P4*0.5+Q4*0.5</f>
        <v>74.375</v>
      </c>
      <c r="S4" s="15">
        <v>1</v>
      </c>
      <c r="T4" s="15" t="s">
        <v>207</v>
      </c>
      <c r="U4" s="15" t="s">
        <v>209</v>
      </c>
      <c r="V4" s="19" t="s">
        <v>25</v>
      </c>
    </row>
    <row r="5" spans="1:22" ht="49.5" customHeight="1">
      <c r="A5" s="16">
        <v>2</v>
      </c>
      <c r="B5" s="9" t="s">
        <v>105</v>
      </c>
      <c r="C5" s="10" t="s">
        <v>106</v>
      </c>
      <c r="D5" s="11" t="s">
        <v>107</v>
      </c>
      <c r="E5" s="19" t="s">
        <v>26</v>
      </c>
      <c r="F5" s="19" t="s">
        <v>28</v>
      </c>
      <c r="G5" s="8">
        <v>1988.06</v>
      </c>
      <c r="H5" s="12" t="s">
        <v>108</v>
      </c>
      <c r="I5" s="19" t="s">
        <v>27</v>
      </c>
      <c r="J5" s="19" t="s">
        <v>24</v>
      </c>
      <c r="K5" s="12" t="s">
        <v>109</v>
      </c>
      <c r="L5" s="17">
        <v>40695</v>
      </c>
      <c r="M5" s="19" t="s">
        <v>29</v>
      </c>
      <c r="N5" s="19" t="s">
        <v>30</v>
      </c>
      <c r="O5" s="19" t="s">
        <v>110</v>
      </c>
      <c r="P5" s="11">
        <v>62.4</v>
      </c>
      <c r="Q5" s="14">
        <v>82.35</v>
      </c>
      <c r="R5" s="20">
        <f t="shared" si="0"/>
        <v>72.375</v>
      </c>
      <c r="S5" s="15">
        <v>2</v>
      </c>
      <c r="T5" s="15" t="s">
        <v>207</v>
      </c>
      <c r="U5" s="15" t="s">
        <v>209</v>
      </c>
      <c r="V5" s="19" t="s">
        <v>31</v>
      </c>
    </row>
    <row r="6" spans="1:24" ht="49.5" customHeight="1">
      <c r="A6" s="8">
        <v>3</v>
      </c>
      <c r="B6" s="9" t="s">
        <v>111</v>
      </c>
      <c r="C6" s="10" t="s">
        <v>112</v>
      </c>
      <c r="D6" s="11" t="s">
        <v>113</v>
      </c>
      <c r="E6" s="19" t="s">
        <v>32</v>
      </c>
      <c r="F6" s="19" t="s">
        <v>21</v>
      </c>
      <c r="G6" s="8">
        <v>1989.06</v>
      </c>
      <c r="H6" s="12" t="s">
        <v>114</v>
      </c>
      <c r="I6" s="19" t="s">
        <v>33</v>
      </c>
      <c r="J6" s="19" t="s">
        <v>24</v>
      </c>
      <c r="K6" s="12" t="s">
        <v>115</v>
      </c>
      <c r="L6" s="17">
        <v>41091</v>
      </c>
      <c r="M6" s="19" t="s">
        <v>34</v>
      </c>
      <c r="N6" s="19" t="s">
        <v>35</v>
      </c>
      <c r="O6" s="19" t="s">
        <v>116</v>
      </c>
      <c r="P6" s="11">
        <v>73.3</v>
      </c>
      <c r="Q6" s="14">
        <v>84.74</v>
      </c>
      <c r="R6" s="20">
        <f t="shared" si="0"/>
        <v>79.02</v>
      </c>
      <c r="S6" s="15">
        <v>1</v>
      </c>
      <c r="T6" s="15" t="s">
        <v>207</v>
      </c>
      <c r="U6" s="15" t="s">
        <v>209</v>
      </c>
      <c r="V6" s="19" t="s">
        <v>25</v>
      </c>
      <c r="X6" s="1"/>
    </row>
    <row r="7" spans="1:22" ht="49.5" customHeight="1">
      <c r="A7" s="16">
        <v>4</v>
      </c>
      <c r="B7" s="9" t="s">
        <v>117</v>
      </c>
      <c r="C7" s="10" t="s">
        <v>118</v>
      </c>
      <c r="D7" s="11" t="s">
        <v>119</v>
      </c>
      <c r="E7" s="19" t="s">
        <v>36</v>
      </c>
      <c r="F7" s="19" t="s">
        <v>21</v>
      </c>
      <c r="G7" s="8">
        <v>1987.01</v>
      </c>
      <c r="H7" s="12" t="s">
        <v>120</v>
      </c>
      <c r="I7" s="19" t="s">
        <v>37</v>
      </c>
      <c r="J7" s="19" t="s">
        <v>24</v>
      </c>
      <c r="K7" s="12" t="s">
        <v>121</v>
      </c>
      <c r="L7" s="17">
        <v>41091</v>
      </c>
      <c r="M7" s="19" t="s">
        <v>38</v>
      </c>
      <c r="N7" s="19" t="s">
        <v>39</v>
      </c>
      <c r="O7" s="19" t="s">
        <v>122</v>
      </c>
      <c r="P7" s="11">
        <v>64.4</v>
      </c>
      <c r="Q7" s="14">
        <v>88.23</v>
      </c>
      <c r="R7" s="20">
        <f t="shared" si="0"/>
        <v>76.315</v>
      </c>
      <c r="S7" s="15">
        <v>2</v>
      </c>
      <c r="T7" s="15" t="s">
        <v>207</v>
      </c>
      <c r="U7" s="15" t="s">
        <v>209</v>
      </c>
      <c r="V7" s="19" t="s">
        <v>31</v>
      </c>
    </row>
    <row r="8" spans="1:22" ht="49.5" customHeight="1">
      <c r="A8" s="8">
        <v>5</v>
      </c>
      <c r="B8" s="9" t="s">
        <v>123</v>
      </c>
      <c r="C8" s="10" t="s">
        <v>124</v>
      </c>
      <c r="D8" s="11" t="s">
        <v>125</v>
      </c>
      <c r="E8" s="19" t="s">
        <v>40</v>
      </c>
      <c r="F8" s="19" t="s">
        <v>28</v>
      </c>
      <c r="G8" s="8">
        <v>1989.07</v>
      </c>
      <c r="H8" s="12" t="s">
        <v>126</v>
      </c>
      <c r="I8" s="19" t="s">
        <v>41</v>
      </c>
      <c r="J8" s="19" t="s">
        <v>24</v>
      </c>
      <c r="K8" s="12" t="s">
        <v>127</v>
      </c>
      <c r="L8" s="17">
        <v>41091</v>
      </c>
      <c r="M8" s="19" t="s">
        <v>34</v>
      </c>
      <c r="N8" s="19" t="s">
        <v>42</v>
      </c>
      <c r="O8" s="19" t="s">
        <v>128</v>
      </c>
      <c r="P8" s="11">
        <v>71.5</v>
      </c>
      <c r="Q8" s="14">
        <v>88.97</v>
      </c>
      <c r="R8" s="20">
        <f t="shared" si="0"/>
        <v>80.235</v>
      </c>
      <c r="S8" s="15">
        <v>1</v>
      </c>
      <c r="T8" s="15" t="s">
        <v>207</v>
      </c>
      <c r="U8" s="15" t="s">
        <v>209</v>
      </c>
      <c r="V8" s="19" t="s">
        <v>31</v>
      </c>
    </row>
    <row r="9" spans="1:22" ht="49.5" customHeight="1">
      <c r="A9" s="16">
        <v>6</v>
      </c>
      <c r="B9" s="9" t="s">
        <v>129</v>
      </c>
      <c r="C9" s="10" t="s">
        <v>130</v>
      </c>
      <c r="D9" s="11" t="s">
        <v>131</v>
      </c>
      <c r="E9" s="19" t="s">
        <v>43</v>
      </c>
      <c r="F9" s="19" t="s">
        <v>21</v>
      </c>
      <c r="G9" s="8">
        <v>1987.11</v>
      </c>
      <c r="H9" s="12" t="s">
        <v>132</v>
      </c>
      <c r="I9" s="19" t="s">
        <v>44</v>
      </c>
      <c r="J9" s="19" t="s">
        <v>24</v>
      </c>
      <c r="K9" s="12" t="s">
        <v>133</v>
      </c>
      <c r="L9" s="17">
        <v>41091</v>
      </c>
      <c r="M9" s="19" t="s">
        <v>45</v>
      </c>
      <c r="N9" s="19" t="s">
        <v>46</v>
      </c>
      <c r="O9" s="19" t="s">
        <v>134</v>
      </c>
      <c r="P9" s="11">
        <v>67.3</v>
      </c>
      <c r="Q9" s="14">
        <v>76.51</v>
      </c>
      <c r="R9" s="20">
        <f t="shared" si="0"/>
        <v>71.905</v>
      </c>
      <c r="S9" s="15">
        <v>2</v>
      </c>
      <c r="T9" s="15" t="s">
        <v>207</v>
      </c>
      <c r="U9" s="15" t="s">
        <v>209</v>
      </c>
      <c r="V9" s="19" t="s">
        <v>25</v>
      </c>
    </row>
    <row r="10" spans="1:22" ht="49.5" customHeight="1">
      <c r="A10" s="8">
        <v>7</v>
      </c>
      <c r="B10" s="9" t="s">
        <v>135</v>
      </c>
      <c r="C10" s="10" t="s">
        <v>136</v>
      </c>
      <c r="D10" s="11" t="s">
        <v>137</v>
      </c>
      <c r="E10" s="19" t="s">
        <v>47</v>
      </c>
      <c r="F10" s="19" t="s">
        <v>21</v>
      </c>
      <c r="G10" s="8">
        <v>1986.11</v>
      </c>
      <c r="H10" s="12" t="s">
        <v>138</v>
      </c>
      <c r="I10" s="19" t="s">
        <v>48</v>
      </c>
      <c r="J10" s="19" t="s">
        <v>24</v>
      </c>
      <c r="K10" s="12" t="s">
        <v>139</v>
      </c>
      <c r="L10" s="17">
        <v>39995</v>
      </c>
      <c r="M10" s="19" t="s">
        <v>34</v>
      </c>
      <c r="N10" s="19" t="s">
        <v>49</v>
      </c>
      <c r="O10" s="19" t="s">
        <v>140</v>
      </c>
      <c r="P10" s="11">
        <v>57.5</v>
      </c>
      <c r="Q10" s="14">
        <v>81.18</v>
      </c>
      <c r="R10" s="20">
        <f t="shared" si="0"/>
        <v>69.34</v>
      </c>
      <c r="S10" s="15">
        <v>3</v>
      </c>
      <c r="T10" s="15" t="s">
        <v>207</v>
      </c>
      <c r="U10" s="15" t="s">
        <v>209</v>
      </c>
      <c r="V10" s="19" t="s">
        <v>50</v>
      </c>
    </row>
    <row r="11" spans="1:22" ht="49.5" customHeight="1">
      <c r="A11" s="16">
        <v>8</v>
      </c>
      <c r="B11" s="9" t="s">
        <v>141</v>
      </c>
      <c r="C11" s="10" t="s">
        <v>142</v>
      </c>
      <c r="D11" s="11" t="s">
        <v>143</v>
      </c>
      <c r="E11" s="19" t="s">
        <v>58</v>
      </c>
      <c r="F11" s="19" t="s">
        <v>28</v>
      </c>
      <c r="G11" s="8">
        <v>1985.02</v>
      </c>
      <c r="H11" s="12" t="s">
        <v>144</v>
      </c>
      <c r="I11" s="19" t="s">
        <v>59</v>
      </c>
      <c r="J11" s="19" t="s">
        <v>24</v>
      </c>
      <c r="K11" s="12" t="s">
        <v>145</v>
      </c>
      <c r="L11" s="17">
        <v>40360</v>
      </c>
      <c r="M11" s="19" t="s">
        <v>34</v>
      </c>
      <c r="N11" s="19" t="s">
        <v>60</v>
      </c>
      <c r="O11" s="19" t="s">
        <v>146</v>
      </c>
      <c r="P11" s="11">
        <v>67.7</v>
      </c>
      <c r="Q11" s="14">
        <v>84.03</v>
      </c>
      <c r="R11" s="20">
        <f>P11*0.5+Q11*0.5</f>
        <v>75.86500000000001</v>
      </c>
      <c r="S11" s="15">
        <v>1</v>
      </c>
      <c r="T11" s="15" t="s">
        <v>207</v>
      </c>
      <c r="U11" s="15" t="s">
        <v>209</v>
      </c>
      <c r="V11" s="19" t="s">
        <v>61</v>
      </c>
    </row>
    <row r="12" spans="1:22" ht="49.5" customHeight="1">
      <c r="A12" s="8">
        <v>9</v>
      </c>
      <c r="B12" s="9" t="s">
        <v>147</v>
      </c>
      <c r="C12" s="10" t="s">
        <v>148</v>
      </c>
      <c r="D12" s="11" t="s">
        <v>149</v>
      </c>
      <c r="E12" s="19" t="s">
        <v>62</v>
      </c>
      <c r="F12" s="19" t="s">
        <v>21</v>
      </c>
      <c r="G12" s="8">
        <v>1986.05</v>
      </c>
      <c r="H12" s="12" t="s">
        <v>150</v>
      </c>
      <c r="I12" s="19" t="s">
        <v>63</v>
      </c>
      <c r="J12" s="19" t="s">
        <v>24</v>
      </c>
      <c r="K12" s="12" t="s">
        <v>151</v>
      </c>
      <c r="L12" s="17">
        <v>40148</v>
      </c>
      <c r="M12" s="19" t="s">
        <v>64</v>
      </c>
      <c r="N12" s="19" t="s">
        <v>65</v>
      </c>
      <c r="O12" s="19" t="s">
        <v>152</v>
      </c>
      <c r="P12" s="11">
        <v>54.7</v>
      </c>
      <c r="Q12" s="14">
        <v>81.94</v>
      </c>
      <c r="R12" s="20">
        <f>P12*0.5+Q12*0.5</f>
        <v>68.32</v>
      </c>
      <c r="S12" s="15">
        <v>2</v>
      </c>
      <c r="T12" s="15" t="s">
        <v>207</v>
      </c>
      <c r="U12" s="15" t="s">
        <v>209</v>
      </c>
      <c r="V12" s="19" t="s">
        <v>66</v>
      </c>
    </row>
    <row r="13" spans="1:22" ht="49.5" customHeight="1">
      <c r="A13" s="16">
        <v>10</v>
      </c>
      <c r="B13" s="9" t="s">
        <v>153</v>
      </c>
      <c r="C13" s="10" t="s">
        <v>154</v>
      </c>
      <c r="D13" s="11" t="s">
        <v>155</v>
      </c>
      <c r="E13" s="19" t="s">
        <v>51</v>
      </c>
      <c r="F13" s="19" t="s">
        <v>28</v>
      </c>
      <c r="G13" s="8">
        <v>1985.03</v>
      </c>
      <c r="H13" s="12" t="s">
        <v>156</v>
      </c>
      <c r="I13" s="19" t="s">
        <v>52</v>
      </c>
      <c r="J13" s="19" t="s">
        <v>24</v>
      </c>
      <c r="K13" s="21" t="s">
        <v>157</v>
      </c>
      <c r="L13" s="17">
        <v>40725</v>
      </c>
      <c r="M13" s="19" t="s">
        <v>53</v>
      </c>
      <c r="N13" s="19" t="s">
        <v>54</v>
      </c>
      <c r="O13" s="19" t="s">
        <v>158</v>
      </c>
      <c r="P13" s="11">
        <v>62.6</v>
      </c>
      <c r="Q13" s="14">
        <v>78.98</v>
      </c>
      <c r="R13" s="20">
        <f t="shared" si="0"/>
        <v>70.79</v>
      </c>
      <c r="S13" s="15">
        <v>1</v>
      </c>
      <c r="T13" s="15" t="s">
        <v>207</v>
      </c>
      <c r="U13" s="15" t="s">
        <v>209</v>
      </c>
      <c r="V13" s="19" t="s">
        <v>25</v>
      </c>
    </row>
    <row r="14" spans="1:22" ht="49.5" customHeight="1">
      <c r="A14" s="8">
        <v>11</v>
      </c>
      <c r="B14" s="9" t="s">
        <v>159</v>
      </c>
      <c r="C14" s="10" t="s">
        <v>160</v>
      </c>
      <c r="D14" s="11" t="s">
        <v>161</v>
      </c>
      <c r="E14" s="19" t="s">
        <v>55</v>
      </c>
      <c r="F14" s="19" t="s">
        <v>21</v>
      </c>
      <c r="G14" s="8">
        <v>1987.01</v>
      </c>
      <c r="H14" s="12" t="s">
        <v>156</v>
      </c>
      <c r="I14" s="19" t="s">
        <v>56</v>
      </c>
      <c r="J14" s="19" t="s">
        <v>24</v>
      </c>
      <c r="K14" s="21" t="s">
        <v>157</v>
      </c>
      <c r="L14" s="17">
        <v>41091</v>
      </c>
      <c r="M14" s="19" t="s">
        <v>57</v>
      </c>
      <c r="N14" s="19" t="s">
        <v>54</v>
      </c>
      <c r="O14" s="19" t="s">
        <v>162</v>
      </c>
      <c r="P14" s="11">
        <v>56.1</v>
      </c>
      <c r="Q14" s="14">
        <v>78.02</v>
      </c>
      <c r="R14" s="20">
        <f t="shared" si="0"/>
        <v>67.06</v>
      </c>
      <c r="S14" s="15">
        <v>2</v>
      </c>
      <c r="T14" s="15" t="s">
        <v>207</v>
      </c>
      <c r="U14" s="15" t="s">
        <v>209</v>
      </c>
      <c r="V14" s="19" t="s">
        <v>25</v>
      </c>
    </row>
    <row r="15" spans="1:22" ht="49.5" customHeight="1">
      <c r="A15" s="16">
        <v>12</v>
      </c>
      <c r="B15" s="9" t="s">
        <v>159</v>
      </c>
      <c r="C15" s="10" t="s">
        <v>160</v>
      </c>
      <c r="D15" s="18" t="s">
        <v>163</v>
      </c>
      <c r="E15" s="19" t="s">
        <v>97</v>
      </c>
      <c r="F15" s="19" t="s">
        <v>28</v>
      </c>
      <c r="G15" s="8">
        <v>1984.11</v>
      </c>
      <c r="H15" s="12" t="s">
        <v>164</v>
      </c>
      <c r="I15" s="19" t="s">
        <v>98</v>
      </c>
      <c r="J15" s="19" t="s">
        <v>24</v>
      </c>
      <c r="K15" s="22" t="s">
        <v>165</v>
      </c>
      <c r="L15" s="17">
        <v>40330</v>
      </c>
      <c r="M15" s="19" t="s">
        <v>29</v>
      </c>
      <c r="N15" s="19" t="s">
        <v>46</v>
      </c>
      <c r="O15" s="19" t="s">
        <v>166</v>
      </c>
      <c r="P15" s="18">
        <v>70.9</v>
      </c>
      <c r="Q15" s="14">
        <v>83.38</v>
      </c>
      <c r="R15" s="20">
        <f>P15*0.5+Q15*0.5</f>
        <v>77.14</v>
      </c>
      <c r="S15" s="15">
        <v>1</v>
      </c>
      <c r="T15" s="15" t="s">
        <v>207</v>
      </c>
      <c r="U15" s="15" t="s">
        <v>209</v>
      </c>
      <c r="V15" s="19" t="s">
        <v>167</v>
      </c>
    </row>
    <row r="16" spans="1:22" ht="49.5" customHeight="1">
      <c r="A16" s="8">
        <v>13</v>
      </c>
      <c r="B16" s="9" t="s">
        <v>168</v>
      </c>
      <c r="C16" s="10" t="s">
        <v>169</v>
      </c>
      <c r="D16" s="18" t="s">
        <v>170</v>
      </c>
      <c r="E16" s="19" t="s">
        <v>93</v>
      </c>
      <c r="F16" s="19" t="s">
        <v>21</v>
      </c>
      <c r="G16" s="8">
        <v>1986.08</v>
      </c>
      <c r="H16" s="12" t="s">
        <v>171</v>
      </c>
      <c r="I16" s="19" t="s">
        <v>94</v>
      </c>
      <c r="J16" s="19" t="s">
        <v>24</v>
      </c>
      <c r="K16" s="22" t="s">
        <v>172</v>
      </c>
      <c r="L16" s="17">
        <v>40725</v>
      </c>
      <c r="M16" s="19" t="s">
        <v>95</v>
      </c>
      <c r="N16" s="19" t="s">
        <v>96</v>
      </c>
      <c r="O16" s="19" t="s">
        <v>173</v>
      </c>
      <c r="P16" s="18">
        <v>72.1</v>
      </c>
      <c r="Q16" s="14">
        <v>81.26</v>
      </c>
      <c r="R16" s="20">
        <f>P16*0.5+Q16*0.5</f>
        <v>76.68</v>
      </c>
      <c r="S16" s="15">
        <v>2</v>
      </c>
      <c r="T16" s="15" t="s">
        <v>207</v>
      </c>
      <c r="U16" s="15" t="s">
        <v>209</v>
      </c>
      <c r="V16" s="19" t="s">
        <v>25</v>
      </c>
    </row>
    <row r="17" spans="1:22" ht="49.5" customHeight="1">
      <c r="A17" s="16">
        <v>14</v>
      </c>
      <c r="B17" s="9" t="s">
        <v>174</v>
      </c>
      <c r="C17" s="10" t="s">
        <v>175</v>
      </c>
      <c r="D17" s="18" t="s">
        <v>176</v>
      </c>
      <c r="E17" s="19" t="s">
        <v>72</v>
      </c>
      <c r="F17" s="19" t="s">
        <v>21</v>
      </c>
      <c r="G17" s="8">
        <v>1989.07</v>
      </c>
      <c r="H17" s="12" t="s">
        <v>177</v>
      </c>
      <c r="I17" s="19" t="s">
        <v>73</v>
      </c>
      <c r="J17" s="19" t="s">
        <v>24</v>
      </c>
      <c r="K17" s="21" t="s">
        <v>178</v>
      </c>
      <c r="L17" s="17">
        <v>41091</v>
      </c>
      <c r="M17" s="19" t="s">
        <v>74</v>
      </c>
      <c r="N17" s="19" t="s">
        <v>75</v>
      </c>
      <c r="O17" s="19" t="s">
        <v>179</v>
      </c>
      <c r="P17" s="18">
        <v>59.1</v>
      </c>
      <c r="Q17" s="14">
        <v>82.14</v>
      </c>
      <c r="R17" s="20">
        <f t="shared" si="0"/>
        <v>70.62</v>
      </c>
      <c r="S17" s="15">
        <v>2</v>
      </c>
      <c r="T17" s="15" t="s">
        <v>207</v>
      </c>
      <c r="U17" s="15" t="s">
        <v>209</v>
      </c>
      <c r="V17" s="19" t="s">
        <v>25</v>
      </c>
    </row>
    <row r="18" spans="1:22" ht="49.5" customHeight="1">
      <c r="A18" s="8">
        <v>15</v>
      </c>
      <c r="B18" s="9" t="s">
        <v>180</v>
      </c>
      <c r="C18" s="10" t="s">
        <v>181</v>
      </c>
      <c r="D18" s="18" t="s">
        <v>205</v>
      </c>
      <c r="E18" s="19" t="s">
        <v>68</v>
      </c>
      <c r="F18" s="19" t="s">
        <v>28</v>
      </c>
      <c r="G18" s="8">
        <v>1988.01</v>
      </c>
      <c r="H18" s="12" t="s">
        <v>182</v>
      </c>
      <c r="I18" s="19" t="s">
        <v>69</v>
      </c>
      <c r="J18" s="19" t="s">
        <v>24</v>
      </c>
      <c r="K18" s="19" t="s">
        <v>70</v>
      </c>
      <c r="L18" s="17">
        <v>41091</v>
      </c>
      <c r="M18" s="19" t="s">
        <v>34</v>
      </c>
      <c r="N18" s="19" t="s">
        <v>71</v>
      </c>
      <c r="O18" s="12" t="s">
        <v>183</v>
      </c>
      <c r="P18" s="18">
        <v>53.9</v>
      </c>
      <c r="Q18" s="14">
        <v>73.16</v>
      </c>
      <c r="R18" s="20">
        <f aca="true" t="shared" si="1" ref="R18:R24">P18*0.5+Q18*0.5</f>
        <v>63.53</v>
      </c>
      <c r="S18" s="15">
        <v>3</v>
      </c>
      <c r="T18" s="15" t="s">
        <v>207</v>
      </c>
      <c r="U18" s="15" t="s">
        <v>209</v>
      </c>
      <c r="V18" s="19" t="s">
        <v>31</v>
      </c>
    </row>
    <row r="19" spans="1:22" ht="49.5" customHeight="1">
      <c r="A19" s="16">
        <v>16</v>
      </c>
      <c r="B19" s="9" t="s">
        <v>184</v>
      </c>
      <c r="C19" s="10" t="s">
        <v>185</v>
      </c>
      <c r="D19" s="18" t="s">
        <v>186</v>
      </c>
      <c r="E19" s="19" t="s">
        <v>76</v>
      </c>
      <c r="F19" s="19" t="s">
        <v>28</v>
      </c>
      <c r="G19" s="8">
        <v>1987.12</v>
      </c>
      <c r="H19" s="12" t="s">
        <v>187</v>
      </c>
      <c r="I19" s="19" t="s">
        <v>77</v>
      </c>
      <c r="J19" s="19" t="s">
        <v>24</v>
      </c>
      <c r="K19" s="12" t="s">
        <v>188</v>
      </c>
      <c r="L19" s="17">
        <v>41091</v>
      </c>
      <c r="M19" s="19" t="s">
        <v>45</v>
      </c>
      <c r="N19" s="19" t="s">
        <v>54</v>
      </c>
      <c r="O19" s="19" t="s">
        <v>183</v>
      </c>
      <c r="P19" s="18">
        <v>68.8</v>
      </c>
      <c r="Q19" s="14">
        <v>91.46</v>
      </c>
      <c r="R19" s="20">
        <f t="shared" si="1"/>
        <v>80.13</v>
      </c>
      <c r="S19" s="15">
        <v>1</v>
      </c>
      <c r="T19" s="15" t="s">
        <v>207</v>
      </c>
      <c r="U19" s="15" t="s">
        <v>209</v>
      </c>
      <c r="V19" s="19" t="s">
        <v>31</v>
      </c>
    </row>
    <row r="20" spans="1:22" ht="49.5" customHeight="1">
      <c r="A20" s="8">
        <v>17</v>
      </c>
      <c r="B20" s="9" t="s">
        <v>184</v>
      </c>
      <c r="C20" s="10" t="s">
        <v>185</v>
      </c>
      <c r="D20" s="18" t="s">
        <v>186</v>
      </c>
      <c r="E20" s="19" t="s">
        <v>78</v>
      </c>
      <c r="F20" s="19" t="s">
        <v>21</v>
      </c>
      <c r="G20" s="8">
        <v>1989.04</v>
      </c>
      <c r="H20" s="12" t="s">
        <v>138</v>
      </c>
      <c r="I20" s="19" t="s">
        <v>79</v>
      </c>
      <c r="J20" s="19" t="s">
        <v>24</v>
      </c>
      <c r="K20" s="21" t="s">
        <v>189</v>
      </c>
      <c r="L20" s="17">
        <v>40695</v>
      </c>
      <c r="M20" s="19" t="s">
        <v>80</v>
      </c>
      <c r="N20" s="19" t="s">
        <v>81</v>
      </c>
      <c r="O20" s="19" t="s">
        <v>140</v>
      </c>
      <c r="P20" s="18">
        <v>68.7</v>
      </c>
      <c r="Q20" s="14">
        <v>81.94</v>
      </c>
      <c r="R20" s="20">
        <f t="shared" si="1"/>
        <v>75.32</v>
      </c>
      <c r="S20" s="15">
        <v>2</v>
      </c>
      <c r="T20" s="15" t="s">
        <v>207</v>
      </c>
      <c r="U20" s="15" t="s">
        <v>209</v>
      </c>
      <c r="V20" s="19" t="s">
        <v>25</v>
      </c>
    </row>
    <row r="21" spans="1:22" ht="49.5" customHeight="1">
      <c r="A21" s="16">
        <v>18</v>
      </c>
      <c r="B21" s="9" t="s">
        <v>141</v>
      </c>
      <c r="C21" s="10" t="s">
        <v>142</v>
      </c>
      <c r="D21" s="18" t="s">
        <v>190</v>
      </c>
      <c r="E21" s="19" t="s">
        <v>82</v>
      </c>
      <c r="F21" s="19" t="s">
        <v>28</v>
      </c>
      <c r="G21" s="8">
        <v>1987.08</v>
      </c>
      <c r="H21" s="12" t="s">
        <v>191</v>
      </c>
      <c r="I21" s="19" t="s">
        <v>83</v>
      </c>
      <c r="J21" s="19" t="s">
        <v>24</v>
      </c>
      <c r="K21" s="22" t="s">
        <v>192</v>
      </c>
      <c r="L21" s="17">
        <v>40360</v>
      </c>
      <c r="M21" s="19" t="s">
        <v>34</v>
      </c>
      <c r="N21" s="19" t="s">
        <v>39</v>
      </c>
      <c r="O21" s="19" t="s">
        <v>193</v>
      </c>
      <c r="P21" s="18">
        <v>63.7</v>
      </c>
      <c r="Q21" s="14">
        <v>77.98</v>
      </c>
      <c r="R21" s="20">
        <f t="shared" si="1"/>
        <v>70.84</v>
      </c>
      <c r="S21" s="15">
        <v>1</v>
      </c>
      <c r="T21" s="15" t="s">
        <v>207</v>
      </c>
      <c r="U21" s="15" t="s">
        <v>209</v>
      </c>
      <c r="V21" s="19" t="s">
        <v>31</v>
      </c>
    </row>
    <row r="22" spans="1:22" ht="49.5" customHeight="1">
      <c r="A22" s="8">
        <v>19</v>
      </c>
      <c r="B22" s="9" t="s">
        <v>194</v>
      </c>
      <c r="C22" s="10" t="s">
        <v>195</v>
      </c>
      <c r="D22" s="19" t="s">
        <v>84</v>
      </c>
      <c r="E22" s="19" t="s">
        <v>85</v>
      </c>
      <c r="F22" s="19" t="s">
        <v>28</v>
      </c>
      <c r="G22" s="8">
        <v>1988.1</v>
      </c>
      <c r="H22" s="12" t="s">
        <v>182</v>
      </c>
      <c r="I22" s="19" t="s">
        <v>86</v>
      </c>
      <c r="J22" s="19" t="s">
        <v>24</v>
      </c>
      <c r="K22" s="19" t="s">
        <v>87</v>
      </c>
      <c r="L22" s="17">
        <v>41061</v>
      </c>
      <c r="M22" s="19" t="s">
        <v>22</v>
      </c>
      <c r="N22" s="19" t="s">
        <v>88</v>
      </c>
      <c r="O22" s="12" t="s">
        <v>196</v>
      </c>
      <c r="P22" s="18">
        <v>49.2</v>
      </c>
      <c r="Q22" s="14">
        <v>83.66</v>
      </c>
      <c r="R22" s="20">
        <f t="shared" si="1"/>
        <v>66.43</v>
      </c>
      <c r="S22" s="15">
        <v>3</v>
      </c>
      <c r="T22" s="15" t="s">
        <v>207</v>
      </c>
      <c r="U22" s="15" t="s">
        <v>209</v>
      </c>
      <c r="V22" s="19" t="s">
        <v>31</v>
      </c>
    </row>
    <row r="23" spans="1:22" ht="49.5" customHeight="1">
      <c r="A23" s="16">
        <v>20</v>
      </c>
      <c r="B23" s="9" t="s">
        <v>197</v>
      </c>
      <c r="C23" s="10" t="s">
        <v>198</v>
      </c>
      <c r="D23" s="18" t="s">
        <v>199</v>
      </c>
      <c r="E23" s="19" t="s">
        <v>91</v>
      </c>
      <c r="F23" s="19" t="s">
        <v>21</v>
      </c>
      <c r="G23" s="8">
        <v>1986.12</v>
      </c>
      <c r="H23" s="12" t="s">
        <v>132</v>
      </c>
      <c r="I23" s="19" t="s">
        <v>92</v>
      </c>
      <c r="J23" s="19" t="s">
        <v>24</v>
      </c>
      <c r="K23" s="22" t="s">
        <v>133</v>
      </c>
      <c r="L23" s="17">
        <v>40725</v>
      </c>
      <c r="M23" s="19" t="s">
        <v>38</v>
      </c>
      <c r="N23" s="19" t="s">
        <v>39</v>
      </c>
      <c r="O23" s="19" t="s">
        <v>200</v>
      </c>
      <c r="P23" s="18">
        <v>66.7</v>
      </c>
      <c r="Q23" s="14">
        <v>87</v>
      </c>
      <c r="R23" s="20">
        <f>P23*0.5+Q23*0.5</f>
        <v>76.85</v>
      </c>
      <c r="S23" s="15">
        <v>1</v>
      </c>
      <c r="T23" s="15" t="s">
        <v>207</v>
      </c>
      <c r="U23" s="15" t="s">
        <v>209</v>
      </c>
      <c r="V23" s="19" t="s">
        <v>31</v>
      </c>
    </row>
    <row r="24" spans="1:22" ht="49.5" customHeight="1">
      <c r="A24" s="8">
        <v>21</v>
      </c>
      <c r="B24" s="9" t="s">
        <v>135</v>
      </c>
      <c r="C24" s="10" t="s">
        <v>136</v>
      </c>
      <c r="D24" s="18" t="s">
        <v>201</v>
      </c>
      <c r="E24" s="19" t="s">
        <v>89</v>
      </c>
      <c r="F24" s="19" t="s">
        <v>21</v>
      </c>
      <c r="G24" s="8">
        <v>1985.12</v>
      </c>
      <c r="H24" s="12" t="s">
        <v>202</v>
      </c>
      <c r="I24" s="19" t="s">
        <v>90</v>
      </c>
      <c r="J24" s="19" t="s">
        <v>24</v>
      </c>
      <c r="K24" s="22" t="s">
        <v>203</v>
      </c>
      <c r="L24" s="17">
        <v>39995</v>
      </c>
      <c r="M24" s="19" t="s">
        <v>80</v>
      </c>
      <c r="N24" s="19" t="s">
        <v>35</v>
      </c>
      <c r="O24" s="19" t="s">
        <v>204</v>
      </c>
      <c r="P24" s="18">
        <v>67.3</v>
      </c>
      <c r="Q24" s="14">
        <v>81.9</v>
      </c>
      <c r="R24" s="20">
        <f t="shared" si="1"/>
        <v>74.6</v>
      </c>
      <c r="S24" s="15">
        <v>2</v>
      </c>
      <c r="T24" s="15" t="s">
        <v>207</v>
      </c>
      <c r="U24" s="15" t="s">
        <v>209</v>
      </c>
      <c r="V24" s="19" t="s">
        <v>50</v>
      </c>
    </row>
    <row r="25" ht="57.75" customHeight="1"/>
    <row r="26" ht="57.75" customHeight="1"/>
    <row r="27" ht="57.75" customHeight="1"/>
    <row r="28" ht="57.75" customHeight="1"/>
    <row r="29" ht="57.75" customHeight="1"/>
    <row r="30" ht="57.75" customHeight="1"/>
    <row r="31" ht="57.75" customHeight="1"/>
    <row r="32" ht="57.75" customHeight="1"/>
    <row r="33" ht="57.75" customHeight="1"/>
    <row r="34" ht="57.75" customHeight="1"/>
    <row r="35" ht="57.75" customHeight="1"/>
    <row r="36" ht="57.75" customHeight="1"/>
    <row r="37" ht="57.75" customHeight="1"/>
    <row r="38" ht="57.75" customHeight="1"/>
    <row r="39" ht="57.75" customHeight="1"/>
    <row r="40" ht="40.5" customHeight="1"/>
  </sheetData>
  <sheetProtection/>
  <mergeCells count="2">
    <mergeCell ref="A1:B1"/>
    <mergeCell ref="A2:V2"/>
  </mergeCells>
  <printOptions/>
  <pageMargins left="0.31496062992125984" right="0.31496062992125984" top="0.4330708661417323" bottom="0.35433070866141736" header="0.31496062992125984" footer="0.1968503937007874"/>
  <pageSetup fitToHeight="0" fitToWidth="0"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rczx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马温华</dc:creator>
  <cp:keywords/>
  <dc:description/>
  <cp:lastModifiedBy>??????</cp:lastModifiedBy>
  <cp:lastPrinted>2015-08-19T06:44:08Z</cp:lastPrinted>
  <dcterms:created xsi:type="dcterms:W3CDTF">2007-07-25T06:59:15Z</dcterms:created>
  <dcterms:modified xsi:type="dcterms:W3CDTF">2015-08-20T08:00:21Z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