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51" windowWidth="14955" windowHeight="8670" firstSheet="1" activeTab="1"/>
  </bookViews>
  <sheets>
    <sheet name="选招计划(第一稿）" sheetId="1" r:id="rId1"/>
    <sheet name="计划" sheetId="2" r:id="rId2"/>
  </sheets>
  <definedNames>
    <definedName name="_xlnm.Print_Titles" localSheetId="1">'计划'!$1:$4</definedName>
    <definedName name="_xlnm.Print_Titles" localSheetId="0">'选招计划(第一稿）'!$1:$4</definedName>
  </definedNames>
  <calcPr fullCalcOnLoad="1"/>
</workbook>
</file>

<file path=xl/sharedStrings.xml><?xml version="1.0" encoding="utf-8"?>
<sst xmlns="http://schemas.openxmlformats.org/spreadsheetml/2006/main" count="243" uniqueCount="157">
  <si>
    <t>备注</t>
  </si>
  <si>
    <t>幼儿园</t>
  </si>
  <si>
    <t>招聘计划</t>
  </si>
  <si>
    <t>语文</t>
  </si>
  <si>
    <t>数学</t>
  </si>
  <si>
    <t>英语</t>
  </si>
  <si>
    <t>历史</t>
  </si>
  <si>
    <t>地理</t>
  </si>
  <si>
    <t>化学</t>
  </si>
  <si>
    <t>生物</t>
  </si>
  <si>
    <t>音乐</t>
  </si>
  <si>
    <t>体育</t>
  </si>
  <si>
    <t>美术</t>
  </si>
  <si>
    <t>招聘单位</t>
  </si>
  <si>
    <t>幼儿园学段合计</t>
  </si>
  <si>
    <t>高中学段合计</t>
  </si>
  <si>
    <t>市直小学学段合计</t>
  </si>
  <si>
    <t>市直初中学段合计</t>
  </si>
  <si>
    <t>镇街中学合计</t>
  </si>
  <si>
    <t>镇街小学合计</t>
  </si>
  <si>
    <t>政治
(思品)</t>
  </si>
  <si>
    <t>拟招聘教师数</t>
  </si>
  <si>
    <t>2015年肥城市教师招聘人员岗位信息汇总表</t>
  </si>
  <si>
    <t>岗位要求及条件</t>
  </si>
  <si>
    <t>本科及以上学历，高中及以上教师资格</t>
  </si>
  <si>
    <t/>
  </si>
  <si>
    <t>专科及以上学历，初中及以上教师资格</t>
  </si>
  <si>
    <t>专科及以上学历，小学及以上教师资格</t>
  </si>
  <si>
    <t>专科及以上学历，幼儿教师资格</t>
  </si>
  <si>
    <t>左丘明实验学校（初中）</t>
  </si>
  <si>
    <t>其他合计</t>
  </si>
  <si>
    <t>总计</t>
  </si>
  <si>
    <t>物理(科学)</t>
  </si>
  <si>
    <t>信息</t>
  </si>
  <si>
    <t>专科及以上学历，初中及以上教师资格</t>
  </si>
  <si>
    <t>本科及以上学历，高中及以上教师资格</t>
  </si>
  <si>
    <t>特教</t>
  </si>
  <si>
    <t>小计</t>
  </si>
  <si>
    <t>教育
综合</t>
  </si>
  <si>
    <t>定向1人</t>
  </si>
  <si>
    <t>市第一高级中学</t>
  </si>
  <si>
    <t>市第六高级中学</t>
  </si>
  <si>
    <t>市泰西中学</t>
  </si>
  <si>
    <t>市第二高级中学</t>
  </si>
  <si>
    <t>市第三中学</t>
  </si>
  <si>
    <t>市丘明中学</t>
  </si>
  <si>
    <t>市实验中学</t>
  </si>
  <si>
    <t>市龙山中学</t>
  </si>
  <si>
    <t>市桃都中学</t>
  </si>
  <si>
    <t>市白云山小学（初中）</t>
  </si>
  <si>
    <t>市实验小学</t>
  </si>
  <si>
    <t>市河西小学</t>
  </si>
  <si>
    <t>市龙山小学</t>
  </si>
  <si>
    <t>市附属小学</t>
  </si>
  <si>
    <t>市白云山小学</t>
  </si>
  <si>
    <t>汶阳镇中学</t>
  </si>
  <si>
    <t>边院镇中学</t>
  </si>
  <si>
    <t>安驾庄镇中学</t>
  </si>
  <si>
    <t>孙伯镇中学</t>
  </si>
  <si>
    <t>仪阳镇中学</t>
  </si>
  <si>
    <t>老城街道中学</t>
  </si>
  <si>
    <t>潮泉镇中学</t>
  </si>
  <si>
    <t>王瓜店街道中学</t>
  </si>
  <si>
    <t>湖屯镇中学</t>
  </si>
  <si>
    <t>石横镇中学</t>
  </si>
  <si>
    <t>桃园镇中学</t>
  </si>
  <si>
    <t>王庄镇中学</t>
  </si>
  <si>
    <t>汶阳镇小学</t>
  </si>
  <si>
    <t>边院镇小学</t>
  </si>
  <si>
    <t>安驾庄镇小学</t>
  </si>
  <si>
    <t>孙伯镇小学</t>
  </si>
  <si>
    <t>安临站镇小学</t>
  </si>
  <si>
    <t>潮泉镇小学</t>
  </si>
  <si>
    <t>王瓜店街道小学</t>
  </si>
  <si>
    <t>湖屯镇小学</t>
  </si>
  <si>
    <t>石横镇小学</t>
  </si>
  <si>
    <t>桃园镇小学</t>
  </si>
  <si>
    <t>王庄镇小学</t>
  </si>
  <si>
    <t>特钢厂学校（小学）</t>
  </si>
  <si>
    <t>市实验幼儿园</t>
  </si>
  <si>
    <t>王瓜店街道幼儿园</t>
  </si>
  <si>
    <t>市特殊教育学校</t>
  </si>
  <si>
    <t>市教育局电教仪器站</t>
  </si>
  <si>
    <t>王庄镇幼儿园</t>
  </si>
  <si>
    <t>安临站镇幼儿园</t>
  </si>
  <si>
    <t>孙伯镇幼儿园</t>
  </si>
  <si>
    <t>边院镇幼儿园</t>
  </si>
  <si>
    <t>汶阳镇幼儿园</t>
  </si>
  <si>
    <t>专科及以上学历，幼儿教师资格</t>
  </si>
  <si>
    <t>2015年肥城市公开招聘教师岗位信息汇总表</t>
  </si>
  <si>
    <t>肥城市第一高级中学</t>
  </si>
  <si>
    <t>肥城市第六高级中学</t>
  </si>
  <si>
    <t>肥城市泰西中学</t>
  </si>
  <si>
    <t>肥城市第二高级中学</t>
  </si>
  <si>
    <t>肥城市第三中学</t>
  </si>
  <si>
    <t>肥城市丘明中学</t>
  </si>
  <si>
    <t>肥城市实验中学</t>
  </si>
  <si>
    <t>肥城市龙山中学</t>
  </si>
  <si>
    <t>肥城市桃都中学</t>
  </si>
  <si>
    <t>肥城市实验小学</t>
  </si>
  <si>
    <t>肥城市河西小学</t>
  </si>
  <si>
    <t>肥城市龙山小学</t>
  </si>
  <si>
    <t>肥城市实验幼儿园</t>
  </si>
  <si>
    <t>肥城市特殊教育学校</t>
  </si>
  <si>
    <t>肥城市教育局电教仪器站</t>
  </si>
  <si>
    <t>2015.06.15</t>
  </si>
  <si>
    <t>与申报学科相同或相近、本科及以上学历；高中及以上教师资格</t>
  </si>
  <si>
    <t>与申报学科相同或相近、专科及以上学历；初中及以上教师资格</t>
  </si>
  <si>
    <t>与申报学科相同或相近、专科及以上学历；小学及以上教师资格</t>
  </si>
  <si>
    <t>专科及以上学历；幼儿园教师资格</t>
  </si>
  <si>
    <t>定向岗位</t>
  </si>
  <si>
    <t>职位要求条件</t>
  </si>
  <si>
    <t xml:space="preserve">       职位及代码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</si>
  <si>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</si>
  <si>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</si>
  <si>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</si>
  <si>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</si>
  <si>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</si>
  <si>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</si>
  <si>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</si>
  <si>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</si>
  <si>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</si>
  <si>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</si>
  <si>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</si>
  <si>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</si>
  <si>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</si>
  <si>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</si>
  <si>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 xml:space="preserve">              学科岗位招聘计划及代码                                        </t>
  </si>
  <si>
    <t>物理  (科学)</t>
  </si>
  <si>
    <t>幼师</t>
  </si>
  <si>
    <t>定向  岗位</t>
  </si>
  <si>
    <t>初中</t>
  </si>
  <si>
    <t>肥城市白云山小学（初中部）</t>
  </si>
  <si>
    <t>安临站镇中学</t>
  </si>
  <si>
    <t>左丘明实验学校（初中）</t>
  </si>
  <si>
    <t>小学</t>
  </si>
  <si>
    <t>山东省肥城师范学校附属小学</t>
  </si>
  <si>
    <t>肥城市白云山小学</t>
  </si>
  <si>
    <t>幼儿园</t>
  </si>
  <si>
    <t>王庄镇幼儿园</t>
  </si>
  <si>
    <t>安临站镇幼儿园</t>
  </si>
  <si>
    <t>孙伯镇幼儿园</t>
  </si>
  <si>
    <t>边院镇幼儿园</t>
  </si>
  <si>
    <t>汶阳镇幼儿园</t>
  </si>
  <si>
    <t>高中</t>
  </si>
  <si>
    <t>职位代码“1”</t>
  </si>
  <si>
    <t>职位代码“2”</t>
  </si>
  <si>
    <t>职位代码“3”</t>
  </si>
  <si>
    <t>职位代码“4”</t>
  </si>
  <si>
    <t>职位代码“5”</t>
  </si>
  <si>
    <t>合    计</t>
  </si>
  <si>
    <t>合  计</t>
  </si>
  <si>
    <t>汶阳镇小学</t>
  </si>
  <si>
    <t>01</t>
  </si>
  <si>
    <t>总        计</t>
  </si>
  <si>
    <t>专科及以上学历；小学及以上教师资格</t>
  </si>
  <si>
    <t>仅限符合条件的三支一扶、大学生村官、服务西部人员和退役大学生士兵报考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</si>
</sst>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;[Red]0.00"/>
    <numFmt numFmtId="187" formatCode="0;[Red]0"/>
    <numFmt numFmtId="188" formatCode="0.0;[Red]0.0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6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185" fontId="2" fillId="0" borderId="11" xfId="0" applyNumberFormat="1" applyFont="1" applyFill="1" applyBorder="1" applyAlignment="1">
      <alignment horizontal="center" vertical="center" wrapText="1"/>
    </xf>
    <xf numFmtId="185" fontId="6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shrinkToFi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84" fontId="2" fillId="0" borderId="10" xfId="41" applyNumberFormat="1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shrinkToFit="1"/>
      <protection/>
    </xf>
    <xf numFmtId="184" fontId="2" fillId="0" borderId="10" xfId="41" applyNumberFormat="1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41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center" vertical="center" wrapText="1"/>
    </xf>
    <xf numFmtId="49" fontId="6" fillId="0" borderId="14" xfId="41" applyNumberFormat="1" applyFont="1" applyFill="1" applyBorder="1" applyAlignment="1">
      <alignment horizontal="center" vertical="center" wrapText="1"/>
      <protection/>
    </xf>
    <xf numFmtId="185" fontId="2" fillId="0" borderId="14" xfId="41" applyNumberFormat="1" applyFont="1" applyFill="1" applyBorder="1" applyAlignment="1">
      <alignment horizontal="center" vertical="center" wrapText="1"/>
      <protection/>
    </xf>
    <xf numFmtId="185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41" applyFont="1" applyFill="1" applyBorder="1" applyAlignment="1">
      <alignment horizontal="center" vertical="center" shrinkToFit="1"/>
      <protection/>
    </xf>
    <xf numFmtId="184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184" fontId="2" fillId="0" borderId="14" xfId="41" applyNumberFormat="1" applyFont="1" applyFill="1" applyBorder="1" applyAlignment="1">
      <alignment horizontal="center" vertical="center" shrinkToFit="1"/>
      <protection/>
    </xf>
    <xf numFmtId="0" fontId="8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185" fontId="2" fillId="0" borderId="16" xfId="0" applyNumberFormat="1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85" fontId="2" fillId="0" borderId="15" xfId="0" applyNumberFormat="1" applyFont="1" applyFill="1" applyBorder="1" applyAlignment="1">
      <alignment horizontal="center" vertical="center" wrapText="1"/>
    </xf>
    <xf numFmtId="185" fontId="2" fillId="0" borderId="17" xfId="0" applyNumberFormat="1" applyFont="1" applyFill="1" applyBorder="1" applyAlignment="1">
      <alignment horizontal="center" vertical="center" wrapText="1"/>
    </xf>
    <xf numFmtId="185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4" fontId="2" fillId="0" borderId="19" xfId="0" applyNumberFormat="1" applyFont="1" applyFill="1" applyBorder="1" applyAlignment="1">
      <alignment horizontal="center" vertical="center" wrapText="1"/>
    </xf>
    <xf numFmtId="184" fontId="2" fillId="0" borderId="22" xfId="0" applyNumberFormat="1" applyFont="1" applyFill="1" applyBorder="1" applyAlignment="1">
      <alignment horizontal="center" vertical="center" wrapText="1"/>
    </xf>
    <xf numFmtId="184" fontId="2" fillId="0" borderId="23" xfId="0" applyNumberFormat="1" applyFont="1" applyFill="1" applyBorder="1" applyAlignment="1">
      <alignment horizontal="center" vertical="center" wrapText="1"/>
    </xf>
    <xf numFmtId="184" fontId="2" fillId="0" borderId="21" xfId="0" applyNumberFormat="1" applyFont="1" applyFill="1" applyBorder="1" applyAlignment="1">
      <alignment horizontal="left" vertical="center" wrapText="1"/>
    </xf>
    <xf numFmtId="184" fontId="2" fillId="0" borderId="12" xfId="0" applyNumberFormat="1" applyFont="1" applyFill="1" applyBorder="1" applyAlignment="1">
      <alignment horizontal="left" vertical="center" wrapText="1"/>
    </xf>
    <xf numFmtId="184" fontId="2" fillId="0" borderId="13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1257300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76275"/>
          <a:ext cx="2324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T3" sqref="T3:T4"/>
    </sheetView>
  </sheetViews>
  <sheetFormatPr defaultColWidth="9.00390625" defaultRowHeight="33" customHeight="1"/>
  <cols>
    <col min="1" max="1" width="16.625" style="2" customWidth="1"/>
    <col min="2" max="2" width="5.375" style="1" customWidth="1"/>
    <col min="3" max="5" width="6.375" style="1" customWidth="1"/>
    <col min="6" max="6" width="7.00390625" style="1" customWidth="1"/>
    <col min="7" max="16" width="6.375" style="1" customWidth="1"/>
    <col min="17" max="18" width="6.125" style="1" customWidth="1"/>
    <col min="19" max="19" width="6.125" style="1" hidden="1" customWidth="1"/>
    <col min="20" max="20" width="15.50390625" style="1" customWidth="1"/>
    <col min="21" max="21" width="5.50390625" style="3" customWidth="1"/>
    <col min="22" max="16384" width="9.00390625" style="1" customWidth="1"/>
  </cols>
  <sheetData>
    <row r="1" spans="1:21" ht="33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33" customHeight="1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7" t="s">
        <v>105</v>
      </c>
      <c r="U2" s="35"/>
    </row>
    <row r="3" spans="1:21" s="7" customFormat="1" ht="30" customHeight="1">
      <c r="A3" s="55" t="s">
        <v>13</v>
      </c>
      <c r="B3" s="53" t="s">
        <v>21</v>
      </c>
      <c r="C3" s="60" t="s">
        <v>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7" t="s">
        <v>23</v>
      </c>
      <c r="U3" s="63" t="s">
        <v>0</v>
      </c>
    </row>
    <row r="4" spans="1:21" s="7" customFormat="1" ht="30" customHeight="1">
      <c r="A4" s="55"/>
      <c r="B4" s="54"/>
      <c r="C4" s="9" t="s">
        <v>3</v>
      </c>
      <c r="D4" s="9" t="s">
        <v>4</v>
      </c>
      <c r="E4" s="9" t="s">
        <v>5</v>
      </c>
      <c r="F4" s="9" t="s">
        <v>20</v>
      </c>
      <c r="G4" s="9" t="s">
        <v>6</v>
      </c>
      <c r="H4" s="9" t="s">
        <v>7</v>
      </c>
      <c r="I4" s="9" t="s">
        <v>32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33</v>
      </c>
      <c r="P4" s="9" t="s">
        <v>36</v>
      </c>
      <c r="Q4" s="9" t="s">
        <v>1</v>
      </c>
      <c r="R4" s="9" t="s">
        <v>38</v>
      </c>
      <c r="S4" s="9" t="s">
        <v>37</v>
      </c>
      <c r="T4" s="58"/>
      <c r="U4" s="63"/>
    </row>
    <row r="5" spans="1:21" s="7" customFormat="1" ht="27" customHeight="1">
      <c r="A5" s="5" t="s">
        <v>40</v>
      </c>
      <c r="B5" s="8">
        <v>4</v>
      </c>
      <c r="C5" s="9">
        <v>1</v>
      </c>
      <c r="D5" s="9">
        <v>1</v>
      </c>
      <c r="E5" s="9">
        <v>1</v>
      </c>
      <c r="F5" s="9">
        <v>1</v>
      </c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R5" s="9"/>
      <c r="S5" s="9">
        <f>SUM(C5:R5)</f>
        <v>4</v>
      </c>
      <c r="T5" s="10" t="s">
        <v>24</v>
      </c>
      <c r="U5" s="6"/>
    </row>
    <row r="6" spans="1:21" s="7" customFormat="1" ht="27" customHeight="1">
      <c r="A6" s="5" t="s">
        <v>41</v>
      </c>
      <c r="B6" s="8">
        <v>6</v>
      </c>
      <c r="C6" s="9">
        <v>1</v>
      </c>
      <c r="D6" s="9"/>
      <c r="E6" s="9">
        <v>1</v>
      </c>
      <c r="F6" s="9">
        <v>1</v>
      </c>
      <c r="G6" s="9"/>
      <c r="H6" s="9">
        <v>1</v>
      </c>
      <c r="I6" s="9">
        <v>1</v>
      </c>
      <c r="J6" s="9"/>
      <c r="K6" s="9">
        <v>1</v>
      </c>
      <c r="L6" s="9"/>
      <c r="M6" s="9"/>
      <c r="N6" s="9"/>
      <c r="O6" s="9"/>
      <c r="P6" s="9"/>
      <c r="Q6" s="9"/>
      <c r="R6" s="9"/>
      <c r="S6" s="9">
        <f aca="true" t="shared" si="0" ref="S6:S61">SUM(C6:R6)</f>
        <v>6</v>
      </c>
      <c r="T6" s="10" t="s">
        <v>24</v>
      </c>
      <c r="U6" s="6"/>
    </row>
    <row r="7" spans="1:21" s="7" customFormat="1" ht="27" customHeight="1">
      <c r="A7" s="11" t="s">
        <v>42</v>
      </c>
      <c r="B7" s="12">
        <v>3</v>
      </c>
      <c r="C7" s="13">
        <v>1</v>
      </c>
      <c r="D7" s="13">
        <v>1</v>
      </c>
      <c r="E7" s="13"/>
      <c r="F7" s="13"/>
      <c r="G7" s="13"/>
      <c r="H7" s="13"/>
      <c r="I7" s="13"/>
      <c r="J7" s="13"/>
      <c r="K7" s="13">
        <v>1</v>
      </c>
      <c r="L7" s="13"/>
      <c r="M7" s="13"/>
      <c r="N7" s="13"/>
      <c r="O7" s="13"/>
      <c r="P7" s="13"/>
      <c r="Q7" s="13"/>
      <c r="R7" s="13"/>
      <c r="S7" s="9">
        <f t="shared" si="0"/>
        <v>3</v>
      </c>
      <c r="T7" s="10" t="s">
        <v>24</v>
      </c>
      <c r="U7" s="6"/>
    </row>
    <row r="8" spans="1:21" s="7" customFormat="1" ht="27" customHeight="1">
      <c r="A8" s="11" t="s">
        <v>43</v>
      </c>
      <c r="B8" s="12">
        <v>6</v>
      </c>
      <c r="C8" s="10">
        <v>1</v>
      </c>
      <c r="D8" s="10">
        <v>1</v>
      </c>
      <c r="E8" s="10">
        <v>1</v>
      </c>
      <c r="F8" s="10"/>
      <c r="G8" s="10">
        <v>1</v>
      </c>
      <c r="H8" s="10">
        <v>1</v>
      </c>
      <c r="I8" s="10"/>
      <c r="J8" s="10"/>
      <c r="K8" s="10"/>
      <c r="L8" s="10">
        <v>1</v>
      </c>
      <c r="M8" s="10"/>
      <c r="N8" s="10"/>
      <c r="O8" s="10"/>
      <c r="P8" s="10"/>
      <c r="Q8" s="10"/>
      <c r="R8" s="10"/>
      <c r="S8" s="9">
        <f t="shared" si="0"/>
        <v>6</v>
      </c>
      <c r="T8" s="10" t="s">
        <v>24</v>
      </c>
      <c r="U8" s="6"/>
    </row>
    <row r="9" spans="1:21" s="7" customFormat="1" ht="27" customHeight="1">
      <c r="A9" s="11" t="s">
        <v>44</v>
      </c>
      <c r="B9" s="12">
        <v>30</v>
      </c>
      <c r="C9" s="13">
        <v>5</v>
      </c>
      <c r="D9" s="13">
        <v>4</v>
      </c>
      <c r="E9" s="13">
        <v>5</v>
      </c>
      <c r="F9" s="13">
        <v>2</v>
      </c>
      <c r="G9" s="13">
        <v>2</v>
      </c>
      <c r="H9" s="13">
        <v>3</v>
      </c>
      <c r="I9" s="13">
        <v>2</v>
      </c>
      <c r="J9" s="13">
        <v>3</v>
      </c>
      <c r="K9" s="13">
        <v>2</v>
      </c>
      <c r="L9" s="13">
        <v>1</v>
      </c>
      <c r="M9" s="13">
        <v>1</v>
      </c>
      <c r="N9" s="13"/>
      <c r="O9" s="13"/>
      <c r="P9" s="13"/>
      <c r="Q9" s="13"/>
      <c r="R9" s="13"/>
      <c r="S9" s="9">
        <f t="shared" si="0"/>
        <v>30</v>
      </c>
      <c r="T9" s="10" t="s">
        <v>24</v>
      </c>
      <c r="U9" s="6"/>
    </row>
    <row r="10" spans="1:21" s="7" customFormat="1" ht="27" customHeight="1">
      <c r="A10" s="22" t="s">
        <v>45</v>
      </c>
      <c r="B10" s="12">
        <v>2</v>
      </c>
      <c r="C10" s="13">
        <v>1</v>
      </c>
      <c r="D10" s="13"/>
      <c r="E10" s="13"/>
      <c r="F10" s="13"/>
      <c r="G10" s="13"/>
      <c r="H10" s="13">
        <v>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9">
        <f t="shared" si="0"/>
        <v>2</v>
      </c>
      <c r="T10" s="10" t="s">
        <v>24</v>
      </c>
      <c r="U10" s="6"/>
    </row>
    <row r="11" spans="1:21" s="16" customFormat="1" ht="27" customHeight="1">
      <c r="A11" s="14" t="s">
        <v>15</v>
      </c>
      <c r="B11" s="25">
        <f>SUM(B5:B10)</f>
        <v>51</v>
      </c>
      <c r="C11" s="25">
        <f aca="true" t="shared" si="1" ref="C11:R11">SUM(C5:C10)</f>
        <v>10</v>
      </c>
      <c r="D11" s="25">
        <f t="shared" si="1"/>
        <v>7</v>
      </c>
      <c r="E11" s="25">
        <f t="shared" si="1"/>
        <v>8</v>
      </c>
      <c r="F11" s="25">
        <f t="shared" si="1"/>
        <v>4</v>
      </c>
      <c r="G11" s="25">
        <f t="shared" si="1"/>
        <v>3</v>
      </c>
      <c r="H11" s="25">
        <f t="shared" si="1"/>
        <v>6</v>
      </c>
      <c r="I11" s="25">
        <f t="shared" si="1"/>
        <v>3</v>
      </c>
      <c r="J11" s="25">
        <f t="shared" si="1"/>
        <v>3</v>
      </c>
      <c r="K11" s="25">
        <f t="shared" si="1"/>
        <v>4</v>
      </c>
      <c r="L11" s="25">
        <f t="shared" si="1"/>
        <v>2</v>
      </c>
      <c r="M11" s="25">
        <f t="shared" si="1"/>
        <v>1</v>
      </c>
      <c r="N11" s="25">
        <f t="shared" si="1"/>
        <v>0</v>
      </c>
      <c r="O11" s="25">
        <f t="shared" si="1"/>
        <v>0</v>
      </c>
      <c r="P11" s="25">
        <f t="shared" si="1"/>
        <v>0</v>
      </c>
      <c r="Q11" s="25">
        <f t="shared" si="1"/>
        <v>0</v>
      </c>
      <c r="R11" s="25">
        <f t="shared" si="1"/>
        <v>0</v>
      </c>
      <c r="S11" s="9">
        <f t="shared" si="0"/>
        <v>51</v>
      </c>
      <c r="T11" s="10" t="s">
        <v>25</v>
      </c>
      <c r="U11" s="14"/>
    </row>
    <row r="12" spans="1:21" s="7" customFormat="1" ht="27" customHeight="1">
      <c r="A12" s="11" t="s">
        <v>46</v>
      </c>
      <c r="B12" s="12">
        <v>4</v>
      </c>
      <c r="C12" s="10"/>
      <c r="D12" s="10">
        <v>1</v>
      </c>
      <c r="E12" s="10"/>
      <c r="F12" s="10">
        <v>1</v>
      </c>
      <c r="G12" s="10"/>
      <c r="H12" s="10"/>
      <c r="I12" s="10"/>
      <c r="J12" s="10"/>
      <c r="K12" s="10">
        <v>1</v>
      </c>
      <c r="L12" s="10"/>
      <c r="M12" s="10">
        <v>1</v>
      </c>
      <c r="N12" s="10"/>
      <c r="O12" s="10"/>
      <c r="P12" s="10"/>
      <c r="Q12" s="10"/>
      <c r="R12" s="10"/>
      <c r="S12" s="9">
        <f t="shared" si="0"/>
        <v>4</v>
      </c>
      <c r="T12" s="10" t="s">
        <v>26</v>
      </c>
      <c r="U12" s="6"/>
    </row>
    <row r="13" spans="1:21" s="7" customFormat="1" ht="27" customHeight="1">
      <c r="A13" s="11" t="s">
        <v>47</v>
      </c>
      <c r="B13" s="12">
        <v>4</v>
      </c>
      <c r="C13" s="10">
        <v>1</v>
      </c>
      <c r="D13" s="10">
        <v>1</v>
      </c>
      <c r="E13" s="10">
        <v>1</v>
      </c>
      <c r="F13" s="10"/>
      <c r="G13" s="10"/>
      <c r="H13" s="10"/>
      <c r="I13" s="10"/>
      <c r="J13" s="10"/>
      <c r="K13" s="10">
        <v>1</v>
      </c>
      <c r="L13" s="10"/>
      <c r="M13" s="10"/>
      <c r="N13" s="10"/>
      <c r="O13" s="10"/>
      <c r="P13" s="10"/>
      <c r="Q13" s="10"/>
      <c r="R13" s="10"/>
      <c r="S13" s="9">
        <f t="shared" si="0"/>
        <v>4</v>
      </c>
      <c r="T13" s="10" t="s">
        <v>26</v>
      </c>
      <c r="U13" s="6"/>
    </row>
    <row r="14" spans="1:21" s="7" customFormat="1" ht="27" customHeight="1">
      <c r="A14" s="11" t="s">
        <v>48</v>
      </c>
      <c r="B14" s="12">
        <v>5</v>
      </c>
      <c r="C14" s="10">
        <v>1</v>
      </c>
      <c r="D14" s="10"/>
      <c r="E14" s="10"/>
      <c r="F14" s="10"/>
      <c r="G14" s="10">
        <v>2</v>
      </c>
      <c r="H14" s="10"/>
      <c r="I14" s="10"/>
      <c r="J14" s="10"/>
      <c r="K14" s="10"/>
      <c r="L14" s="10">
        <v>1</v>
      </c>
      <c r="M14" s="10"/>
      <c r="N14" s="10">
        <v>1</v>
      </c>
      <c r="O14" s="10"/>
      <c r="P14" s="10"/>
      <c r="Q14" s="10"/>
      <c r="R14" s="10"/>
      <c r="S14" s="9">
        <f t="shared" si="0"/>
        <v>5</v>
      </c>
      <c r="T14" s="10" t="s">
        <v>26</v>
      </c>
      <c r="U14" s="6"/>
    </row>
    <row r="15" spans="1:21" s="7" customFormat="1" ht="27" customHeight="1">
      <c r="A15" s="22" t="s">
        <v>49</v>
      </c>
      <c r="B15" s="12">
        <v>28</v>
      </c>
      <c r="C15" s="10">
        <v>4</v>
      </c>
      <c r="D15" s="10">
        <v>4</v>
      </c>
      <c r="E15" s="10">
        <v>4</v>
      </c>
      <c r="F15" s="10">
        <v>3</v>
      </c>
      <c r="G15" s="10">
        <v>3</v>
      </c>
      <c r="H15" s="10">
        <v>3</v>
      </c>
      <c r="I15" s="10"/>
      <c r="J15" s="10"/>
      <c r="K15" s="10">
        <v>2</v>
      </c>
      <c r="L15" s="10">
        <v>1</v>
      </c>
      <c r="M15" s="10">
        <v>2</v>
      </c>
      <c r="N15" s="10">
        <v>1</v>
      </c>
      <c r="O15" s="10">
        <v>1</v>
      </c>
      <c r="P15" s="10"/>
      <c r="Q15" s="10"/>
      <c r="R15" s="10"/>
      <c r="S15" s="9">
        <f t="shared" si="0"/>
        <v>28</v>
      </c>
      <c r="T15" s="10"/>
      <c r="U15" s="6"/>
    </row>
    <row r="16" spans="1:21" s="16" customFormat="1" ht="27" customHeight="1">
      <c r="A16" s="15" t="s">
        <v>17</v>
      </c>
      <c r="B16" s="15">
        <f>SUM(B12:B15)</f>
        <v>41</v>
      </c>
      <c r="C16" s="15">
        <f aca="true" t="shared" si="2" ref="C16:R16">SUM(C12:C15)</f>
        <v>6</v>
      </c>
      <c r="D16" s="15">
        <f t="shared" si="2"/>
        <v>6</v>
      </c>
      <c r="E16" s="15">
        <f t="shared" si="2"/>
        <v>5</v>
      </c>
      <c r="F16" s="15">
        <f t="shared" si="2"/>
        <v>4</v>
      </c>
      <c r="G16" s="15">
        <f t="shared" si="2"/>
        <v>5</v>
      </c>
      <c r="H16" s="15">
        <f t="shared" si="2"/>
        <v>3</v>
      </c>
      <c r="I16" s="15">
        <f t="shared" si="2"/>
        <v>0</v>
      </c>
      <c r="J16" s="15">
        <f t="shared" si="2"/>
        <v>0</v>
      </c>
      <c r="K16" s="15">
        <f t="shared" si="2"/>
        <v>4</v>
      </c>
      <c r="L16" s="15">
        <f t="shared" si="2"/>
        <v>2</v>
      </c>
      <c r="M16" s="15">
        <f t="shared" si="2"/>
        <v>3</v>
      </c>
      <c r="N16" s="15">
        <f t="shared" si="2"/>
        <v>2</v>
      </c>
      <c r="O16" s="15">
        <f t="shared" si="2"/>
        <v>1</v>
      </c>
      <c r="P16" s="15">
        <f t="shared" si="2"/>
        <v>0</v>
      </c>
      <c r="Q16" s="15">
        <f t="shared" si="2"/>
        <v>0</v>
      </c>
      <c r="R16" s="15">
        <f t="shared" si="2"/>
        <v>0</v>
      </c>
      <c r="S16" s="9">
        <f t="shared" si="0"/>
        <v>41</v>
      </c>
      <c r="T16" s="10" t="s">
        <v>25</v>
      </c>
      <c r="U16" s="14"/>
    </row>
    <row r="17" spans="1:21" s="7" customFormat="1" ht="27" customHeight="1">
      <c r="A17" s="27" t="s">
        <v>50</v>
      </c>
      <c r="B17" s="12">
        <v>2</v>
      </c>
      <c r="C17" s="10"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>
        <v>1</v>
      </c>
      <c r="N17" s="10"/>
      <c r="O17" s="10"/>
      <c r="P17" s="10"/>
      <c r="Q17" s="10"/>
      <c r="R17" s="10"/>
      <c r="S17" s="9">
        <f t="shared" si="0"/>
        <v>2</v>
      </c>
      <c r="T17" s="10" t="s">
        <v>27</v>
      </c>
      <c r="U17" s="6"/>
    </row>
    <row r="18" spans="1:21" s="7" customFormat="1" ht="27" customHeight="1">
      <c r="A18" s="11" t="s">
        <v>51</v>
      </c>
      <c r="B18" s="12">
        <v>3</v>
      </c>
      <c r="C18" s="10">
        <v>1</v>
      </c>
      <c r="D18" s="10"/>
      <c r="E18" s="10"/>
      <c r="F18" s="10"/>
      <c r="G18" s="10"/>
      <c r="H18" s="10"/>
      <c r="I18" s="10"/>
      <c r="J18" s="10"/>
      <c r="K18" s="10"/>
      <c r="L18" s="10"/>
      <c r="M18" s="10">
        <v>2</v>
      </c>
      <c r="N18" s="10"/>
      <c r="O18" s="10"/>
      <c r="P18" s="10"/>
      <c r="Q18" s="10"/>
      <c r="R18" s="10"/>
      <c r="S18" s="9">
        <f t="shared" si="0"/>
        <v>3</v>
      </c>
      <c r="T18" s="10" t="s">
        <v>27</v>
      </c>
      <c r="U18" s="6"/>
    </row>
    <row r="19" spans="1:21" s="7" customFormat="1" ht="27" customHeight="1">
      <c r="A19" s="11" t="s">
        <v>52</v>
      </c>
      <c r="B19" s="12">
        <v>2</v>
      </c>
      <c r="C19" s="10">
        <v>1</v>
      </c>
      <c r="D19" s="10"/>
      <c r="E19" s="10"/>
      <c r="F19" s="10"/>
      <c r="G19" s="10"/>
      <c r="H19" s="10"/>
      <c r="I19" s="10"/>
      <c r="J19" s="10"/>
      <c r="K19" s="10"/>
      <c r="L19" s="10"/>
      <c r="M19" s="10">
        <v>1</v>
      </c>
      <c r="N19" s="10"/>
      <c r="O19" s="10"/>
      <c r="P19" s="10"/>
      <c r="Q19" s="10"/>
      <c r="R19" s="10"/>
      <c r="S19" s="9">
        <f t="shared" si="0"/>
        <v>2</v>
      </c>
      <c r="T19" s="10" t="s">
        <v>27</v>
      </c>
      <c r="U19" s="6"/>
    </row>
    <row r="20" spans="1:21" s="7" customFormat="1" ht="27" customHeight="1">
      <c r="A20" s="11" t="s">
        <v>53</v>
      </c>
      <c r="B20" s="12">
        <v>2</v>
      </c>
      <c r="C20" s="10">
        <v>1</v>
      </c>
      <c r="D20" s="10"/>
      <c r="E20" s="10"/>
      <c r="F20" s="10"/>
      <c r="G20" s="10"/>
      <c r="H20" s="10"/>
      <c r="I20" s="10"/>
      <c r="J20" s="10"/>
      <c r="K20" s="10"/>
      <c r="L20" s="10"/>
      <c r="M20" s="10">
        <v>1</v>
      </c>
      <c r="N20" s="10"/>
      <c r="O20" s="10"/>
      <c r="P20" s="10"/>
      <c r="Q20" s="10"/>
      <c r="R20" s="10"/>
      <c r="S20" s="9">
        <f t="shared" si="0"/>
        <v>2</v>
      </c>
      <c r="T20" s="10" t="s">
        <v>27</v>
      </c>
      <c r="U20" s="6"/>
    </row>
    <row r="21" spans="1:21" s="7" customFormat="1" ht="27" customHeight="1">
      <c r="A21" s="11" t="s">
        <v>54</v>
      </c>
      <c r="B21" s="12">
        <v>4</v>
      </c>
      <c r="C21" s="10">
        <v>2</v>
      </c>
      <c r="D21" s="10">
        <v>1</v>
      </c>
      <c r="E21" s="10"/>
      <c r="F21" s="10"/>
      <c r="G21" s="10"/>
      <c r="H21" s="10"/>
      <c r="I21" s="10"/>
      <c r="J21" s="10"/>
      <c r="K21" s="10"/>
      <c r="L21" s="10"/>
      <c r="M21" s="10">
        <v>1</v>
      </c>
      <c r="N21" s="10"/>
      <c r="O21" s="10"/>
      <c r="P21" s="10"/>
      <c r="Q21" s="10"/>
      <c r="R21" s="10"/>
      <c r="S21" s="9">
        <f t="shared" si="0"/>
        <v>4</v>
      </c>
      <c r="T21" s="10" t="s">
        <v>27</v>
      </c>
      <c r="U21" s="6"/>
    </row>
    <row r="22" spans="1:21" s="16" customFormat="1" ht="27" customHeight="1">
      <c r="A22" s="15" t="s">
        <v>16</v>
      </c>
      <c r="B22" s="15">
        <f>SUM(B17:B21)</f>
        <v>13</v>
      </c>
      <c r="C22" s="15">
        <f aca="true" t="shared" si="3" ref="C22:R22">SUM(C17:C21)</f>
        <v>6</v>
      </c>
      <c r="D22" s="15">
        <f t="shared" si="3"/>
        <v>1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6</v>
      </c>
      <c r="N22" s="15">
        <f t="shared" si="3"/>
        <v>0</v>
      </c>
      <c r="O22" s="15">
        <f t="shared" si="3"/>
        <v>0</v>
      </c>
      <c r="P22" s="15">
        <f t="shared" si="3"/>
        <v>0</v>
      </c>
      <c r="Q22" s="15">
        <f t="shared" si="3"/>
        <v>0</v>
      </c>
      <c r="R22" s="15">
        <f t="shared" si="3"/>
        <v>0</v>
      </c>
      <c r="S22" s="9">
        <f t="shared" si="0"/>
        <v>13</v>
      </c>
      <c r="T22" s="10" t="s">
        <v>25</v>
      </c>
      <c r="U22" s="14"/>
    </row>
    <row r="23" spans="1:21" s="7" customFormat="1" ht="27" customHeight="1">
      <c r="A23" s="22" t="s">
        <v>55</v>
      </c>
      <c r="B23" s="12">
        <v>5</v>
      </c>
      <c r="C23" s="10"/>
      <c r="D23" s="10"/>
      <c r="E23" s="10"/>
      <c r="F23" s="10"/>
      <c r="G23" s="10"/>
      <c r="H23" s="10">
        <v>1</v>
      </c>
      <c r="I23" s="10">
        <v>1</v>
      </c>
      <c r="J23" s="10">
        <v>1</v>
      </c>
      <c r="K23" s="10">
        <v>1</v>
      </c>
      <c r="L23" s="10"/>
      <c r="M23" s="10"/>
      <c r="N23" s="10"/>
      <c r="O23" s="10">
        <v>1</v>
      </c>
      <c r="P23" s="10"/>
      <c r="Q23" s="10"/>
      <c r="R23" s="10"/>
      <c r="S23" s="9">
        <f t="shared" si="0"/>
        <v>5</v>
      </c>
      <c r="T23" s="10" t="s">
        <v>26</v>
      </c>
      <c r="U23" s="6"/>
    </row>
    <row r="24" spans="1:21" s="7" customFormat="1" ht="27" customHeight="1">
      <c r="A24" s="11" t="s">
        <v>56</v>
      </c>
      <c r="B24" s="12">
        <v>2</v>
      </c>
      <c r="C24" s="10"/>
      <c r="D24" s="10"/>
      <c r="E24" s="10"/>
      <c r="F24" s="10"/>
      <c r="G24" s="10"/>
      <c r="H24" s="10">
        <v>1</v>
      </c>
      <c r="I24" s="10"/>
      <c r="J24" s="10">
        <v>1</v>
      </c>
      <c r="K24" s="10"/>
      <c r="L24" s="10"/>
      <c r="M24" s="10"/>
      <c r="N24" s="10"/>
      <c r="O24" s="10"/>
      <c r="P24" s="10"/>
      <c r="Q24" s="10"/>
      <c r="R24" s="10"/>
      <c r="S24" s="9">
        <f t="shared" si="0"/>
        <v>2</v>
      </c>
      <c r="T24" s="10" t="s">
        <v>26</v>
      </c>
      <c r="U24" s="6"/>
    </row>
    <row r="25" spans="1:21" s="16" customFormat="1" ht="27" customHeight="1">
      <c r="A25" s="11" t="s">
        <v>57</v>
      </c>
      <c r="B25" s="12">
        <v>3</v>
      </c>
      <c r="C25" s="10">
        <v>1</v>
      </c>
      <c r="D25" s="10">
        <v>1</v>
      </c>
      <c r="E25" s="15"/>
      <c r="F25" s="15"/>
      <c r="G25" s="15"/>
      <c r="H25" s="15"/>
      <c r="I25" s="15"/>
      <c r="J25" s="15"/>
      <c r="K25" s="15"/>
      <c r="L25" s="15"/>
      <c r="M25" s="15">
        <v>1</v>
      </c>
      <c r="N25" s="15"/>
      <c r="O25" s="15"/>
      <c r="P25" s="15"/>
      <c r="Q25" s="15"/>
      <c r="R25" s="15"/>
      <c r="S25" s="9">
        <f t="shared" si="0"/>
        <v>3</v>
      </c>
      <c r="T25" s="10" t="s">
        <v>26</v>
      </c>
      <c r="U25" s="6"/>
    </row>
    <row r="26" spans="1:21" s="7" customFormat="1" ht="27" customHeight="1">
      <c r="A26" s="11" t="s">
        <v>58</v>
      </c>
      <c r="B26" s="12">
        <v>2</v>
      </c>
      <c r="C26" s="10"/>
      <c r="D26" s="10"/>
      <c r="E26" s="10"/>
      <c r="F26" s="10"/>
      <c r="G26" s="10">
        <v>1</v>
      </c>
      <c r="H26" s="10"/>
      <c r="I26" s="10"/>
      <c r="J26" s="10">
        <v>1</v>
      </c>
      <c r="K26" s="10"/>
      <c r="L26" s="10"/>
      <c r="M26" s="10"/>
      <c r="N26" s="10"/>
      <c r="O26" s="10"/>
      <c r="P26" s="10"/>
      <c r="Q26" s="10"/>
      <c r="R26" s="10"/>
      <c r="S26" s="9">
        <f t="shared" si="0"/>
        <v>2</v>
      </c>
      <c r="T26" s="10" t="s">
        <v>26</v>
      </c>
      <c r="U26" s="6"/>
    </row>
    <row r="27" spans="1:21" s="7" customFormat="1" ht="27" customHeight="1">
      <c r="A27" s="11" t="s">
        <v>59</v>
      </c>
      <c r="B27" s="12">
        <v>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v>1</v>
      </c>
      <c r="O27" s="10"/>
      <c r="P27" s="10"/>
      <c r="Q27" s="10"/>
      <c r="R27" s="10"/>
      <c r="S27" s="9">
        <f t="shared" si="0"/>
        <v>1</v>
      </c>
      <c r="T27" s="10" t="s">
        <v>26</v>
      </c>
      <c r="U27" s="6"/>
    </row>
    <row r="28" spans="1:21" s="7" customFormat="1" ht="27" customHeight="1">
      <c r="A28" s="11" t="s">
        <v>60</v>
      </c>
      <c r="B28" s="12">
        <v>2</v>
      </c>
      <c r="C28" s="10"/>
      <c r="D28" s="10"/>
      <c r="E28" s="10">
        <v>1</v>
      </c>
      <c r="F28" s="10"/>
      <c r="G28" s="10"/>
      <c r="H28" s="10"/>
      <c r="I28" s="10">
        <v>1</v>
      </c>
      <c r="J28" s="10"/>
      <c r="K28" s="10"/>
      <c r="L28" s="10"/>
      <c r="M28" s="10"/>
      <c r="N28" s="10"/>
      <c r="O28" s="10"/>
      <c r="P28" s="10"/>
      <c r="Q28" s="10"/>
      <c r="R28" s="10"/>
      <c r="S28" s="9">
        <f t="shared" si="0"/>
        <v>2</v>
      </c>
      <c r="T28" s="10" t="s">
        <v>26</v>
      </c>
      <c r="U28" s="6"/>
    </row>
    <row r="29" spans="1:21" s="7" customFormat="1" ht="27" customHeight="1">
      <c r="A29" s="11" t="s">
        <v>61</v>
      </c>
      <c r="B29" s="12">
        <v>2</v>
      </c>
      <c r="C29" s="10"/>
      <c r="D29" s="10"/>
      <c r="E29" s="10"/>
      <c r="F29" s="10"/>
      <c r="G29" s="10"/>
      <c r="H29" s="10"/>
      <c r="I29" s="10">
        <v>1</v>
      </c>
      <c r="J29" s="10">
        <v>1</v>
      </c>
      <c r="K29" s="10"/>
      <c r="L29" s="10"/>
      <c r="M29" s="10"/>
      <c r="N29" s="10"/>
      <c r="O29" s="10"/>
      <c r="P29" s="10"/>
      <c r="Q29" s="10"/>
      <c r="R29" s="10"/>
      <c r="S29" s="9">
        <f t="shared" si="0"/>
        <v>2</v>
      </c>
      <c r="T29" s="10" t="s">
        <v>26</v>
      </c>
      <c r="U29" s="6"/>
    </row>
    <row r="30" spans="1:21" s="7" customFormat="1" ht="27" customHeight="1">
      <c r="A30" s="17" t="s">
        <v>62</v>
      </c>
      <c r="B30" s="12">
        <v>2</v>
      </c>
      <c r="C30" s="10"/>
      <c r="D30" s="10"/>
      <c r="E30" s="10"/>
      <c r="F30" s="10"/>
      <c r="G30" s="10"/>
      <c r="H30" s="10"/>
      <c r="I30" s="10"/>
      <c r="J30" s="10"/>
      <c r="K30" s="10">
        <v>2</v>
      </c>
      <c r="L30" s="10"/>
      <c r="M30" s="10"/>
      <c r="N30" s="10"/>
      <c r="O30" s="10"/>
      <c r="P30" s="10"/>
      <c r="Q30" s="10"/>
      <c r="R30" s="10"/>
      <c r="S30" s="9">
        <f t="shared" si="0"/>
        <v>2</v>
      </c>
      <c r="T30" s="10" t="s">
        <v>26</v>
      </c>
      <c r="U30" s="6"/>
    </row>
    <row r="31" spans="1:21" s="7" customFormat="1" ht="27" customHeight="1">
      <c r="A31" s="17" t="s">
        <v>63</v>
      </c>
      <c r="B31" s="12">
        <v>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>
        <v>1</v>
      </c>
      <c r="P31" s="10"/>
      <c r="Q31" s="10"/>
      <c r="R31" s="10"/>
      <c r="S31" s="9">
        <f t="shared" si="0"/>
        <v>1</v>
      </c>
      <c r="T31" s="10" t="s">
        <v>26</v>
      </c>
      <c r="U31" s="6"/>
    </row>
    <row r="32" spans="1:21" s="7" customFormat="1" ht="27" customHeight="1">
      <c r="A32" s="17" t="s">
        <v>64</v>
      </c>
      <c r="B32" s="12">
        <v>2</v>
      </c>
      <c r="C32" s="10"/>
      <c r="D32" s="10"/>
      <c r="E32" s="10">
        <v>1</v>
      </c>
      <c r="F32" s="10"/>
      <c r="G32" s="10"/>
      <c r="H32" s="10"/>
      <c r="I32" s="10"/>
      <c r="J32" s="10"/>
      <c r="K32" s="10"/>
      <c r="L32" s="10"/>
      <c r="M32" s="10"/>
      <c r="N32" s="10"/>
      <c r="O32" s="10">
        <v>1</v>
      </c>
      <c r="P32" s="10"/>
      <c r="Q32" s="10"/>
      <c r="R32" s="10"/>
      <c r="S32" s="9">
        <f t="shared" si="0"/>
        <v>2</v>
      </c>
      <c r="T32" s="10" t="s">
        <v>26</v>
      </c>
      <c r="U32" s="6"/>
    </row>
    <row r="33" spans="1:21" s="7" customFormat="1" ht="27" customHeight="1">
      <c r="A33" s="17" t="s">
        <v>65</v>
      </c>
      <c r="B33" s="12">
        <v>2</v>
      </c>
      <c r="C33" s="10"/>
      <c r="D33" s="10"/>
      <c r="E33" s="10"/>
      <c r="F33" s="10"/>
      <c r="G33" s="10"/>
      <c r="H33" s="10"/>
      <c r="I33" s="10"/>
      <c r="J33" s="10">
        <v>1</v>
      </c>
      <c r="K33" s="10"/>
      <c r="L33" s="10"/>
      <c r="M33" s="10"/>
      <c r="N33" s="10"/>
      <c r="O33" s="10">
        <v>1</v>
      </c>
      <c r="P33" s="10"/>
      <c r="Q33" s="10"/>
      <c r="R33" s="10"/>
      <c r="S33" s="9">
        <f t="shared" si="0"/>
        <v>2</v>
      </c>
      <c r="T33" s="10" t="s">
        <v>26</v>
      </c>
      <c r="U33" s="6"/>
    </row>
    <row r="34" spans="1:21" s="7" customFormat="1" ht="27" customHeight="1">
      <c r="A34" s="17" t="s">
        <v>66</v>
      </c>
      <c r="B34" s="12">
        <v>2</v>
      </c>
      <c r="C34" s="10"/>
      <c r="D34" s="10"/>
      <c r="E34" s="10"/>
      <c r="F34" s="10"/>
      <c r="G34" s="10">
        <v>1</v>
      </c>
      <c r="H34" s="10"/>
      <c r="I34" s="10"/>
      <c r="J34" s="10">
        <v>1</v>
      </c>
      <c r="K34" s="10"/>
      <c r="L34" s="10"/>
      <c r="M34" s="10"/>
      <c r="N34" s="10"/>
      <c r="O34" s="10"/>
      <c r="P34" s="10"/>
      <c r="Q34" s="10"/>
      <c r="R34" s="10"/>
      <c r="S34" s="9">
        <f t="shared" si="0"/>
        <v>2</v>
      </c>
      <c r="T34" s="10" t="s">
        <v>26</v>
      </c>
      <c r="U34" s="6"/>
    </row>
    <row r="35" spans="1:21" s="7" customFormat="1" ht="27" customHeight="1">
      <c r="A35" s="23" t="s">
        <v>29</v>
      </c>
      <c r="B35" s="12">
        <v>2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10"/>
      <c r="N35" s="10">
        <v>1</v>
      </c>
      <c r="O35" s="10"/>
      <c r="P35" s="10"/>
      <c r="Q35" s="10"/>
      <c r="R35" s="10"/>
      <c r="S35" s="9">
        <f t="shared" si="0"/>
        <v>2</v>
      </c>
      <c r="T35" s="10" t="s">
        <v>26</v>
      </c>
      <c r="U35" s="6"/>
    </row>
    <row r="36" spans="1:21" s="16" customFormat="1" ht="27" customHeight="1">
      <c r="A36" s="14" t="s">
        <v>18</v>
      </c>
      <c r="B36" s="15">
        <f>SUM(B23:B35)</f>
        <v>28</v>
      </c>
      <c r="C36" s="15">
        <f aca="true" t="shared" si="4" ref="C36:R36">SUM(C23:C35)</f>
        <v>1</v>
      </c>
      <c r="D36" s="15">
        <f t="shared" si="4"/>
        <v>2</v>
      </c>
      <c r="E36" s="15">
        <f t="shared" si="4"/>
        <v>2</v>
      </c>
      <c r="F36" s="15">
        <f t="shared" si="4"/>
        <v>0</v>
      </c>
      <c r="G36" s="15">
        <f t="shared" si="4"/>
        <v>2</v>
      </c>
      <c r="H36" s="15">
        <f t="shared" si="4"/>
        <v>2</v>
      </c>
      <c r="I36" s="15">
        <f t="shared" si="4"/>
        <v>3</v>
      </c>
      <c r="J36" s="15">
        <f t="shared" si="4"/>
        <v>6</v>
      </c>
      <c r="K36" s="15">
        <f t="shared" si="4"/>
        <v>3</v>
      </c>
      <c r="L36" s="15">
        <f t="shared" si="4"/>
        <v>0</v>
      </c>
      <c r="M36" s="15">
        <f t="shared" si="4"/>
        <v>1</v>
      </c>
      <c r="N36" s="15">
        <f t="shared" si="4"/>
        <v>2</v>
      </c>
      <c r="O36" s="15">
        <f t="shared" si="4"/>
        <v>4</v>
      </c>
      <c r="P36" s="15">
        <f t="shared" si="4"/>
        <v>0</v>
      </c>
      <c r="Q36" s="15">
        <f t="shared" si="4"/>
        <v>0</v>
      </c>
      <c r="R36" s="15">
        <f t="shared" si="4"/>
        <v>0</v>
      </c>
      <c r="S36" s="9">
        <f t="shared" si="0"/>
        <v>28</v>
      </c>
      <c r="T36" s="10" t="s">
        <v>25</v>
      </c>
      <c r="U36" s="14"/>
    </row>
    <row r="37" spans="1:21" s="7" customFormat="1" ht="27" customHeight="1">
      <c r="A37" s="22" t="s">
        <v>67</v>
      </c>
      <c r="B37" s="12">
        <v>7</v>
      </c>
      <c r="C37" s="10">
        <v>1</v>
      </c>
      <c r="D37" s="10">
        <v>1</v>
      </c>
      <c r="E37" s="10">
        <v>1</v>
      </c>
      <c r="F37" s="10"/>
      <c r="G37" s="10"/>
      <c r="H37" s="10"/>
      <c r="I37" s="10"/>
      <c r="J37" s="10"/>
      <c r="K37" s="10"/>
      <c r="L37" s="10">
        <v>1</v>
      </c>
      <c r="M37" s="10">
        <v>1</v>
      </c>
      <c r="N37" s="10">
        <v>1</v>
      </c>
      <c r="O37" s="10"/>
      <c r="P37" s="10"/>
      <c r="Q37" s="10"/>
      <c r="R37" s="10">
        <v>1</v>
      </c>
      <c r="S37" s="9">
        <f t="shared" si="0"/>
        <v>7</v>
      </c>
      <c r="T37" s="10" t="s">
        <v>27</v>
      </c>
      <c r="U37" s="26" t="s">
        <v>39</v>
      </c>
    </row>
    <row r="38" spans="1:21" s="7" customFormat="1" ht="27" customHeight="1">
      <c r="A38" s="11" t="s">
        <v>68</v>
      </c>
      <c r="B38" s="12">
        <v>7</v>
      </c>
      <c r="C38" s="10"/>
      <c r="D38" s="10">
        <v>1</v>
      </c>
      <c r="E38" s="10">
        <v>2</v>
      </c>
      <c r="F38" s="10"/>
      <c r="G38" s="10"/>
      <c r="H38" s="10"/>
      <c r="I38" s="10">
        <v>1</v>
      </c>
      <c r="J38" s="10"/>
      <c r="K38" s="10"/>
      <c r="L38" s="10">
        <v>1</v>
      </c>
      <c r="M38" s="10"/>
      <c r="N38" s="10">
        <v>1</v>
      </c>
      <c r="O38" s="10">
        <v>1</v>
      </c>
      <c r="P38" s="10"/>
      <c r="Q38" s="10"/>
      <c r="R38" s="10"/>
      <c r="S38" s="9">
        <f t="shared" si="0"/>
        <v>7</v>
      </c>
      <c r="T38" s="10" t="s">
        <v>27</v>
      </c>
      <c r="U38" s="6"/>
    </row>
    <row r="39" spans="1:21" s="16" customFormat="1" ht="27" customHeight="1">
      <c r="A39" s="11" t="s">
        <v>69</v>
      </c>
      <c r="B39" s="12">
        <v>1</v>
      </c>
      <c r="C39" s="10"/>
      <c r="D39" s="10"/>
      <c r="E39" s="15"/>
      <c r="F39" s="15"/>
      <c r="G39" s="15"/>
      <c r="H39" s="15"/>
      <c r="I39" s="15"/>
      <c r="J39" s="15"/>
      <c r="K39" s="15"/>
      <c r="L39" s="28">
        <v>1</v>
      </c>
      <c r="M39" s="15"/>
      <c r="N39" s="15"/>
      <c r="O39" s="15"/>
      <c r="P39" s="15"/>
      <c r="Q39" s="15"/>
      <c r="R39" s="15"/>
      <c r="S39" s="9">
        <f t="shared" si="0"/>
        <v>1</v>
      </c>
      <c r="T39" s="10" t="s">
        <v>27</v>
      </c>
      <c r="U39" s="6"/>
    </row>
    <row r="40" spans="1:21" s="7" customFormat="1" ht="27" customHeight="1">
      <c r="A40" s="11" t="s">
        <v>70</v>
      </c>
      <c r="B40" s="12">
        <v>4</v>
      </c>
      <c r="C40" s="10"/>
      <c r="D40" s="10"/>
      <c r="E40" s="10">
        <v>1</v>
      </c>
      <c r="F40" s="10"/>
      <c r="G40" s="10"/>
      <c r="H40" s="10"/>
      <c r="I40" s="10">
        <v>1</v>
      </c>
      <c r="J40" s="10"/>
      <c r="K40" s="10"/>
      <c r="L40" s="10">
        <v>1</v>
      </c>
      <c r="M40" s="10"/>
      <c r="N40" s="10"/>
      <c r="O40" s="10">
        <v>1</v>
      </c>
      <c r="P40" s="10"/>
      <c r="Q40" s="10"/>
      <c r="R40" s="10"/>
      <c r="S40" s="9">
        <f t="shared" si="0"/>
        <v>4</v>
      </c>
      <c r="T40" s="10" t="s">
        <v>27</v>
      </c>
      <c r="U40" s="6"/>
    </row>
    <row r="41" spans="1:21" s="7" customFormat="1" ht="27" customHeight="1">
      <c r="A41" s="11" t="s">
        <v>71</v>
      </c>
      <c r="B41" s="12">
        <v>1</v>
      </c>
      <c r="C41" s="10"/>
      <c r="D41" s="10"/>
      <c r="E41" s="10"/>
      <c r="F41" s="10"/>
      <c r="G41" s="10"/>
      <c r="H41" s="10"/>
      <c r="I41" s="10"/>
      <c r="J41" s="10"/>
      <c r="K41" s="10"/>
      <c r="L41" s="10">
        <v>1</v>
      </c>
      <c r="M41" s="10"/>
      <c r="N41" s="10"/>
      <c r="O41" s="10"/>
      <c r="P41" s="10"/>
      <c r="Q41" s="10"/>
      <c r="R41" s="10"/>
      <c r="S41" s="9">
        <f t="shared" si="0"/>
        <v>1</v>
      </c>
      <c r="T41" s="10" t="s">
        <v>27</v>
      </c>
      <c r="U41" s="6"/>
    </row>
    <row r="42" spans="1:21" s="7" customFormat="1" ht="27" customHeight="1">
      <c r="A42" s="11" t="s">
        <v>72</v>
      </c>
      <c r="B42" s="12">
        <v>3</v>
      </c>
      <c r="C42" s="10">
        <v>1</v>
      </c>
      <c r="D42" s="10"/>
      <c r="E42" s="10">
        <v>1</v>
      </c>
      <c r="F42" s="10"/>
      <c r="G42" s="10"/>
      <c r="H42" s="10"/>
      <c r="I42" s="10"/>
      <c r="J42" s="10"/>
      <c r="K42" s="10"/>
      <c r="L42" s="10"/>
      <c r="M42" s="10"/>
      <c r="N42" s="10"/>
      <c r="O42" s="10">
        <v>1</v>
      </c>
      <c r="P42" s="10"/>
      <c r="Q42" s="10"/>
      <c r="R42" s="10"/>
      <c r="S42" s="9">
        <f t="shared" si="0"/>
        <v>3</v>
      </c>
      <c r="T42" s="10" t="s">
        <v>27</v>
      </c>
      <c r="U42" s="6"/>
    </row>
    <row r="43" spans="1:21" s="7" customFormat="1" ht="27" customHeight="1">
      <c r="A43" s="17" t="s">
        <v>73</v>
      </c>
      <c r="B43" s="12">
        <v>7</v>
      </c>
      <c r="C43" s="10"/>
      <c r="D43" s="10">
        <v>2</v>
      </c>
      <c r="E43" s="10"/>
      <c r="F43" s="10">
        <v>1</v>
      </c>
      <c r="G43" s="10">
        <v>1</v>
      </c>
      <c r="H43" s="10">
        <v>1</v>
      </c>
      <c r="I43" s="10"/>
      <c r="J43" s="10">
        <v>1</v>
      </c>
      <c r="K43" s="10"/>
      <c r="L43" s="10"/>
      <c r="M43" s="10"/>
      <c r="N43" s="10"/>
      <c r="O43" s="10">
        <v>1</v>
      </c>
      <c r="P43" s="10"/>
      <c r="Q43" s="10"/>
      <c r="R43" s="10"/>
      <c r="S43" s="9">
        <f t="shared" si="0"/>
        <v>7</v>
      </c>
      <c r="T43" s="10" t="s">
        <v>27</v>
      </c>
      <c r="U43" s="6"/>
    </row>
    <row r="44" spans="1:21" s="7" customFormat="1" ht="27" customHeight="1">
      <c r="A44" s="17" t="s">
        <v>74</v>
      </c>
      <c r="B44" s="12">
        <v>1</v>
      </c>
      <c r="C44" s="10"/>
      <c r="D44" s="10">
        <v>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9">
        <f t="shared" si="0"/>
        <v>1</v>
      </c>
      <c r="T44" s="10" t="s">
        <v>27</v>
      </c>
      <c r="U44" s="6"/>
    </row>
    <row r="45" spans="1:21" s="7" customFormat="1" ht="27" customHeight="1">
      <c r="A45" s="17" t="s">
        <v>75</v>
      </c>
      <c r="B45" s="12">
        <v>2</v>
      </c>
      <c r="C45" s="10"/>
      <c r="D45" s="10"/>
      <c r="E45" s="10"/>
      <c r="F45" s="10"/>
      <c r="G45" s="10"/>
      <c r="H45" s="10"/>
      <c r="I45" s="10"/>
      <c r="J45" s="10"/>
      <c r="K45" s="10"/>
      <c r="L45" s="10">
        <v>1</v>
      </c>
      <c r="M45" s="10"/>
      <c r="N45" s="10">
        <v>1</v>
      </c>
      <c r="O45" s="10"/>
      <c r="P45" s="10"/>
      <c r="Q45" s="10"/>
      <c r="R45" s="10"/>
      <c r="S45" s="9">
        <f t="shared" si="0"/>
        <v>2</v>
      </c>
      <c r="T45" s="10" t="s">
        <v>27</v>
      </c>
      <c r="U45" s="6"/>
    </row>
    <row r="46" spans="1:21" s="7" customFormat="1" ht="27" customHeight="1">
      <c r="A46" s="17" t="s">
        <v>76</v>
      </c>
      <c r="B46" s="12">
        <v>4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>
        <v>1</v>
      </c>
      <c r="M46" s="10">
        <v>1</v>
      </c>
      <c r="N46" s="10">
        <v>1</v>
      </c>
      <c r="O46" s="10"/>
      <c r="P46" s="10"/>
      <c r="Q46" s="10"/>
      <c r="R46" s="10"/>
      <c r="S46" s="9">
        <f t="shared" si="0"/>
        <v>4</v>
      </c>
      <c r="T46" s="10" t="s">
        <v>27</v>
      </c>
      <c r="U46" s="6"/>
    </row>
    <row r="47" spans="1:21" s="7" customFormat="1" ht="27" customHeight="1">
      <c r="A47" s="17" t="s">
        <v>77</v>
      </c>
      <c r="B47" s="12">
        <v>5</v>
      </c>
      <c r="C47" s="10"/>
      <c r="D47" s="10"/>
      <c r="E47" s="10"/>
      <c r="F47" s="10">
        <v>1</v>
      </c>
      <c r="G47" s="10"/>
      <c r="H47" s="10"/>
      <c r="I47" s="10">
        <v>1</v>
      </c>
      <c r="J47" s="10"/>
      <c r="K47" s="10"/>
      <c r="L47" s="10">
        <v>1</v>
      </c>
      <c r="M47" s="10"/>
      <c r="N47" s="10">
        <v>1</v>
      </c>
      <c r="O47" s="10">
        <v>1</v>
      </c>
      <c r="P47" s="10"/>
      <c r="Q47" s="10"/>
      <c r="R47" s="10"/>
      <c r="S47" s="9">
        <f t="shared" si="0"/>
        <v>5</v>
      </c>
      <c r="T47" s="10" t="s">
        <v>27</v>
      </c>
      <c r="U47" s="6"/>
    </row>
    <row r="48" spans="1:21" s="7" customFormat="1" ht="27" customHeight="1">
      <c r="A48" s="23" t="s">
        <v>78</v>
      </c>
      <c r="B48" s="12">
        <v>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>
        <v>1</v>
      </c>
      <c r="N48" s="10"/>
      <c r="O48" s="10"/>
      <c r="P48" s="10"/>
      <c r="Q48" s="10"/>
      <c r="R48" s="10"/>
      <c r="S48" s="9">
        <f t="shared" si="0"/>
        <v>1</v>
      </c>
      <c r="T48" s="10" t="s">
        <v>27</v>
      </c>
      <c r="U48" s="6"/>
    </row>
    <row r="49" spans="1:21" s="16" customFormat="1" ht="27" customHeight="1">
      <c r="A49" s="14" t="s">
        <v>19</v>
      </c>
      <c r="B49" s="15">
        <f>SUM(B37:B48)</f>
        <v>43</v>
      </c>
      <c r="C49" s="15">
        <f aca="true" t="shared" si="5" ref="C49:R49">SUM(C37:C48)</f>
        <v>2</v>
      </c>
      <c r="D49" s="15">
        <f t="shared" si="5"/>
        <v>6</v>
      </c>
      <c r="E49" s="15">
        <f t="shared" si="5"/>
        <v>5</v>
      </c>
      <c r="F49" s="15">
        <f t="shared" si="5"/>
        <v>2</v>
      </c>
      <c r="G49" s="15">
        <f t="shared" si="5"/>
        <v>1</v>
      </c>
      <c r="H49" s="15">
        <f t="shared" si="5"/>
        <v>1</v>
      </c>
      <c r="I49" s="15">
        <f t="shared" si="5"/>
        <v>3</v>
      </c>
      <c r="J49" s="15">
        <f t="shared" si="5"/>
        <v>1</v>
      </c>
      <c r="K49" s="15">
        <f t="shared" si="5"/>
        <v>0</v>
      </c>
      <c r="L49" s="15">
        <f t="shared" si="5"/>
        <v>8</v>
      </c>
      <c r="M49" s="15">
        <f t="shared" si="5"/>
        <v>3</v>
      </c>
      <c r="N49" s="15">
        <f t="shared" si="5"/>
        <v>5</v>
      </c>
      <c r="O49" s="15">
        <f t="shared" si="5"/>
        <v>5</v>
      </c>
      <c r="P49" s="15">
        <f t="shared" si="5"/>
        <v>0</v>
      </c>
      <c r="Q49" s="15">
        <f t="shared" si="5"/>
        <v>0</v>
      </c>
      <c r="R49" s="15">
        <f t="shared" si="5"/>
        <v>1</v>
      </c>
      <c r="S49" s="9">
        <f t="shared" si="0"/>
        <v>43</v>
      </c>
      <c r="T49" s="10" t="s">
        <v>25</v>
      </c>
      <c r="U49" s="14"/>
    </row>
    <row r="50" spans="1:21" s="16" customFormat="1" ht="27" customHeight="1">
      <c r="A50" s="26" t="s">
        <v>79</v>
      </c>
      <c r="B50" s="30">
        <v>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>
        <v>3</v>
      </c>
      <c r="R50" s="28"/>
      <c r="S50" s="9">
        <f t="shared" si="0"/>
        <v>3</v>
      </c>
      <c r="T50" s="28" t="s">
        <v>88</v>
      </c>
      <c r="U50" s="14"/>
    </row>
    <row r="51" spans="1:21" s="16" customFormat="1" ht="27" customHeight="1">
      <c r="A51" s="26" t="s">
        <v>80</v>
      </c>
      <c r="B51" s="30">
        <v>2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>
        <v>2</v>
      </c>
      <c r="R51" s="28"/>
      <c r="S51" s="9">
        <f t="shared" si="0"/>
        <v>2</v>
      </c>
      <c r="T51" s="10" t="s">
        <v>28</v>
      </c>
      <c r="U51" s="14"/>
    </row>
    <row r="52" spans="1:21" s="16" customFormat="1" ht="27" customHeight="1">
      <c r="A52" s="26" t="s">
        <v>83</v>
      </c>
      <c r="B52" s="30">
        <v>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>
        <v>1</v>
      </c>
      <c r="R52" s="28"/>
      <c r="S52" s="9">
        <f t="shared" si="0"/>
        <v>1</v>
      </c>
      <c r="T52" s="10" t="s">
        <v>28</v>
      </c>
      <c r="U52" s="14"/>
    </row>
    <row r="53" spans="1:21" s="16" customFormat="1" ht="27" customHeight="1">
      <c r="A53" s="26" t="s">
        <v>84</v>
      </c>
      <c r="B53" s="30">
        <v>1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>
        <v>1</v>
      </c>
      <c r="R53" s="28"/>
      <c r="S53" s="9">
        <f t="shared" si="0"/>
        <v>1</v>
      </c>
      <c r="T53" s="10" t="s">
        <v>28</v>
      </c>
      <c r="U53" s="14"/>
    </row>
    <row r="54" spans="1:21" s="7" customFormat="1" ht="27" customHeight="1">
      <c r="A54" s="27" t="s">
        <v>85</v>
      </c>
      <c r="B54" s="31">
        <v>1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>
        <v>1</v>
      </c>
      <c r="R54" s="28"/>
      <c r="S54" s="9">
        <f t="shared" si="0"/>
        <v>1</v>
      </c>
      <c r="T54" s="10" t="s">
        <v>28</v>
      </c>
      <c r="U54" s="6"/>
    </row>
    <row r="55" spans="1:21" s="7" customFormat="1" ht="27" customHeight="1">
      <c r="A55" s="27" t="s">
        <v>86</v>
      </c>
      <c r="B55" s="31">
        <v>1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>
        <v>1</v>
      </c>
      <c r="R55" s="28"/>
      <c r="S55" s="9">
        <f t="shared" si="0"/>
        <v>1</v>
      </c>
      <c r="T55" s="10" t="s">
        <v>28</v>
      </c>
      <c r="U55" s="6"/>
    </row>
    <row r="56" spans="1:21" s="7" customFormat="1" ht="27" customHeight="1">
      <c r="A56" s="27" t="s">
        <v>87</v>
      </c>
      <c r="B56" s="31">
        <v>1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>
        <v>1</v>
      </c>
      <c r="R56" s="28"/>
      <c r="S56" s="9">
        <f t="shared" si="0"/>
        <v>1</v>
      </c>
      <c r="T56" s="10" t="s">
        <v>28</v>
      </c>
      <c r="U56" s="6"/>
    </row>
    <row r="57" spans="1:21" s="16" customFormat="1" ht="27" customHeight="1">
      <c r="A57" s="15" t="s">
        <v>14</v>
      </c>
      <c r="B57" s="15">
        <f>SUM(B50:B56)</f>
        <v>10</v>
      </c>
      <c r="C57" s="15">
        <f aca="true" t="shared" si="6" ref="C57:R57">SUM(C50:C56)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  <c r="I57" s="15">
        <f t="shared" si="6"/>
        <v>0</v>
      </c>
      <c r="J57" s="15">
        <f t="shared" si="6"/>
        <v>0</v>
      </c>
      <c r="K57" s="15">
        <f t="shared" si="6"/>
        <v>0</v>
      </c>
      <c r="L57" s="15">
        <f t="shared" si="6"/>
        <v>0</v>
      </c>
      <c r="M57" s="15">
        <f t="shared" si="6"/>
        <v>0</v>
      </c>
      <c r="N57" s="15">
        <f t="shared" si="6"/>
        <v>0</v>
      </c>
      <c r="O57" s="15">
        <f t="shared" si="6"/>
        <v>0</v>
      </c>
      <c r="P57" s="15">
        <f t="shared" si="6"/>
        <v>0</v>
      </c>
      <c r="Q57" s="15">
        <f t="shared" si="6"/>
        <v>10</v>
      </c>
      <c r="R57" s="15">
        <f t="shared" si="6"/>
        <v>0</v>
      </c>
      <c r="S57" s="9">
        <f t="shared" si="0"/>
        <v>10</v>
      </c>
      <c r="T57" s="10" t="s">
        <v>25</v>
      </c>
      <c r="U57" s="14"/>
    </row>
    <row r="58" spans="1:21" ht="27" customHeight="1">
      <c r="A58" s="28" t="s">
        <v>81</v>
      </c>
      <c r="B58" s="4">
        <v>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>
        <v>1</v>
      </c>
      <c r="N58" s="4"/>
      <c r="O58" s="4"/>
      <c r="P58" s="4">
        <v>1</v>
      </c>
      <c r="Q58" s="4"/>
      <c r="R58" s="4"/>
      <c r="S58" s="9">
        <f t="shared" si="0"/>
        <v>2</v>
      </c>
      <c r="T58" s="28" t="s">
        <v>34</v>
      </c>
      <c r="U58" s="18"/>
    </row>
    <row r="59" spans="1:21" ht="27" customHeight="1">
      <c r="A59" s="28" t="s">
        <v>82</v>
      </c>
      <c r="B59" s="4">
        <v>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2</v>
      </c>
      <c r="P59" s="4"/>
      <c r="Q59" s="4"/>
      <c r="R59" s="4"/>
      <c r="S59" s="9">
        <f t="shared" si="0"/>
        <v>2</v>
      </c>
      <c r="T59" s="28" t="s">
        <v>35</v>
      </c>
      <c r="U59" s="18"/>
    </row>
    <row r="60" spans="1:21" s="21" customFormat="1" ht="27" customHeight="1">
      <c r="A60" s="29" t="s">
        <v>30</v>
      </c>
      <c r="B60" s="24">
        <f aca="true" t="shared" si="7" ref="B60:R60">SUM(B58:B59)</f>
        <v>4</v>
      </c>
      <c r="C60" s="24">
        <f t="shared" si="7"/>
        <v>0</v>
      </c>
      <c r="D60" s="24">
        <f t="shared" si="7"/>
        <v>0</v>
      </c>
      <c r="E60" s="24">
        <f t="shared" si="7"/>
        <v>0</v>
      </c>
      <c r="F60" s="24">
        <f t="shared" si="7"/>
        <v>0</v>
      </c>
      <c r="G60" s="24">
        <f t="shared" si="7"/>
        <v>0</v>
      </c>
      <c r="H60" s="24">
        <f t="shared" si="7"/>
        <v>0</v>
      </c>
      <c r="I60" s="24">
        <f t="shared" si="7"/>
        <v>0</v>
      </c>
      <c r="J60" s="24">
        <f t="shared" si="7"/>
        <v>0</v>
      </c>
      <c r="K60" s="24">
        <f t="shared" si="7"/>
        <v>0</v>
      </c>
      <c r="L60" s="24">
        <f t="shared" si="7"/>
        <v>0</v>
      </c>
      <c r="M60" s="24">
        <f t="shared" si="7"/>
        <v>1</v>
      </c>
      <c r="N60" s="24">
        <f t="shared" si="7"/>
        <v>0</v>
      </c>
      <c r="O60" s="24">
        <f t="shared" si="7"/>
        <v>2</v>
      </c>
      <c r="P60" s="24">
        <f t="shared" si="7"/>
        <v>1</v>
      </c>
      <c r="Q60" s="24">
        <f t="shared" si="7"/>
        <v>0</v>
      </c>
      <c r="R60" s="24">
        <f t="shared" si="7"/>
        <v>0</v>
      </c>
      <c r="S60" s="9">
        <f t="shared" si="0"/>
        <v>4</v>
      </c>
      <c r="T60" s="19"/>
      <c r="U60" s="20"/>
    </row>
    <row r="61" spans="1:21" ht="27" customHeight="1">
      <c r="A61" s="29" t="s">
        <v>31</v>
      </c>
      <c r="B61" s="34">
        <f aca="true" t="shared" si="8" ref="B61:R61">B11+B16+B22+B36+B49+B57+B60</f>
        <v>190</v>
      </c>
      <c r="C61" s="34">
        <f t="shared" si="8"/>
        <v>25</v>
      </c>
      <c r="D61" s="34">
        <f t="shared" si="8"/>
        <v>22</v>
      </c>
      <c r="E61" s="34">
        <f t="shared" si="8"/>
        <v>20</v>
      </c>
      <c r="F61" s="34">
        <f t="shared" si="8"/>
        <v>10</v>
      </c>
      <c r="G61" s="34">
        <f t="shared" si="8"/>
        <v>11</v>
      </c>
      <c r="H61" s="34">
        <f t="shared" si="8"/>
        <v>12</v>
      </c>
      <c r="I61" s="34">
        <f t="shared" si="8"/>
        <v>9</v>
      </c>
      <c r="J61" s="34">
        <f t="shared" si="8"/>
        <v>10</v>
      </c>
      <c r="K61" s="34">
        <f t="shared" si="8"/>
        <v>11</v>
      </c>
      <c r="L61" s="34">
        <f t="shared" si="8"/>
        <v>12</v>
      </c>
      <c r="M61" s="34">
        <f t="shared" si="8"/>
        <v>15</v>
      </c>
      <c r="N61" s="34">
        <f t="shared" si="8"/>
        <v>9</v>
      </c>
      <c r="O61" s="34">
        <f t="shared" si="8"/>
        <v>12</v>
      </c>
      <c r="P61" s="34">
        <f t="shared" si="8"/>
        <v>1</v>
      </c>
      <c r="Q61" s="34">
        <f t="shared" si="8"/>
        <v>10</v>
      </c>
      <c r="R61" s="34">
        <f t="shared" si="8"/>
        <v>1</v>
      </c>
      <c r="S61" s="9">
        <f t="shared" si="0"/>
        <v>190</v>
      </c>
      <c r="T61" s="32"/>
      <c r="U61" s="33"/>
    </row>
  </sheetData>
  <sheetProtection/>
  <mergeCells count="6">
    <mergeCell ref="T3:T4"/>
    <mergeCell ref="A1:U1"/>
    <mergeCell ref="C3:S3"/>
    <mergeCell ref="U3:U4"/>
    <mergeCell ref="B3:B4"/>
    <mergeCell ref="A3:A4"/>
  </mergeCells>
  <printOptions horizontalCentered="1"/>
  <pageMargins left="0.4724409448818898" right="0.4330708661417323" top="0.4724409448818898" bottom="0.5511811023622047" header="0.4724409448818898" footer="0.35433070866141736"/>
  <pageSetup horizontalDpi="600" verticalDpi="600" orientation="landscape" paperSize="9" scale="80" r:id="rId1"/>
  <headerFooter alignWithMargins="0">
    <oddFooter>&amp;C第 &amp;P 页，共 &amp;N 页</oddFooter>
  </headerFooter>
  <ignoredErrors>
    <ignoredError sqref="S5 S6:S59 S60:S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L8" sqref="L8"/>
    </sheetView>
  </sheetViews>
  <sheetFormatPr defaultColWidth="9.00390625" defaultRowHeight="33" customHeight="1"/>
  <cols>
    <col min="1" max="1" width="5.75390625" style="1" customWidth="1"/>
    <col min="2" max="2" width="8.25390625" style="1" customWidth="1"/>
    <col min="3" max="3" width="17.50390625" style="2" customWidth="1"/>
    <col min="4" max="6" width="6.375" style="1" customWidth="1"/>
    <col min="7" max="7" width="7.625" style="1" customWidth="1"/>
    <col min="8" max="9" width="6.375" style="1" customWidth="1"/>
    <col min="10" max="10" width="7.75390625" style="1" customWidth="1"/>
    <col min="11" max="17" width="6.375" style="1" customWidth="1"/>
    <col min="18" max="18" width="7.00390625" style="1" customWidth="1"/>
    <col min="19" max="19" width="14.375" style="1" customWidth="1"/>
    <col min="20" max="20" width="18.375" style="1" customWidth="1"/>
    <col min="21" max="16384" width="9.00390625" style="1" customWidth="1"/>
  </cols>
  <sheetData>
    <row r="1" spans="1:20" ht="36.75" customHeight="1">
      <c r="A1" s="81" t="s">
        <v>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3:20" ht="14.25" customHeight="1"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82">
        <v>2015.06</v>
      </c>
      <c r="T2" s="82"/>
    </row>
    <row r="3" spans="1:20" s="7" customFormat="1" ht="24" customHeight="1">
      <c r="A3" s="85" t="s">
        <v>127</v>
      </c>
      <c r="B3" s="86"/>
      <c r="C3" s="87"/>
      <c r="D3" s="40" t="s">
        <v>3</v>
      </c>
      <c r="E3" s="41" t="s">
        <v>4</v>
      </c>
      <c r="F3" s="41" t="s">
        <v>5</v>
      </c>
      <c r="G3" s="41" t="s">
        <v>20</v>
      </c>
      <c r="H3" s="41" t="s">
        <v>6</v>
      </c>
      <c r="I3" s="41" t="s">
        <v>7</v>
      </c>
      <c r="J3" s="41" t="s">
        <v>128</v>
      </c>
      <c r="K3" s="41" t="s">
        <v>8</v>
      </c>
      <c r="L3" s="41" t="s">
        <v>9</v>
      </c>
      <c r="M3" s="41" t="s">
        <v>10</v>
      </c>
      <c r="N3" s="41" t="s">
        <v>11</v>
      </c>
      <c r="O3" s="41" t="s">
        <v>12</v>
      </c>
      <c r="P3" s="41" t="s">
        <v>33</v>
      </c>
      <c r="Q3" s="41" t="s">
        <v>129</v>
      </c>
      <c r="R3" s="41" t="s">
        <v>130</v>
      </c>
      <c r="S3" s="57" t="s">
        <v>111</v>
      </c>
      <c r="T3" s="83" t="s">
        <v>0</v>
      </c>
    </row>
    <row r="4" spans="1:20" s="7" customFormat="1" ht="19.5" customHeight="1">
      <c r="A4" s="88" t="s">
        <v>112</v>
      </c>
      <c r="B4" s="89"/>
      <c r="C4" s="90"/>
      <c r="D4" s="39" t="s">
        <v>153</v>
      </c>
      <c r="E4" s="39" t="s">
        <v>113</v>
      </c>
      <c r="F4" s="39" t="s">
        <v>114</v>
      </c>
      <c r="G4" s="39" t="s">
        <v>115</v>
      </c>
      <c r="H4" s="39" t="s">
        <v>116</v>
      </c>
      <c r="I4" s="39" t="s">
        <v>117</v>
      </c>
      <c r="J4" s="39" t="s">
        <v>118</v>
      </c>
      <c r="K4" s="39" t="s">
        <v>119</v>
      </c>
      <c r="L4" s="39" t="s">
        <v>120</v>
      </c>
      <c r="M4" s="39" t="s">
        <v>121</v>
      </c>
      <c r="N4" s="39" t="s">
        <v>122</v>
      </c>
      <c r="O4" s="39" t="s">
        <v>123</v>
      </c>
      <c r="P4" s="39" t="s">
        <v>124</v>
      </c>
      <c r="Q4" s="39" t="s">
        <v>125</v>
      </c>
      <c r="R4" s="39" t="s">
        <v>126</v>
      </c>
      <c r="S4" s="58"/>
      <c r="T4" s="84"/>
    </row>
    <row r="5" spans="1:20" s="7" customFormat="1" ht="19.5" customHeight="1">
      <c r="A5" s="78" t="s">
        <v>144</v>
      </c>
      <c r="B5" s="57" t="s">
        <v>145</v>
      </c>
      <c r="C5" s="38" t="s">
        <v>90</v>
      </c>
      <c r="D5" s="9">
        <v>1</v>
      </c>
      <c r="E5" s="9">
        <v>1</v>
      </c>
      <c r="F5" s="9">
        <v>1</v>
      </c>
      <c r="G5" s="9">
        <v>1</v>
      </c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69" t="s">
        <v>106</v>
      </c>
      <c r="T5" s="66"/>
    </row>
    <row r="6" spans="1:20" s="7" customFormat="1" ht="19.5" customHeight="1">
      <c r="A6" s="79"/>
      <c r="B6" s="57"/>
      <c r="C6" s="43" t="s">
        <v>92</v>
      </c>
      <c r="D6" s="13">
        <v>1</v>
      </c>
      <c r="E6" s="13">
        <v>1</v>
      </c>
      <c r="F6" s="13"/>
      <c r="G6" s="13"/>
      <c r="H6" s="13"/>
      <c r="I6" s="13"/>
      <c r="J6" s="13"/>
      <c r="K6" s="13"/>
      <c r="L6" s="13">
        <v>1</v>
      </c>
      <c r="M6" s="13"/>
      <c r="N6" s="13"/>
      <c r="O6" s="13"/>
      <c r="P6" s="13"/>
      <c r="Q6" s="13"/>
      <c r="R6" s="13"/>
      <c r="S6" s="70"/>
      <c r="T6" s="67"/>
    </row>
    <row r="7" spans="1:20" s="7" customFormat="1" ht="19.5" customHeight="1">
      <c r="A7" s="79"/>
      <c r="B7" s="57"/>
      <c r="C7" s="44" t="s">
        <v>91</v>
      </c>
      <c r="D7" s="9">
        <v>1</v>
      </c>
      <c r="E7" s="9"/>
      <c r="F7" s="9">
        <v>1</v>
      </c>
      <c r="G7" s="9">
        <v>1</v>
      </c>
      <c r="H7" s="9"/>
      <c r="I7" s="9">
        <v>1</v>
      </c>
      <c r="J7" s="9">
        <v>1</v>
      </c>
      <c r="K7" s="9"/>
      <c r="L7" s="9">
        <v>1</v>
      </c>
      <c r="M7" s="9"/>
      <c r="N7" s="9"/>
      <c r="O7" s="9"/>
      <c r="P7" s="9"/>
      <c r="Q7" s="9"/>
      <c r="R7" s="9"/>
      <c r="S7" s="70"/>
      <c r="T7" s="67"/>
    </row>
    <row r="8" spans="1:20" s="7" customFormat="1" ht="19.5" customHeight="1">
      <c r="A8" s="79"/>
      <c r="B8" s="57"/>
      <c r="C8" s="43" t="s">
        <v>93</v>
      </c>
      <c r="D8" s="10">
        <v>1</v>
      </c>
      <c r="E8" s="10">
        <v>1</v>
      </c>
      <c r="F8" s="10">
        <v>1</v>
      </c>
      <c r="G8" s="10"/>
      <c r="H8" s="10">
        <v>1</v>
      </c>
      <c r="I8" s="10">
        <v>1</v>
      </c>
      <c r="J8" s="10"/>
      <c r="K8" s="10"/>
      <c r="L8" s="10"/>
      <c r="M8" s="10">
        <v>1</v>
      </c>
      <c r="N8" s="10"/>
      <c r="O8" s="10"/>
      <c r="P8" s="10"/>
      <c r="Q8" s="10"/>
      <c r="R8" s="10"/>
      <c r="S8" s="70"/>
      <c r="T8" s="67"/>
    </row>
    <row r="9" spans="1:20" s="7" customFormat="1" ht="19.5" customHeight="1">
      <c r="A9" s="79"/>
      <c r="B9" s="57"/>
      <c r="C9" s="43" t="s">
        <v>94</v>
      </c>
      <c r="D9" s="13">
        <v>5</v>
      </c>
      <c r="E9" s="13">
        <v>4</v>
      </c>
      <c r="F9" s="13">
        <v>5</v>
      </c>
      <c r="G9" s="13">
        <v>2</v>
      </c>
      <c r="H9" s="13">
        <v>2</v>
      </c>
      <c r="I9" s="13">
        <v>3</v>
      </c>
      <c r="J9" s="13">
        <v>2</v>
      </c>
      <c r="K9" s="13">
        <v>3</v>
      </c>
      <c r="L9" s="13">
        <v>2</v>
      </c>
      <c r="M9" s="13">
        <v>1</v>
      </c>
      <c r="N9" s="13">
        <v>1</v>
      </c>
      <c r="O9" s="13"/>
      <c r="P9" s="13"/>
      <c r="Q9" s="13"/>
      <c r="R9" s="13"/>
      <c r="S9" s="70"/>
      <c r="T9" s="67"/>
    </row>
    <row r="10" spans="1:20" s="7" customFormat="1" ht="19.5" customHeight="1">
      <c r="A10" s="79"/>
      <c r="B10" s="57"/>
      <c r="C10" s="43" t="s">
        <v>95</v>
      </c>
      <c r="D10" s="13">
        <v>1</v>
      </c>
      <c r="E10" s="13"/>
      <c r="F10" s="13"/>
      <c r="G10" s="13"/>
      <c r="H10" s="13"/>
      <c r="I10" s="13">
        <v>1</v>
      </c>
      <c r="J10" s="13"/>
      <c r="K10" s="13"/>
      <c r="L10" s="13"/>
      <c r="M10" s="13"/>
      <c r="N10" s="13"/>
      <c r="O10" s="13"/>
      <c r="P10" s="13"/>
      <c r="Q10" s="13"/>
      <c r="R10" s="13"/>
      <c r="S10" s="70"/>
      <c r="T10" s="67"/>
    </row>
    <row r="11" spans="1:20" ht="19.5" customHeight="1">
      <c r="A11" s="79"/>
      <c r="B11" s="57"/>
      <c r="C11" s="45" t="s">
        <v>104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v>2</v>
      </c>
      <c r="Q11" s="10"/>
      <c r="R11" s="10"/>
      <c r="S11" s="70"/>
      <c r="T11" s="67"/>
    </row>
    <row r="12" spans="1:20" s="48" customFormat="1" ht="19.5" customHeight="1">
      <c r="A12" s="80"/>
      <c r="B12" s="57"/>
      <c r="C12" s="47" t="s">
        <v>151</v>
      </c>
      <c r="D12" s="25">
        <f aca="true" t="shared" si="0" ref="D12:N12">SUM(D5:D11)</f>
        <v>10</v>
      </c>
      <c r="E12" s="25">
        <f t="shared" si="0"/>
        <v>7</v>
      </c>
      <c r="F12" s="25">
        <f t="shared" si="0"/>
        <v>8</v>
      </c>
      <c r="G12" s="25">
        <f t="shared" si="0"/>
        <v>4</v>
      </c>
      <c r="H12" s="25">
        <f t="shared" si="0"/>
        <v>3</v>
      </c>
      <c r="I12" s="25">
        <f t="shared" si="0"/>
        <v>6</v>
      </c>
      <c r="J12" s="25">
        <f t="shared" si="0"/>
        <v>3</v>
      </c>
      <c r="K12" s="25">
        <f t="shared" si="0"/>
        <v>3</v>
      </c>
      <c r="L12" s="25">
        <f t="shared" si="0"/>
        <v>4</v>
      </c>
      <c r="M12" s="25">
        <f t="shared" si="0"/>
        <v>2</v>
      </c>
      <c r="N12" s="25">
        <f t="shared" si="0"/>
        <v>1</v>
      </c>
      <c r="O12" s="15"/>
      <c r="P12" s="15">
        <f>SUM(P5:P11)</f>
        <v>2</v>
      </c>
      <c r="Q12" s="15"/>
      <c r="R12" s="15"/>
      <c r="S12" s="71"/>
      <c r="T12" s="68"/>
    </row>
    <row r="13" spans="1:20" s="7" customFormat="1" ht="19.5" customHeight="1">
      <c r="A13" s="78" t="s">
        <v>131</v>
      </c>
      <c r="B13" s="75" t="s">
        <v>146</v>
      </c>
      <c r="C13" s="22" t="s">
        <v>97</v>
      </c>
      <c r="D13" s="10">
        <v>1</v>
      </c>
      <c r="E13" s="10">
        <v>1</v>
      </c>
      <c r="F13" s="10">
        <v>1</v>
      </c>
      <c r="G13" s="10"/>
      <c r="H13" s="10"/>
      <c r="I13" s="10"/>
      <c r="J13" s="10"/>
      <c r="K13" s="10"/>
      <c r="L13" s="10">
        <v>1</v>
      </c>
      <c r="M13" s="10"/>
      <c r="N13" s="10"/>
      <c r="O13" s="10"/>
      <c r="P13" s="10"/>
      <c r="Q13" s="10"/>
      <c r="R13" s="10"/>
      <c r="S13" s="69" t="s">
        <v>107</v>
      </c>
      <c r="T13" s="66"/>
    </row>
    <row r="14" spans="1:20" s="7" customFormat="1" ht="19.5" customHeight="1">
      <c r="A14" s="79"/>
      <c r="B14" s="76"/>
      <c r="C14" s="22" t="s">
        <v>96</v>
      </c>
      <c r="D14" s="10"/>
      <c r="E14" s="10">
        <v>1</v>
      </c>
      <c r="F14" s="10"/>
      <c r="G14" s="10">
        <v>1</v>
      </c>
      <c r="H14" s="10"/>
      <c r="I14" s="10"/>
      <c r="J14" s="10"/>
      <c r="K14" s="10"/>
      <c r="L14" s="10">
        <v>1</v>
      </c>
      <c r="M14" s="10"/>
      <c r="N14" s="10">
        <v>1</v>
      </c>
      <c r="O14" s="10"/>
      <c r="P14" s="10"/>
      <c r="Q14" s="10"/>
      <c r="R14" s="10"/>
      <c r="S14" s="70"/>
      <c r="T14" s="67"/>
    </row>
    <row r="15" spans="1:20" s="7" customFormat="1" ht="19.5" customHeight="1">
      <c r="A15" s="79"/>
      <c r="B15" s="76"/>
      <c r="C15" s="22" t="s">
        <v>98</v>
      </c>
      <c r="D15" s="10">
        <v>1</v>
      </c>
      <c r="E15" s="10"/>
      <c r="F15" s="10"/>
      <c r="G15" s="10"/>
      <c r="H15" s="10">
        <v>2</v>
      </c>
      <c r="I15" s="10"/>
      <c r="J15" s="10"/>
      <c r="K15" s="10"/>
      <c r="L15" s="10"/>
      <c r="M15" s="10">
        <v>1</v>
      </c>
      <c r="N15" s="10"/>
      <c r="O15" s="10">
        <v>1</v>
      </c>
      <c r="P15" s="10"/>
      <c r="Q15" s="10"/>
      <c r="R15" s="10"/>
      <c r="S15" s="70"/>
      <c r="T15" s="67"/>
    </row>
    <row r="16" spans="1:20" s="7" customFormat="1" ht="19.5" customHeight="1">
      <c r="A16" s="79"/>
      <c r="B16" s="76"/>
      <c r="C16" s="22" t="s">
        <v>132</v>
      </c>
      <c r="D16" s="10">
        <v>2</v>
      </c>
      <c r="E16" s="10">
        <v>2</v>
      </c>
      <c r="F16" s="10">
        <v>2</v>
      </c>
      <c r="G16" s="10"/>
      <c r="H16" s="10"/>
      <c r="I16" s="10"/>
      <c r="J16" s="10"/>
      <c r="K16" s="10"/>
      <c r="L16" s="10">
        <v>1</v>
      </c>
      <c r="M16" s="10">
        <v>1</v>
      </c>
      <c r="N16" s="10">
        <v>1</v>
      </c>
      <c r="O16" s="10"/>
      <c r="P16" s="10">
        <v>1</v>
      </c>
      <c r="Q16" s="10"/>
      <c r="R16" s="10"/>
      <c r="S16" s="70"/>
      <c r="T16" s="67"/>
    </row>
    <row r="17" spans="1:20" s="7" customFormat="1" ht="19.5" customHeight="1">
      <c r="A17" s="79"/>
      <c r="B17" s="76"/>
      <c r="C17" s="22" t="s">
        <v>103</v>
      </c>
      <c r="D17" s="10"/>
      <c r="E17" s="10"/>
      <c r="F17" s="10"/>
      <c r="G17" s="10"/>
      <c r="H17" s="10"/>
      <c r="I17" s="10"/>
      <c r="J17" s="10"/>
      <c r="K17" s="10"/>
      <c r="L17" s="10"/>
      <c r="M17" s="10">
        <v>1</v>
      </c>
      <c r="N17" s="10">
        <v>1</v>
      </c>
      <c r="O17" s="10"/>
      <c r="P17" s="10"/>
      <c r="Q17" s="10"/>
      <c r="R17" s="10"/>
      <c r="S17" s="70"/>
      <c r="T17" s="67"/>
    </row>
    <row r="18" spans="1:20" s="7" customFormat="1" ht="19.5" customHeight="1">
      <c r="A18" s="79"/>
      <c r="B18" s="76"/>
      <c r="C18" s="22" t="s">
        <v>55</v>
      </c>
      <c r="D18" s="10">
        <v>1</v>
      </c>
      <c r="E18" s="10"/>
      <c r="F18" s="10">
        <v>1</v>
      </c>
      <c r="G18" s="10">
        <v>1</v>
      </c>
      <c r="H18" s="10"/>
      <c r="I18" s="10"/>
      <c r="J18" s="10">
        <v>1</v>
      </c>
      <c r="K18" s="10">
        <v>1</v>
      </c>
      <c r="L18" s="10">
        <v>1</v>
      </c>
      <c r="M18" s="10"/>
      <c r="N18" s="10"/>
      <c r="O18" s="10">
        <v>1</v>
      </c>
      <c r="P18" s="10"/>
      <c r="Q18" s="10"/>
      <c r="R18" s="10"/>
      <c r="S18" s="70"/>
      <c r="T18" s="67"/>
    </row>
    <row r="19" spans="1:20" s="7" customFormat="1" ht="19.5" customHeight="1">
      <c r="A19" s="79"/>
      <c r="B19" s="76"/>
      <c r="C19" s="22" t="s">
        <v>56</v>
      </c>
      <c r="D19" s="10">
        <v>2</v>
      </c>
      <c r="E19" s="10"/>
      <c r="F19" s="10"/>
      <c r="G19" s="10"/>
      <c r="H19" s="10"/>
      <c r="I19" s="10">
        <v>1</v>
      </c>
      <c r="J19" s="10"/>
      <c r="K19" s="10"/>
      <c r="L19" s="10">
        <v>2</v>
      </c>
      <c r="M19" s="10"/>
      <c r="N19" s="10"/>
      <c r="O19" s="10"/>
      <c r="P19" s="10"/>
      <c r="Q19" s="10"/>
      <c r="R19" s="10"/>
      <c r="S19" s="70"/>
      <c r="T19" s="67"/>
    </row>
    <row r="20" spans="1:20" s="16" customFormat="1" ht="19.5" customHeight="1">
      <c r="A20" s="79"/>
      <c r="B20" s="76"/>
      <c r="C20" s="22" t="s">
        <v>57</v>
      </c>
      <c r="D20" s="10">
        <v>1</v>
      </c>
      <c r="E20" s="10">
        <v>2</v>
      </c>
      <c r="F20" s="10"/>
      <c r="G20" s="10"/>
      <c r="H20" s="10">
        <v>1</v>
      </c>
      <c r="I20" s="10"/>
      <c r="J20" s="10">
        <v>1</v>
      </c>
      <c r="K20" s="10"/>
      <c r="L20" s="10">
        <v>1</v>
      </c>
      <c r="M20" s="10"/>
      <c r="N20" s="10"/>
      <c r="O20" s="10"/>
      <c r="P20" s="10"/>
      <c r="Q20" s="10"/>
      <c r="R20" s="10"/>
      <c r="S20" s="70"/>
      <c r="T20" s="67"/>
    </row>
    <row r="21" spans="1:20" s="7" customFormat="1" ht="19.5" customHeight="1">
      <c r="A21" s="79"/>
      <c r="B21" s="76"/>
      <c r="C21" s="22" t="s">
        <v>58</v>
      </c>
      <c r="D21" s="10"/>
      <c r="E21" s="10"/>
      <c r="F21" s="10"/>
      <c r="G21" s="10"/>
      <c r="H21" s="10">
        <v>1</v>
      </c>
      <c r="I21" s="10"/>
      <c r="J21" s="10"/>
      <c r="K21" s="10">
        <v>1</v>
      </c>
      <c r="L21" s="10"/>
      <c r="M21" s="10"/>
      <c r="N21" s="10"/>
      <c r="O21" s="10"/>
      <c r="P21" s="10"/>
      <c r="Q21" s="10"/>
      <c r="R21" s="10"/>
      <c r="S21" s="70"/>
      <c r="T21" s="67"/>
    </row>
    <row r="22" spans="1:20" s="7" customFormat="1" ht="19.5" customHeight="1">
      <c r="A22" s="79"/>
      <c r="B22" s="76"/>
      <c r="C22" s="22" t="s">
        <v>133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v>1</v>
      </c>
      <c r="O22" s="10"/>
      <c r="P22" s="10"/>
      <c r="Q22" s="10"/>
      <c r="R22" s="10"/>
      <c r="S22" s="70"/>
      <c r="T22" s="67"/>
    </row>
    <row r="23" spans="1:20" s="7" customFormat="1" ht="19.5" customHeight="1">
      <c r="A23" s="79"/>
      <c r="B23" s="76"/>
      <c r="C23" s="22" t="s">
        <v>59</v>
      </c>
      <c r="D23" s="10"/>
      <c r="E23" s="10"/>
      <c r="F23" s="10"/>
      <c r="G23" s="10">
        <v>1</v>
      </c>
      <c r="H23" s="10"/>
      <c r="I23" s="10"/>
      <c r="J23" s="10"/>
      <c r="K23" s="10"/>
      <c r="L23" s="10"/>
      <c r="M23" s="10">
        <v>1</v>
      </c>
      <c r="N23" s="10"/>
      <c r="O23" s="10">
        <v>1</v>
      </c>
      <c r="P23" s="10"/>
      <c r="Q23" s="10"/>
      <c r="R23" s="10"/>
      <c r="S23" s="70"/>
      <c r="T23" s="67"/>
    </row>
    <row r="24" spans="1:20" s="7" customFormat="1" ht="19.5" customHeight="1">
      <c r="A24" s="79"/>
      <c r="B24" s="76"/>
      <c r="C24" s="22" t="s">
        <v>60</v>
      </c>
      <c r="D24" s="10"/>
      <c r="E24" s="10"/>
      <c r="F24" s="10">
        <v>1</v>
      </c>
      <c r="G24" s="10"/>
      <c r="H24" s="10">
        <v>1</v>
      </c>
      <c r="I24" s="10"/>
      <c r="J24" s="10"/>
      <c r="K24" s="10"/>
      <c r="L24" s="10"/>
      <c r="M24" s="10"/>
      <c r="N24" s="10"/>
      <c r="O24" s="10">
        <v>1</v>
      </c>
      <c r="P24" s="10"/>
      <c r="Q24" s="10"/>
      <c r="R24" s="10"/>
      <c r="S24" s="70"/>
      <c r="T24" s="67"/>
    </row>
    <row r="25" spans="1:20" s="7" customFormat="1" ht="19.5" customHeight="1">
      <c r="A25" s="79"/>
      <c r="B25" s="76"/>
      <c r="C25" s="22" t="s">
        <v>61</v>
      </c>
      <c r="D25" s="10"/>
      <c r="E25" s="10"/>
      <c r="F25" s="10"/>
      <c r="G25" s="10"/>
      <c r="H25" s="10"/>
      <c r="I25" s="10"/>
      <c r="J25" s="10">
        <v>1</v>
      </c>
      <c r="K25" s="10">
        <v>1</v>
      </c>
      <c r="L25" s="10"/>
      <c r="M25" s="10"/>
      <c r="N25" s="10"/>
      <c r="O25" s="10"/>
      <c r="P25" s="10"/>
      <c r="Q25" s="10"/>
      <c r="R25" s="10"/>
      <c r="S25" s="70"/>
      <c r="T25" s="67"/>
    </row>
    <row r="26" spans="1:20" s="7" customFormat="1" ht="19.5" customHeight="1">
      <c r="A26" s="79"/>
      <c r="B26" s="76"/>
      <c r="C26" s="23" t="s">
        <v>62</v>
      </c>
      <c r="D26" s="10"/>
      <c r="E26" s="10"/>
      <c r="F26" s="10"/>
      <c r="G26" s="10"/>
      <c r="H26" s="10"/>
      <c r="I26" s="10">
        <v>1</v>
      </c>
      <c r="J26" s="10"/>
      <c r="K26" s="10">
        <v>1</v>
      </c>
      <c r="L26" s="10">
        <v>1</v>
      </c>
      <c r="M26" s="10"/>
      <c r="N26" s="10"/>
      <c r="O26" s="10">
        <v>1</v>
      </c>
      <c r="P26" s="10"/>
      <c r="Q26" s="10"/>
      <c r="R26" s="10"/>
      <c r="S26" s="70"/>
      <c r="T26" s="67"/>
    </row>
    <row r="27" spans="1:20" s="7" customFormat="1" ht="19.5" customHeight="1">
      <c r="A27" s="79"/>
      <c r="B27" s="76"/>
      <c r="C27" s="23" t="s">
        <v>63</v>
      </c>
      <c r="D27" s="10"/>
      <c r="E27" s="10"/>
      <c r="F27" s="10">
        <v>1</v>
      </c>
      <c r="G27" s="10"/>
      <c r="H27" s="10"/>
      <c r="I27" s="10"/>
      <c r="J27" s="10"/>
      <c r="K27" s="10"/>
      <c r="L27" s="10"/>
      <c r="M27" s="10"/>
      <c r="N27" s="10"/>
      <c r="O27" s="10"/>
      <c r="P27" s="10">
        <v>1</v>
      </c>
      <c r="Q27" s="10"/>
      <c r="R27" s="10"/>
      <c r="S27" s="70"/>
      <c r="T27" s="67"/>
    </row>
    <row r="28" spans="1:20" s="7" customFormat="1" ht="19.5" customHeight="1">
      <c r="A28" s="79"/>
      <c r="B28" s="76"/>
      <c r="C28" s="23" t="s">
        <v>64</v>
      </c>
      <c r="D28" s="10"/>
      <c r="E28" s="10"/>
      <c r="F28" s="10">
        <v>1</v>
      </c>
      <c r="G28" s="10"/>
      <c r="H28" s="10"/>
      <c r="I28" s="10"/>
      <c r="J28" s="10"/>
      <c r="K28" s="10"/>
      <c r="L28" s="10"/>
      <c r="M28" s="10"/>
      <c r="N28" s="10"/>
      <c r="O28" s="10"/>
      <c r="P28" s="10">
        <v>1</v>
      </c>
      <c r="Q28" s="10"/>
      <c r="R28" s="10"/>
      <c r="S28" s="70"/>
      <c r="T28" s="67"/>
    </row>
    <row r="29" spans="1:20" s="7" customFormat="1" ht="19.5" customHeight="1">
      <c r="A29" s="79"/>
      <c r="B29" s="76"/>
      <c r="C29" s="23" t="s">
        <v>65</v>
      </c>
      <c r="D29" s="10"/>
      <c r="E29" s="10"/>
      <c r="F29" s="10"/>
      <c r="G29" s="10"/>
      <c r="H29" s="10"/>
      <c r="I29" s="10">
        <v>1</v>
      </c>
      <c r="J29" s="10"/>
      <c r="K29" s="10">
        <v>2</v>
      </c>
      <c r="L29" s="10"/>
      <c r="M29" s="10"/>
      <c r="N29" s="10"/>
      <c r="O29" s="10"/>
      <c r="P29" s="10">
        <v>1</v>
      </c>
      <c r="Q29" s="10"/>
      <c r="R29" s="10"/>
      <c r="S29" s="70"/>
      <c r="T29" s="67"/>
    </row>
    <row r="30" spans="1:20" s="7" customFormat="1" ht="19.5" customHeight="1">
      <c r="A30" s="79"/>
      <c r="B30" s="76"/>
      <c r="C30" s="23" t="s">
        <v>66</v>
      </c>
      <c r="D30" s="10"/>
      <c r="E30" s="10"/>
      <c r="F30" s="10"/>
      <c r="G30" s="10"/>
      <c r="H30" s="10">
        <v>1</v>
      </c>
      <c r="I30" s="10"/>
      <c r="J30" s="10"/>
      <c r="K30" s="10">
        <v>1</v>
      </c>
      <c r="L30" s="10"/>
      <c r="M30" s="10"/>
      <c r="N30" s="10">
        <v>1</v>
      </c>
      <c r="O30" s="10"/>
      <c r="P30" s="10"/>
      <c r="Q30" s="10"/>
      <c r="R30" s="10"/>
      <c r="S30" s="70"/>
      <c r="T30" s="67"/>
    </row>
    <row r="31" spans="1:20" s="7" customFormat="1" ht="19.5" customHeight="1">
      <c r="A31" s="79"/>
      <c r="B31" s="76"/>
      <c r="C31" s="23" t="s">
        <v>134</v>
      </c>
      <c r="D31" s="10"/>
      <c r="E31" s="10">
        <v>1</v>
      </c>
      <c r="F31" s="10"/>
      <c r="G31" s="10"/>
      <c r="H31" s="10"/>
      <c r="I31" s="10"/>
      <c r="J31" s="10"/>
      <c r="K31" s="10"/>
      <c r="L31" s="10"/>
      <c r="M31" s="10"/>
      <c r="N31" s="10"/>
      <c r="O31" s="10">
        <v>1</v>
      </c>
      <c r="P31" s="10"/>
      <c r="Q31" s="10"/>
      <c r="R31" s="10"/>
      <c r="S31" s="70"/>
      <c r="T31" s="67"/>
    </row>
    <row r="32" spans="1:20" s="16" customFormat="1" ht="19.5" customHeight="1">
      <c r="A32" s="80"/>
      <c r="B32" s="77"/>
      <c r="C32" s="15" t="s">
        <v>151</v>
      </c>
      <c r="D32" s="15">
        <f aca="true" t="shared" si="1" ref="D32:P32">SUM(D13:D31)</f>
        <v>8</v>
      </c>
      <c r="E32" s="15">
        <f t="shared" si="1"/>
        <v>7</v>
      </c>
      <c r="F32" s="15">
        <f t="shared" si="1"/>
        <v>7</v>
      </c>
      <c r="G32" s="15">
        <f t="shared" si="1"/>
        <v>3</v>
      </c>
      <c r="H32" s="15">
        <f t="shared" si="1"/>
        <v>6</v>
      </c>
      <c r="I32" s="15">
        <f t="shared" si="1"/>
        <v>3</v>
      </c>
      <c r="J32" s="15">
        <f t="shared" si="1"/>
        <v>3</v>
      </c>
      <c r="K32" s="15">
        <f t="shared" si="1"/>
        <v>7</v>
      </c>
      <c r="L32" s="15">
        <f t="shared" si="1"/>
        <v>8</v>
      </c>
      <c r="M32" s="15">
        <f t="shared" si="1"/>
        <v>4</v>
      </c>
      <c r="N32" s="15">
        <f t="shared" si="1"/>
        <v>5</v>
      </c>
      <c r="O32" s="15">
        <f t="shared" si="1"/>
        <v>6</v>
      </c>
      <c r="P32" s="15">
        <f t="shared" si="1"/>
        <v>4</v>
      </c>
      <c r="Q32" s="15"/>
      <c r="R32" s="15"/>
      <c r="S32" s="71"/>
      <c r="T32" s="68"/>
    </row>
    <row r="33" spans="1:20" s="7" customFormat="1" ht="19.5" customHeight="1">
      <c r="A33" s="78" t="s">
        <v>135</v>
      </c>
      <c r="B33" s="57" t="s">
        <v>147</v>
      </c>
      <c r="C33" s="43" t="s">
        <v>99</v>
      </c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10"/>
      <c r="N33" s="10">
        <v>1</v>
      </c>
      <c r="O33" s="10"/>
      <c r="P33" s="10"/>
      <c r="Q33" s="10"/>
      <c r="R33" s="10"/>
      <c r="S33" s="69" t="s">
        <v>108</v>
      </c>
      <c r="T33" s="66"/>
    </row>
    <row r="34" spans="1:20" s="7" customFormat="1" ht="19.5" customHeight="1">
      <c r="A34" s="79"/>
      <c r="B34" s="57"/>
      <c r="C34" s="43" t="s">
        <v>136</v>
      </c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10"/>
      <c r="N34" s="10">
        <v>1</v>
      </c>
      <c r="O34" s="10"/>
      <c r="P34" s="10"/>
      <c r="Q34" s="10"/>
      <c r="R34" s="10"/>
      <c r="S34" s="70"/>
      <c r="T34" s="67"/>
    </row>
    <row r="35" spans="1:20" s="7" customFormat="1" ht="19.5" customHeight="1">
      <c r="A35" s="79"/>
      <c r="B35" s="57"/>
      <c r="C35" s="43" t="s">
        <v>100</v>
      </c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10"/>
      <c r="N35" s="10">
        <v>2</v>
      </c>
      <c r="O35" s="10"/>
      <c r="P35" s="10"/>
      <c r="Q35" s="10"/>
      <c r="R35" s="10"/>
      <c r="S35" s="70"/>
      <c r="T35" s="67"/>
    </row>
    <row r="36" spans="1:20" s="7" customFormat="1" ht="19.5" customHeight="1">
      <c r="A36" s="79"/>
      <c r="B36" s="57"/>
      <c r="C36" s="43" t="s">
        <v>101</v>
      </c>
      <c r="D36" s="10">
        <v>1</v>
      </c>
      <c r="E36" s="10"/>
      <c r="F36" s="10"/>
      <c r="G36" s="10"/>
      <c r="H36" s="10"/>
      <c r="I36" s="10"/>
      <c r="J36" s="10"/>
      <c r="K36" s="10"/>
      <c r="L36" s="10"/>
      <c r="M36" s="10"/>
      <c r="N36" s="10">
        <v>1</v>
      </c>
      <c r="O36" s="10"/>
      <c r="P36" s="10"/>
      <c r="Q36" s="10"/>
      <c r="R36" s="10"/>
      <c r="S36" s="70"/>
      <c r="T36" s="67"/>
    </row>
    <row r="37" spans="1:20" s="7" customFormat="1" ht="19.5" customHeight="1">
      <c r="A37" s="79"/>
      <c r="B37" s="57"/>
      <c r="C37" s="43" t="s">
        <v>137</v>
      </c>
      <c r="D37" s="10">
        <v>2</v>
      </c>
      <c r="E37" s="10">
        <v>1</v>
      </c>
      <c r="F37" s="10"/>
      <c r="G37" s="10"/>
      <c r="H37" s="10"/>
      <c r="I37" s="10"/>
      <c r="J37" s="10"/>
      <c r="K37" s="10"/>
      <c r="L37" s="10"/>
      <c r="M37" s="10"/>
      <c r="N37" s="10"/>
      <c r="O37" s="10">
        <v>1</v>
      </c>
      <c r="P37" s="10"/>
      <c r="Q37" s="10"/>
      <c r="R37" s="10"/>
      <c r="S37" s="70"/>
      <c r="T37" s="67"/>
    </row>
    <row r="38" spans="1:20" s="7" customFormat="1" ht="19.5" customHeight="1">
      <c r="A38" s="79"/>
      <c r="B38" s="57"/>
      <c r="C38" s="43" t="s">
        <v>67</v>
      </c>
      <c r="D38" s="10">
        <v>1</v>
      </c>
      <c r="E38" s="10">
        <v>1</v>
      </c>
      <c r="F38" s="10"/>
      <c r="G38" s="10"/>
      <c r="H38" s="10"/>
      <c r="I38" s="10"/>
      <c r="J38" s="10"/>
      <c r="K38" s="10"/>
      <c r="L38" s="10"/>
      <c r="M38" s="10">
        <v>1</v>
      </c>
      <c r="N38" s="10">
        <v>1</v>
      </c>
      <c r="O38" s="10">
        <v>1</v>
      </c>
      <c r="P38" s="10">
        <v>1</v>
      </c>
      <c r="Q38" s="10"/>
      <c r="R38" s="10"/>
      <c r="S38" s="70"/>
      <c r="T38" s="67"/>
    </row>
    <row r="39" spans="1:20" s="7" customFormat="1" ht="19.5" customHeight="1">
      <c r="A39" s="79"/>
      <c r="B39" s="57"/>
      <c r="C39" s="43" t="s">
        <v>68</v>
      </c>
      <c r="D39" s="10"/>
      <c r="E39" s="10">
        <v>1</v>
      </c>
      <c r="F39" s="10">
        <v>2</v>
      </c>
      <c r="G39" s="10">
        <v>1</v>
      </c>
      <c r="H39" s="10"/>
      <c r="I39" s="10"/>
      <c r="J39" s="10">
        <v>1</v>
      </c>
      <c r="K39" s="10"/>
      <c r="L39" s="10"/>
      <c r="M39" s="10"/>
      <c r="N39" s="10"/>
      <c r="O39" s="10">
        <v>1</v>
      </c>
      <c r="P39" s="10">
        <v>1</v>
      </c>
      <c r="Q39" s="10"/>
      <c r="R39" s="10"/>
      <c r="S39" s="70"/>
      <c r="T39" s="67"/>
    </row>
    <row r="40" spans="1:20" s="16" customFormat="1" ht="19.5" customHeight="1">
      <c r="A40" s="79"/>
      <c r="B40" s="57"/>
      <c r="C40" s="43" t="s">
        <v>69</v>
      </c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0"/>
      <c r="T40" s="67"/>
    </row>
    <row r="41" spans="1:20" s="7" customFormat="1" ht="19.5" customHeight="1">
      <c r="A41" s="79"/>
      <c r="B41" s="57"/>
      <c r="C41" s="43" t="s">
        <v>70</v>
      </c>
      <c r="D41" s="10"/>
      <c r="E41" s="10"/>
      <c r="F41" s="10">
        <v>1</v>
      </c>
      <c r="G41" s="10"/>
      <c r="H41" s="10"/>
      <c r="I41" s="10"/>
      <c r="J41" s="10">
        <v>1</v>
      </c>
      <c r="K41" s="10"/>
      <c r="L41" s="10"/>
      <c r="M41" s="10">
        <v>1</v>
      </c>
      <c r="N41" s="10"/>
      <c r="O41" s="10"/>
      <c r="P41" s="10">
        <v>1</v>
      </c>
      <c r="Q41" s="10"/>
      <c r="R41" s="10"/>
      <c r="S41" s="70"/>
      <c r="T41" s="67"/>
    </row>
    <row r="42" spans="1:20" s="7" customFormat="1" ht="19.5" customHeight="1">
      <c r="A42" s="79"/>
      <c r="B42" s="57"/>
      <c r="C42" s="43" t="s">
        <v>71</v>
      </c>
      <c r="D42" s="10"/>
      <c r="E42" s="10"/>
      <c r="F42" s="10"/>
      <c r="G42" s="10"/>
      <c r="H42" s="10"/>
      <c r="I42" s="10"/>
      <c r="J42" s="10"/>
      <c r="K42" s="10"/>
      <c r="L42" s="10"/>
      <c r="M42" s="10">
        <v>1</v>
      </c>
      <c r="N42" s="10"/>
      <c r="O42" s="10"/>
      <c r="P42" s="10"/>
      <c r="Q42" s="10"/>
      <c r="R42" s="10"/>
      <c r="S42" s="70"/>
      <c r="T42" s="67"/>
    </row>
    <row r="43" spans="1:20" s="7" customFormat="1" ht="19.5" customHeight="1">
      <c r="A43" s="79"/>
      <c r="B43" s="57"/>
      <c r="C43" s="43" t="s">
        <v>72</v>
      </c>
      <c r="D43" s="10">
        <v>1</v>
      </c>
      <c r="E43" s="10"/>
      <c r="F43" s="10">
        <v>1</v>
      </c>
      <c r="G43" s="10"/>
      <c r="H43" s="10"/>
      <c r="I43" s="10"/>
      <c r="J43" s="10"/>
      <c r="K43" s="10"/>
      <c r="L43" s="10"/>
      <c r="M43" s="10"/>
      <c r="N43" s="10"/>
      <c r="O43" s="10"/>
      <c r="P43" s="10">
        <v>1</v>
      </c>
      <c r="Q43" s="10"/>
      <c r="R43" s="10"/>
      <c r="S43" s="70"/>
      <c r="T43" s="67"/>
    </row>
    <row r="44" spans="1:20" s="7" customFormat="1" ht="19.5" customHeight="1">
      <c r="A44" s="79"/>
      <c r="B44" s="57"/>
      <c r="C44" s="46" t="s">
        <v>73</v>
      </c>
      <c r="D44" s="10">
        <v>1</v>
      </c>
      <c r="E44" s="10">
        <v>1</v>
      </c>
      <c r="F44" s="10">
        <v>1</v>
      </c>
      <c r="G44" s="10">
        <v>1</v>
      </c>
      <c r="H44" s="10"/>
      <c r="I44" s="10"/>
      <c r="J44" s="10"/>
      <c r="K44" s="10"/>
      <c r="L44" s="10"/>
      <c r="M44" s="10">
        <v>1</v>
      </c>
      <c r="N44" s="10"/>
      <c r="O44" s="10">
        <v>1</v>
      </c>
      <c r="P44" s="10">
        <v>1</v>
      </c>
      <c r="Q44" s="10"/>
      <c r="R44" s="10"/>
      <c r="S44" s="70"/>
      <c r="T44" s="67"/>
    </row>
    <row r="45" spans="1:20" s="7" customFormat="1" ht="19.5" customHeight="1">
      <c r="A45" s="79"/>
      <c r="B45" s="57"/>
      <c r="C45" s="46" t="s">
        <v>74</v>
      </c>
      <c r="D45" s="10"/>
      <c r="E45" s="10">
        <v>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70"/>
      <c r="T45" s="67"/>
    </row>
    <row r="46" spans="1:20" s="7" customFormat="1" ht="19.5" customHeight="1">
      <c r="A46" s="79"/>
      <c r="B46" s="57"/>
      <c r="C46" s="46" t="s">
        <v>75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1</v>
      </c>
      <c r="N46" s="10"/>
      <c r="O46" s="10">
        <v>1</v>
      </c>
      <c r="P46" s="10"/>
      <c r="Q46" s="10"/>
      <c r="R46" s="10"/>
      <c r="S46" s="70"/>
      <c r="T46" s="67"/>
    </row>
    <row r="47" spans="1:20" s="7" customFormat="1" ht="19.5" customHeight="1">
      <c r="A47" s="79"/>
      <c r="B47" s="57"/>
      <c r="C47" s="46" t="s">
        <v>76</v>
      </c>
      <c r="D47" s="10"/>
      <c r="E47" s="10">
        <v>1</v>
      </c>
      <c r="F47" s="10">
        <v>1</v>
      </c>
      <c r="G47" s="10"/>
      <c r="H47" s="10"/>
      <c r="I47" s="10"/>
      <c r="J47" s="10"/>
      <c r="K47" s="10"/>
      <c r="L47" s="10"/>
      <c r="M47" s="10">
        <v>1</v>
      </c>
      <c r="N47" s="10"/>
      <c r="O47" s="10">
        <v>1</v>
      </c>
      <c r="P47" s="10"/>
      <c r="Q47" s="10"/>
      <c r="R47" s="10"/>
      <c r="S47" s="70"/>
      <c r="T47" s="67"/>
    </row>
    <row r="48" spans="1:20" s="7" customFormat="1" ht="19.5" customHeight="1">
      <c r="A48" s="79"/>
      <c r="B48" s="57"/>
      <c r="C48" s="46" t="s">
        <v>77</v>
      </c>
      <c r="D48" s="10"/>
      <c r="E48" s="10"/>
      <c r="F48" s="10">
        <v>1</v>
      </c>
      <c r="G48" s="10"/>
      <c r="H48" s="10"/>
      <c r="I48" s="10"/>
      <c r="J48" s="10">
        <v>1</v>
      </c>
      <c r="K48" s="10"/>
      <c r="L48" s="10"/>
      <c r="M48" s="10">
        <v>1</v>
      </c>
      <c r="N48" s="10"/>
      <c r="O48" s="10">
        <v>1</v>
      </c>
      <c r="P48" s="10">
        <v>1</v>
      </c>
      <c r="Q48" s="10"/>
      <c r="R48" s="10"/>
      <c r="S48" s="70"/>
      <c r="T48" s="67"/>
    </row>
    <row r="49" spans="1:20" s="7" customFormat="1" ht="19.5" customHeight="1">
      <c r="A49" s="79"/>
      <c r="B49" s="57"/>
      <c r="C49" s="46" t="s">
        <v>78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>
        <v>1</v>
      </c>
      <c r="O49" s="10"/>
      <c r="P49" s="10"/>
      <c r="Q49" s="10"/>
      <c r="R49" s="10"/>
      <c r="S49" s="70"/>
      <c r="T49" s="67"/>
    </row>
    <row r="50" spans="1:20" s="16" customFormat="1" ht="19.5" customHeight="1">
      <c r="A50" s="80"/>
      <c r="B50" s="57"/>
      <c r="C50" s="47" t="s">
        <v>151</v>
      </c>
      <c r="D50" s="15">
        <f>SUM(D33:D49)</f>
        <v>10</v>
      </c>
      <c r="E50" s="15">
        <f>SUM(E33:E49)</f>
        <v>6</v>
      </c>
      <c r="F50" s="15">
        <f>SUM(F33:F49)</f>
        <v>7</v>
      </c>
      <c r="G50" s="15">
        <f>SUM(G33:G49)</f>
        <v>2</v>
      </c>
      <c r="H50" s="15"/>
      <c r="I50" s="15"/>
      <c r="J50" s="15">
        <f>SUM(J33:J49)</f>
        <v>3</v>
      </c>
      <c r="K50" s="15"/>
      <c r="L50" s="15"/>
      <c r="M50" s="15">
        <f>SUM(M33:M49)</f>
        <v>7</v>
      </c>
      <c r="N50" s="15">
        <f>SUM(N33:N49)</f>
        <v>7</v>
      </c>
      <c r="O50" s="15">
        <f>SUM(O33:O49)</f>
        <v>7</v>
      </c>
      <c r="P50" s="15">
        <f>SUM(P33:P49)</f>
        <v>6</v>
      </c>
      <c r="Q50" s="15"/>
      <c r="R50" s="15"/>
      <c r="S50" s="71"/>
      <c r="T50" s="68"/>
    </row>
    <row r="51" spans="1:20" s="16" customFormat="1" ht="19.5" customHeight="1">
      <c r="A51" s="78" t="s">
        <v>138</v>
      </c>
      <c r="B51" s="78" t="s">
        <v>148</v>
      </c>
      <c r="C51" s="42" t="s">
        <v>102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v>3</v>
      </c>
      <c r="R51" s="10"/>
      <c r="S51" s="69" t="s">
        <v>109</v>
      </c>
      <c r="T51" s="56"/>
    </row>
    <row r="52" spans="1:20" s="16" customFormat="1" ht="19.5" customHeight="1">
      <c r="A52" s="79"/>
      <c r="B52" s="79"/>
      <c r="C52" s="42" t="s">
        <v>80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v>2</v>
      </c>
      <c r="R52" s="10"/>
      <c r="S52" s="70"/>
      <c r="T52" s="64"/>
    </row>
    <row r="53" spans="1:20" s="16" customFormat="1" ht="19.5" customHeight="1">
      <c r="A53" s="79"/>
      <c r="B53" s="79"/>
      <c r="C53" s="42" t="s">
        <v>139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v>1</v>
      </c>
      <c r="R53" s="10"/>
      <c r="S53" s="70"/>
      <c r="T53" s="64"/>
    </row>
    <row r="54" spans="1:20" s="16" customFormat="1" ht="19.5" customHeight="1">
      <c r="A54" s="79"/>
      <c r="B54" s="79"/>
      <c r="C54" s="42" t="s">
        <v>140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v>1</v>
      </c>
      <c r="R54" s="10"/>
      <c r="S54" s="70"/>
      <c r="T54" s="64"/>
    </row>
    <row r="55" spans="1:20" s="7" customFormat="1" ht="19.5" customHeight="1">
      <c r="A55" s="79"/>
      <c r="B55" s="79"/>
      <c r="C55" s="22" t="s">
        <v>141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v>1</v>
      </c>
      <c r="R55" s="10"/>
      <c r="S55" s="70"/>
      <c r="T55" s="64"/>
    </row>
    <row r="56" spans="1:20" s="7" customFormat="1" ht="19.5" customHeight="1">
      <c r="A56" s="79"/>
      <c r="B56" s="79"/>
      <c r="C56" s="22" t="s">
        <v>142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v>1</v>
      </c>
      <c r="R56" s="10"/>
      <c r="S56" s="70"/>
      <c r="T56" s="64"/>
    </row>
    <row r="57" spans="1:20" s="7" customFormat="1" ht="19.5" customHeight="1">
      <c r="A57" s="79"/>
      <c r="B57" s="79"/>
      <c r="C57" s="22" t="s">
        <v>143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v>1</v>
      </c>
      <c r="R57" s="10"/>
      <c r="S57" s="70"/>
      <c r="T57" s="64"/>
    </row>
    <row r="58" spans="1:20" s="16" customFormat="1" ht="19.5" customHeight="1">
      <c r="A58" s="80"/>
      <c r="B58" s="80"/>
      <c r="C58" s="49" t="s">
        <v>150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>
        <f>SUM(Q51:Q57)</f>
        <v>10</v>
      </c>
      <c r="R58" s="15"/>
      <c r="S58" s="71"/>
      <c r="T58" s="65"/>
    </row>
    <row r="59" spans="1:20" s="16" customFormat="1" ht="34.5" customHeight="1">
      <c r="A59" s="50" t="s">
        <v>110</v>
      </c>
      <c r="B59" s="50" t="s">
        <v>149</v>
      </c>
      <c r="C59" s="22" t="s">
        <v>152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>
        <v>1</v>
      </c>
      <c r="S59" s="51" t="s">
        <v>155</v>
      </c>
      <c r="T59" s="52" t="s">
        <v>156</v>
      </c>
    </row>
    <row r="60" spans="1:20" s="16" customFormat="1" ht="19.5" customHeight="1">
      <c r="A60" s="72" t="s">
        <v>154</v>
      </c>
      <c r="B60" s="73"/>
      <c r="C60" s="74"/>
      <c r="D60" s="25">
        <f>D12+D32++D50+D58+D59</f>
        <v>28</v>
      </c>
      <c r="E60" s="25">
        <f aca="true" t="shared" si="2" ref="E60:R60">E12+E32++E50+E58+E59</f>
        <v>20</v>
      </c>
      <c r="F60" s="25">
        <f t="shared" si="2"/>
        <v>22</v>
      </c>
      <c r="G60" s="25">
        <f t="shared" si="2"/>
        <v>9</v>
      </c>
      <c r="H60" s="25">
        <f t="shared" si="2"/>
        <v>9</v>
      </c>
      <c r="I60" s="25">
        <f t="shared" si="2"/>
        <v>9</v>
      </c>
      <c r="J60" s="25">
        <f t="shared" si="2"/>
        <v>9</v>
      </c>
      <c r="K60" s="25">
        <f t="shared" si="2"/>
        <v>10</v>
      </c>
      <c r="L60" s="25">
        <f t="shared" si="2"/>
        <v>12</v>
      </c>
      <c r="M60" s="25">
        <f t="shared" si="2"/>
        <v>13</v>
      </c>
      <c r="N60" s="25">
        <f t="shared" si="2"/>
        <v>13</v>
      </c>
      <c r="O60" s="25">
        <f t="shared" si="2"/>
        <v>13</v>
      </c>
      <c r="P60" s="25">
        <f t="shared" si="2"/>
        <v>12</v>
      </c>
      <c r="Q60" s="25">
        <f t="shared" si="2"/>
        <v>10</v>
      </c>
      <c r="R60" s="25">
        <f t="shared" si="2"/>
        <v>1</v>
      </c>
      <c r="S60" s="15"/>
      <c r="T60" s="15"/>
    </row>
  </sheetData>
  <sheetProtection/>
  <mergeCells count="23">
    <mergeCell ref="T5:T12"/>
    <mergeCell ref="S5:S12"/>
    <mergeCell ref="S3:S4"/>
    <mergeCell ref="A3:C3"/>
    <mergeCell ref="A4:C4"/>
    <mergeCell ref="A60:C60"/>
    <mergeCell ref="B5:B12"/>
    <mergeCell ref="B13:B32"/>
    <mergeCell ref="B33:B50"/>
    <mergeCell ref="B51:B58"/>
    <mergeCell ref="A5:A12"/>
    <mergeCell ref="A13:A32"/>
    <mergeCell ref="A33:A50"/>
    <mergeCell ref="A51:A58"/>
    <mergeCell ref="T51:T58"/>
    <mergeCell ref="T13:T32"/>
    <mergeCell ref="S33:S50"/>
    <mergeCell ref="T33:T50"/>
    <mergeCell ref="S13:S32"/>
    <mergeCell ref="S51:S58"/>
    <mergeCell ref="A1:T1"/>
    <mergeCell ref="S2:T2"/>
    <mergeCell ref="T3:T4"/>
  </mergeCells>
  <printOptions horizontalCentered="1"/>
  <pageMargins left="0.4724409448818898" right="0.4330708661417323" top="0.4724409448818898" bottom="0.5511811023622047" header="0.4724409448818898" footer="0.35433070866141736"/>
  <pageSetup horizontalDpi="600" verticalDpi="600" orientation="landscape" paperSize="9" scale="78" r:id="rId2"/>
  <headerFooter alignWithMargins="0">
    <oddHeader>&amp;L&amp;"黑体,常规"&amp;10附件1：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天盟科技开发公司-http://www.tmli.net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2015-06-24T09:09:00Z</cp:lastPrinted>
  <dcterms:created xsi:type="dcterms:W3CDTF">2012-12-18T01:15:24Z</dcterms:created>
  <dcterms:modified xsi:type="dcterms:W3CDTF">2015-06-24T09:09:06Z</dcterms:modified>
  <cp:category/>
  <cp:version/>
  <cp:contentType/>
  <cp:contentStatus/>
</cp:coreProperties>
</file>