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995" activeTab="0"/>
  </bookViews>
  <sheets>
    <sheet name="收费人员" sheetId="1" r:id="rId1"/>
  </sheets>
  <definedNames>
    <definedName name="_xlnm.Print_Titles" localSheetId="0">'收费人员'!$2:$5</definedName>
  </definedNames>
  <calcPr fullCalcOnLoad="1"/>
</workbook>
</file>

<file path=xl/sharedStrings.xml><?xml version="1.0" encoding="utf-8"?>
<sst xmlns="http://schemas.openxmlformats.org/spreadsheetml/2006/main" count="329" uniqueCount="321">
  <si>
    <t>名 次</t>
  </si>
  <si>
    <t>总成绩</t>
  </si>
  <si>
    <t>有效成绩</t>
  </si>
  <si>
    <t>笔 试 成 绩</t>
  </si>
  <si>
    <t>面 试 成 绩</t>
  </si>
  <si>
    <t>姓 名</t>
  </si>
  <si>
    <t>身 份 证 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</si>
  <si>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</si>
  <si>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</si>
  <si>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</si>
  <si>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</si>
  <si>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</si>
  <si>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</si>
  <si>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</si>
  <si>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</si>
  <si>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</si>
  <si>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</si>
  <si>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</si>
  <si>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</si>
  <si>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</si>
  <si>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</si>
  <si>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</si>
  <si>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</si>
  <si>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</si>
  <si>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</si>
  <si>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</si>
  <si>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</si>
  <si>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</si>
  <si>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</si>
  <si>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附：</t>
  </si>
  <si>
    <t>李亚超</t>
  </si>
  <si>
    <t>239005198807233614</t>
  </si>
  <si>
    <t>李 哲</t>
  </si>
  <si>
    <t>140227198903050016</t>
  </si>
  <si>
    <t>140226198911053018</t>
  </si>
  <si>
    <t>陈思敏</t>
  </si>
  <si>
    <t>142233199312060523</t>
  </si>
  <si>
    <t>支 妍</t>
  </si>
  <si>
    <t>14022419910105124X</t>
  </si>
  <si>
    <t>宋超达</t>
  </si>
  <si>
    <t>14022619901029701X</t>
  </si>
  <si>
    <t>张晓龙</t>
  </si>
  <si>
    <t>140224198905040058</t>
  </si>
  <si>
    <t>朱慧敏</t>
  </si>
  <si>
    <t>140624198911130043</t>
  </si>
  <si>
    <t>140226199011127012</t>
  </si>
  <si>
    <t>赵立夫</t>
  </si>
  <si>
    <t>140781198911080050</t>
  </si>
  <si>
    <t>李 茹</t>
  </si>
  <si>
    <t>142325198809058243</t>
  </si>
  <si>
    <t>魏颖龙</t>
  </si>
  <si>
    <t>142226198908030917</t>
  </si>
  <si>
    <t>孟小慰</t>
  </si>
  <si>
    <t>140224199104211827</t>
  </si>
  <si>
    <t>刘 鑫</t>
  </si>
  <si>
    <t>140224198912100071</t>
  </si>
  <si>
    <t>张 洁</t>
  </si>
  <si>
    <t>140224199305030045</t>
  </si>
  <si>
    <t>李 靖</t>
  </si>
  <si>
    <t>140203198802187063</t>
  </si>
  <si>
    <t>140622199002059835</t>
  </si>
  <si>
    <t>王雪妮</t>
  </si>
  <si>
    <t>142233199011240029</t>
  </si>
  <si>
    <t>140603199204110521</t>
  </si>
  <si>
    <t>140224199005170628</t>
  </si>
  <si>
    <t>李 超</t>
  </si>
  <si>
    <t>140211199203042414</t>
  </si>
  <si>
    <t>黄晋龙</t>
  </si>
  <si>
    <t>140224198710100030</t>
  </si>
  <si>
    <t>贾凤才</t>
  </si>
  <si>
    <t>140603198904184017</t>
  </si>
  <si>
    <t>赵子奇</t>
  </si>
  <si>
    <t>140227198908110081</t>
  </si>
  <si>
    <t>武士登</t>
  </si>
  <si>
    <t>142226199302052710</t>
  </si>
  <si>
    <t>杨 敏</t>
  </si>
  <si>
    <t>140223199001100554</t>
  </si>
  <si>
    <t>刘磊磊</t>
  </si>
  <si>
    <t>130726198709190014</t>
  </si>
  <si>
    <t>李晨晖</t>
  </si>
  <si>
    <t>140212198801050037</t>
  </si>
  <si>
    <t>李 伟</t>
  </si>
  <si>
    <t>140203198912165316</t>
  </si>
  <si>
    <t>邓金杉</t>
  </si>
  <si>
    <t>140224198908183628</t>
  </si>
  <si>
    <t>王建斌</t>
  </si>
  <si>
    <t>140602199012201019</t>
  </si>
  <si>
    <t>辛磊磊</t>
  </si>
  <si>
    <t>140202199203307033</t>
  </si>
  <si>
    <t>杨文浩</t>
  </si>
  <si>
    <t>140121198811052512</t>
  </si>
  <si>
    <t>孙晓飒</t>
  </si>
  <si>
    <t>140222199104173020</t>
  </si>
  <si>
    <t>李文君</t>
  </si>
  <si>
    <t>140224199005207013</t>
  </si>
  <si>
    <t>张丽芳</t>
  </si>
  <si>
    <t>140224198902210023</t>
  </si>
  <si>
    <t>140224199008223019</t>
  </si>
  <si>
    <t>乔 海</t>
  </si>
  <si>
    <t>140622198807154210</t>
  </si>
  <si>
    <t>142732199007106426</t>
  </si>
  <si>
    <t>刘斌龙</t>
  </si>
  <si>
    <t>140224198806200036</t>
  </si>
  <si>
    <t>周 宁</t>
  </si>
  <si>
    <t>140202199006033010</t>
  </si>
  <si>
    <t>吕鹏飞</t>
  </si>
  <si>
    <t>14060219900521353X</t>
  </si>
  <si>
    <t>齐翔宇</t>
  </si>
  <si>
    <t>140224199208113615</t>
  </si>
  <si>
    <t>杜 磊</t>
  </si>
  <si>
    <t>140224199002050014</t>
  </si>
  <si>
    <t>赵晓峰</t>
  </si>
  <si>
    <t>14022419881009001X</t>
  </si>
  <si>
    <t>张 阳</t>
  </si>
  <si>
    <t>140224199001060018</t>
  </si>
  <si>
    <t>郑晓玉</t>
  </si>
  <si>
    <t>140224199012140048</t>
  </si>
  <si>
    <t>海思远</t>
  </si>
  <si>
    <t>140622199103011232</t>
  </si>
  <si>
    <t>刘亚洲</t>
  </si>
  <si>
    <t>140224199001140018</t>
  </si>
  <si>
    <t>周文强</t>
  </si>
  <si>
    <t>140621198907120011</t>
  </si>
  <si>
    <t>田少飞</t>
  </si>
  <si>
    <t>14022519901013111X</t>
  </si>
  <si>
    <t>赵晓龙</t>
  </si>
  <si>
    <t>140224199104120036</t>
  </si>
  <si>
    <t>邢凌志</t>
  </si>
  <si>
    <t>142202199002280112</t>
  </si>
  <si>
    <t>140202199005070012</t>
  </si>
  <si>
    <t>孟雁荣</t>
  </si>
  <si>
    <t>140603199111144925</t>
  </si>
  <si>
    <t>140225198907060016</t>
  </si>
  <si>
    <t>韩卫军</t>
  </si>
  <si>
    <t>142202199006232871</t>
  </si>
  <si>
    <t>140224198708150012</t>
  </si>
  <si>
    <t>张 霞</t>
  </si>
  <si>
    <t>14022419921101006X</t>
  </si>
  <si>
    <t>李晓飞</t>
  </si>
  <si>
    <t>140224199003160039</t>
  </si>
  <si>
    <t>张 峰</t>
  </si>
  <si>
    <t>140224198907071210</t>
  </si>
  <si>
    <t>刘立坤</t>
  </si>
  <si>
    <t>140224199104300037</t>
  </si>
  <si>
    <t>王 颖</t>
  </si>
  <si>
    <t>142223199107047722</t>
  </si>
  <si>
    <t>王尔强</t>
  </si>
  <si>
    <t>140224198911202412</t>
  </si>
  <si>
    <t>落文艳</t>
  </si>
  <si>
    <t>140602199011140525</t>
  </si>
  <si>
    <t>王守运</t>
  </si>
  <si>
    <t>140224198905231217</t>
  </si>
  <si>
    <t>张德强</t>
  </si>
  <si>
    <t>140622199112253911</t>
  </si>
  <si>
    <t>王海涛</t>
  </si>
  <si>
    <t>14022319900918051X</t>
  </si>
  <si>
    <t>杜文渊</t>
  </si>
  <si>
    <t>14060319911005053X</t>
  </si>
  <si>
    <t>董启娇</t>
  </si>
  <si>
    <t>14020219910412002X</t>
  </si>
  <si>
    <t>李慧森</t>
  </si>
  <si>
    <t>140224198905190013</t>
  </si>
  <si>
    <t>刘拥兵</t>
  </si>
  <si>
    <t>140224199002030013</t>
  </si>
  <si>
    <t>余晓虎</t>
  </si>
  <si>
    <t>140222198704147534</t>
  </si>
  <si>
    <t>郭文娜</t>
  </si>
  <si>
    <t>140203198910064343</t>
  </si>
  <si>
    <t>胡伟华</t>
  </si>
  <si>
    <t>140224198806290043</t>
  </si>
  <si>
    <t>王彦伟</t>
  </si>
  <si>
    <t>140224198811275219</t>
  </si>
  <si>
    <t>汪静轩</t>
  </si>
  <si>
    <t>14022419900306301x</t>
  </si>
  <si>
    <t>140224199106110616</t>
  </si>
  <si>
    <t>白 娜</t>
  </si>
  <si>
    <t>14022319900206054X</t>
  </si>
  <si>
    <t>王晓光</t>
  </si>
  <si>
    <t>140427198903132012</t>
  </si>
  <si>
    <t>白忠进</t>
  </si>
  <si>
    <t>140224199008171810</t>
  </si>
  <si>
    <t>王文静</t>
  </si>
  <si>
    <t>140225198909050022</t>
  </si>
  <si>
    <t>王 月</t>
  </si>
  <si>
    <t>140224198908141241</t>
  </si>
  <si>
    <t>张晓鹏</t>
  </si>
  <si>
    <t>140224199106260016</t>
  </si>
  <si>
    <t>任 青</t>
  </si>
  <si>
    <t>140211199102264421</t>
  </si>
  <si>
    <t>苏建芳</t>
  </si>
  <si>
    <t>14062319901003604x</t>
  </si>
  <si>
    <t>王东花</t>
  </si>
  <si>
    <t>140224198811180623</t>
  </si>
  <si>
    <t>梁 英</t>
  </si>
  <si>
    <t>142226199209205305</t>
  </si>
  <si>
    <t>邓美兰</t>
  </si>
  <si>
    <t>140224199002190623</t>
  </si>
  <si>
    <t>孙涛涛</t>
  </si>
  <si>
    <t>140224198808140647</t>
  </si>
  <si>
    <t>肖一勤</t>
  </si>
  <si>
    <t>140622199209280019</t>
  </si>
  <si>
    <t>郭文婷</t>
  </si>
  <si>
    <t>140224198801102824</t>
  </si>
  <si>
    <t>夏燕珍</t>
  </si>
  <si>
    <t>140221198909270062</t>
  </si>
  <si>
    <t>焦启明</t>
  </si>
  <si>
    <t>140223198802032817</t>
  </si>
  <si>
    <t>王 磊</t>
  </si>
  <si>
    <t>140622199203080032</t>
  </si>
  <si>
    <t>140224199211121229</t>
  </si>
  <si>
    <t>郭子恒</t>
  </si>
  <si>
    <t>140225198912021812</t>
  </si>
  <si>
    <t>14022419920101004X</t>
  </si>
  <si>
    <t>李小付</t>
  </si>
  <si>
    <t>140224199012032418</t>
  </si>
  <si>
    <t>张孝娜</t>
  </si>
  <si>
    <t>140224199305172844</t>
  </si>
  <si>
    <t>武佳萱</t>
  </si>
  <si>
    <t>140224198911027829</t>
  </si>
  <si>
    <t>杨振华</t>
  </si>
  <si>
    <t>140602199009277514</t>
  </si>
  <si>
    <t>14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</si>
  <si>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</si>
  <si>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</si>
  <si>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</si>
  <si>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</si>
  <si>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</si>
  <si>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</si>
  <si>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</si>
  <si>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</si>
  <si>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</si>
  <si>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</si>
  <si>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</si>
  <si>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</si>
  <si>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</si>
  <si>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</si>
  <si>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</si>
  <si>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</si>
  <si>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</si>
  <si>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</si>
  <si>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</si>
  <si>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</si>
  <si>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</si>
  <si>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</si>
  <si>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</si>
  <si>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</si>
  <si>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</si>
  <si>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</si>
  <si>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</si>
  <si>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</si>
  <si>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</si>
  <si>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</si>
  <si>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</si>
  <si>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</si>
  <si>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</si>
  <si>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</si>
  <si>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</si>
  <si>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</si>
  <si>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</si>
  <si>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</si>
  <si>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</si>
  <si>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</si>
  <si>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</si>
  <si>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</si>
  <si>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</si>
  <si>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</si>
  <si>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</si>
  <si>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</si>
  <si>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</si>
  <si>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</si>
  <si>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</si>
  <si>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</si>
  <si>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</si>
  <si>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</si>
  <si>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</si>
  <si>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</si>
  <si>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</si>
  <si>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</si>
  <si>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</si>
  <si>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</si>
  <si>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</si>
  <si>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</si>
  <si>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</si>
  <si>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</si>
  <si>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</si>
  <si>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</si>
  <si>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</si>
  <si>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</si>
  <si>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</si>
  <si>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</si>
  <si>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</si>
  <si>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总成绩</t>
  </si>
  <si>
    <t>平均成绩</t>
  </si>
  <si>
    <t>成 绩</t>
  </si>
  <si>
    <t>王 杰</t>
  </si>
  <si>
    <t>乔 枫</t>
  </si>
  <si>
    <t>董 芳</t>
  </si>
  <si>
    <t>任 宇</t>
  </si>
  <si>
    <t>赵 娜</t>
  </si>
  <si>
    <t>周 田</t>
  </si>
  <si>
    <t>曹 乾</t>
  </si>
  <si>
    <t>王 鹏</t>
  </si>
  <si>
    <t>孟 渺</t>
  </si>
  <si>
    <t>孙 伟</t>
  </si>
  <si>
    <t>李 扬</t>
  </si>
  <si>
    <t>马 婷</t>
  </si>
  <si>
    <r>
      <t>2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</si>
  <si>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</si>
  <si>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</si>
  <si>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</si>
  <si>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</si>
  <si>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</si>
  <si>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</si>
  <si>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</si>
  <si>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</si>
  <si>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2</t>
    </r>
  </si>
  <si>
    <t>弃权</t>
  </si>
  <si>
    <t>0</t>
  </si>
  <si>
    <t>0</t>
  </si>
  <si>
    <t>王 强</t>
  </si>
  <si>
    <t>大同高速公路建设管理处公开招聘收费人员考试总成绩登记表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</si>
</sst>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79" fontId="4" fillId="0" borderId="2" xfId="0" applyNumberFormat="1" applyFont="1" applyBorder="1" applyAlignment="1">
      <alignment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7.875" style="0" customWidth="1"/>
    <col min="2" max="2" width="22.00390625" style="0" customWidth="1"/>
    <col min="3" max="3" width="7.75390625" style="0" customWidth="1"/>
    <col min="4" max="4" width="9.625" style="10" customWidth="1"/>
    <col min="5" max="5" width="9.50390625" style="10" customWidth="1"/>
    <col min="6" max="6" width="6.75390625" style="18" customWidth="1"/>
    <col min="7" max="7" width="9.375" style="10" customWidth="1"/>
    <col min="8" max="8" width="8.625" style="10" customWidth="1"/>
    <col min="9" max="9" width="7.875" style="3" customWidth="1"/>
  </cols>
  <sheetData>
    <row r="1" ht="14.25">
      <c r="A1" t="s">
        <v>29</v>
      </c>
    </row>
    <row r="2" spans="1:9" ht="57" customHeight="1">
      <c r="A2" s="33" t="s">
        <v>320</v>
      </c>
      <c r="B2" s="33"/>
      <c r="C2" s="33"/>
      <c r="D2" s="33"/>
      <c r="E2" s="33"/>
      <c r="F2" s="33"/>
      <c r="G2" s="33"/>
      <c r="H2" s="33"/>
      <c r="I2" s="33"/>
    </row>
    <row r="3" spans="1:9" ht="19.5" customHeight="1">
      <c r="A3" s="35"/>
      <c r="B3" s="35"/>
      <c r="C3" s="5"/>
      <c r="D3" s="6"/>
      <c r="E3" s="6"/>
      <c r="F3" s="19"/>
      <c r="G3" s="6"/>
      <c r="H3" s="6"/>
      <c r="I3" s="4"/>
    </row>
    <row r="4" spans="1:9" ht="21.75" customHeight="1">
      <c r="A4" s="31" t="s">
        <v>5</v>
      </c>
      <c r="B4" s="31" t="s">
        <v>6</v>
      </c>
      <c r="C4" s="36" t="s">
        <v>3</v>
      </c>
      <c r="D4" s="37"/>
      <c r="E4" s="38"/>
      <c r="F4" s="34" t="s">
        <v>4</v>
      </c>
      <c r="G4" s="34"/>
      <c r="H4" s="32" t="s">
        <v>1</v>
      </c>
      <c r="I4" s="31" t="s">
        <v>0</v>
      </c>
    </row>
    <row r="5" spans="1:9" ht="21.75" customHeight="1">
      <c r="A5" s="31"/>
      <c r="B5" s="31"/>
      <c r="C5" s="15" t="s">
        <v>291</v>
      </c>
      <c r="D5" s="7" t="s">
        <v>292</v>
      </c>
      <c r="E5" s="7" t="s">
        <v>2</v>
      </c>
      <c r="F5" s="7" t="s">
        <v>293</v>
      </c>
      <c r="G5" s="7" t="s">
        <v>2</v>
      </c>
      <c r="H5" s="32"/>
      <c r="I5" s="31"/>
    </row>
    <row r="6" spans="1:9" s="1" customFormat="1" ht="31.5" customHeight="1">
      <c r="A6" s="11" t="s">
        <v>30</v>
      </c>
      <c r="B6" s="12" t="s">
        <v>31</v>
      </c>
      <c r="C6" s="16">
        <v>159.2</v>
      </c>
      <c r="D6" s="8">
        <f aca="true" t="shared" si="0" ref="D6:D37">SUM(C6*0.5)</f>
        <v>79.6</v>
      </c>
      <c r="E6" s="9">
        <f aca="true" t="shared" si="1" ref="E6:E37">D6*0.6</f>
        <v>47.76</v>
      </c>
      <c r="F6" s="9">
        <v>80.54</v>
      </c>
      <c r="G6" s="9">
        <f aca="true" t="shared" si="2" ref="G6:G37">F6*0.4</f>
        <v>32.216</v>
      </c>
      <c r="H6" s="9">
        <f aca="true" t="shared" si="3" ref="H6:H37">E6+G6</f>
        <v>79.976</v>
      </c>
      <c r="I6" s="2" t="s">
        <v>7</v>
      </c>
    </row>
    <row r="7" spans="1:9" s="1" customFormat="1" ht="31.5" customHeight="1">
      <c r="A7" s="13" t="s">
        <v>32</v>
      </c>
      <c r="B7" s="13" t="s">
        <v>33</v>
      </c>
      <c r="C7" s="16">
        <v>158.3</v>
      </c>
      <c r="D7" s="8">
        <f t="shared" si="0"/>
        <v>79.15</v>
      </c>
      <c r="E7" s="9">
        <f t="shared" si="1"/>
        <v>47.49</v>
      </c>
      <c r="F7" s="9">
        <v>80.66</v>
      </c>
      <c r="G7" s="9">
        <f t="shared" si="2"/>
        <v>32.264</v>
      </c>
      <c r="H7" s="9">
        <f t="shared" si="3"/>
        <v>79.754</v>
      </c>
      <c r="I7" s="2" t="s">
        <v>8</v>
      </c>
    </row>
    <row r="8" spans="1:9" s="1" customFormat="1" ht="31.5" customHeight="1">
      <c r="A8" s="13" t="s">
        <v>39</v>
      </c>
      <c r="B8" s="13" t="s">
        <v>40</v>
      </c>
      <c r="C8" s="16">
        <v>154.9</v>
      </c>
      <c r="D8" s="8">
        <f t="shared" si="0"/>
        <v>77.45</v>
      </c>
      <c r="E8" s="9">
        <f t="shared" si="1"/>
        <v>46.47</v>
      </c>
      <c r="F8" s="9">
        <v>81.34</v>
      </c>
      <c r="G8" s="9">
        <f t="shared" si="2"/>
        <v>32.536</v>
      </c>
      <c r="H8" s="9">
        <f t="shared" si="3"/>
        <v>79.006</v>
      </c>
      <c r="I8" s="2" t="s">
        <v>9</v>
      </c>
    </row>
    <row r="9" spans="1:9" s="1" customFormat="1" ht="31.5" customHeight="1">
      <c r="A9" s="13" t="s">
        <v>294</v>
      </c>
      <c r="B9" s="13" t="s">
        <v>34</v>
      </c>
      <c r="C9" s="16">
        <v>156.9</v>
      </c>
      <c r="D9" s="8">
        <f t="shared" si="0"/>
        <v>78.45</v>
      </c>
      <c r="E9" s="9">
        <f t="shared" si="1"/>
        <v>47.07</v>
      </c>
      <c r="F9" s="9">
        <v>79.68</v>
      </c>
      <c r="G9" s="9">
        <f t="shared" si="2"/>
        <v>31.872000000000003</v>
      </c>
      <c r="H9" s="9">
        <f t="shared" si="3"/>
        <v>78.94200000000001</v>
      </c>
      <c r="I9" s="2" t="s">
        <v>10</v>
      </c>
    </row>
    <row r="10" spans="1:9" s="1" customFormat="1" ht="31.5" customHeight="1">
      <c r="A10" s="13" t="s">
        <v>35</v>
      </c>
      <c r="B10" s="13" t="s">
        <v>36</v>
      </c>
      <c r="C10" s="16">
        <v>156.6</v>
      </c>
      <c r="D10" s="8">
        <f t="shared" si="0"/>
        <v>78.3</v>
      </c>
      <c r="E10" s="9">
        <f t="shared" si="1"/>
        <v>46.98</v>
      </c>
      <c r="F10" s="9">
        <v>79.8</v>
      </c>
      <c r="G10" s="9">
        <f t="shared" si="2"/>
        <v>31.92</v>
      </c>
      <c r="H10" s="9">
        <f t="shared" si="3"/>
        <v>78.9</v>
      </c>
      <c r="I10" s="2" t="s">
        <v>11</v>
      </c>
    </row>
    <row r="11" spans="1:9" s="1" customFormat="1" ht="31.5" customHeight="1">
      <c r="A11" s="13" t="s">
        <v>37</v>
      </c>
      <c r="B11" s="13" t="s">
        <v>38</v>
      </c>
      <c r="C11" s="16">
        <v>155.3</v>
      </c>
      <c r="D11" s="8">
        <f t="shared" si="0"/>
        <v>77.65</v>
      </c>
      <c r="E11" s="9">
        <f t="shared" si="1"/>
        <v>46.59</v>
      </c>
      <c r="F11" s="9">
        <v>80.76</v>
      </c>
      <c r="G11" s="9">
        <f t="shared" si="2"/>
        <v>32.304</v>
      </c>
      <c r="H11" s="9">
        <f t="shared" si="3"/>
        <v>78.894</v>
      </c>
      <c r="I11" s="2" t="s">
        <v>12</v>
      </c>
    </row>
    <row r="12" spans="1:9" s="1" customFormat="1" ht="31.5" customHeight="1">
      <c r="A12" s="13" t="s">
        <v>50</v>
      </c>
      <c r="B12" s="13" t="s">
        <v>51</v>
      </c>
      <c r="C12" s="16">
        <v>152.6</v>
      </c>
      <c r="D12" s="8">
        <f t="shared" si="0"/>
        <v>76.3</v>
      </c>
      <c r="E12" s="9">
        <f t="shared" si="1"/>
        <v>45.779999999999994</v>
      </c>
      <c r="F12" s="9">
        <v>82.2</v>
      </c>
      <c r="G12" s="9">
        <f t="shared" si="2"/>
        <v>32.88</v>
      </c>
      <c r="H12" s="9">
        <f t="shared" si="3"/>
        <v>78.66</v>
      </c>
      <c r="I12" s="2" t="s">
        <v>13</v>
      </c>
    </row>
    <row r="13" spans="1:9" s="1" customFormat="1" ht="31.5" customHeight="1">
      <c r="A13" s="11" t="s">
        <v>43</v>
      </c>
      <c r="B13" s="12" t="s">
        <v>44</v>
      </c>
      <c r="C13" s="16">
        <v>154.2</v>
      </c>
      <c r="D13" s="8">
        <f t="shared" si="0"/>
        <v>77.1</v>
      </c>
      <c r="E13" s="9">
        <f t="shared" si="1"/>
        <v>46.26</v>
      </c>
      <c r="F13" s="9">
        <v>80.38</v>
      </c>
      <c r="G13" s="9">
        <f t="shared" si="2"/>
        <v>32.152</v>
      </c>
      <c r="H13" s="9">
        <f t="shared" si="3"/>
        <v>78.412</v>
      </c>
      <c r="I13" s="2" t="s">
        <v>14</v>
      </c>
    </row>
    <row r="14" spans="1:9" s="1" customFormat="1" ht="31.5" customHeight="1">
      <c r="A14" s="13" t="s">
        <v>41</v>
      </c>
      <c r="B14" s="13" t="s">
        <v>42</v>
      </c>
      <c r="C14" s="16">
        <v>154.6</v>
      </c>
      <c r="D14" s="8">
        <f t="shared" si="0"/>
        <v>77.3</v>
      </c>
      <c r="E14" s="9">
        <f t="shared" si="1"/>
        <v>46.379999999999995</v>
      </c>
      <c r="F14" s="9">
        <v>79.44</v>
      </c>
      <c r="G14" s="9">
        <f t="shared" si="2"/>
        <v>31.776</v>
      </c>
      <c r="H14" s="9">
        <f t="shared" si="3"/>
        <v>78.15599999999999</v>
      </c>
      <c r="I14" s="2" t="s">
        <v>15</v>
      </c>
    </row>
    <row r="15" spans="1:9" s="1" customFormat="1" ht="31.5" customHeight="1">
      <c r="A15" s="11" t="s">
        <v>46</v>
      </c>
      <c r="B15" s="12" t="s">
        <v>47</v>
      </c>
      <c r="C15" s="16">
        <v>153</v>
      </c>
      <c r="D15" s="8">
        <f t="shared" si="0"/>
        <v>76.5</v>
      </c>
      <c r="E15" s="9">
        <f t="shared" si="1"/>
        <v>45.9</v>
      </c>
      <c r="F15" s="9">
        <v>80.54</v>
      </c>
      <c r="G15" s="9">
        <f t="shared" si="2"/>
        <v>32.216</v>
      </c>
      <c r="H15" s="9">
        <f t="shared" si="3"/>
        <v>78.116</v>
      </c>
      <c r="I15" s="2" t="s">
        <v>16</v>
      </c>
    </row>
    <row r="16" spans="1:9" s="1" customFormat="1" ht="31.5" customHeight="1">
      <c r="A16" s="13" t="s">
        <v>48</v>
      </c>
      <c r="B16" s="13" t="s">
        <v>49</v>
      </c>
      <c r="C16" s="16">
        <v>152.6</v>
      </c>
      <c r="D16" s="8">
        <f t="shared" si="0"/>
        <v>76.3</v>
      </c>
      <c r="E16" s="9">
        <f t="shared" si="1"/>
        <v>45.779999999999994</v>
      </c>
      <c r="F16" s="9">
        <v>80.14</v>
      </c>
      <c r="G16" s="9">
        <f t="shared" si="2"/>
        <v>32.056000000000004</v>
      </c>
      <c r="H16" s="9">
        <f t="shared" si="3"/>
        <v>77.836</v>
      </c>
      <c r="I16" s="2" t="s">
        <v>17</v>
      </c>
    </row>
    <row r="17" spans="1:9" s="1" customFormat="1" ht="31.5" customHeight="1">
      <c r="A17" s="13" t="s">
        <v>295</v>
      </c>
      <c r="B17" s="13" t="s">
        <v>45</v>
      </c>
      <c r="C17" s="16">
        <v>153.4</v>
      </c>
      <c r="D17" s="8">
        <f t="shared" si="0"/>
        <v>76.7</v>
      </c>
      <c r="E17" s="9">
        <f t="shared" si="1"/>
        <v>46.02</v>
      </c>
      <c r="F17" s="9">
        <v>78.98</v>
      </c>
      <c r="G17" s="9">
        <f t="shared" si="2"/>
        <v>31.592000000000002</v>
      </c>
      <c r="H17" s="9">
        <f t="shared" si="3"/>
        <v>77.61200000000001</v>
      </c>
      <c r="I17" s="2" t="s">
        <v>18</v>
      </c>
    </row>
    <row r="18" spans="1:9" s="1" customFormat="1" ht="31.5" customHeight="1">
      <c r="A18" s="13" t="s">
        <v>52</v>
      </c>
      <c r="B18" s="13" t="s">
        <v>53</v>
      </c>
      <c r="C18" s="16">
        <v>152.6</v>
      </c>
      <c r="D18" s="8">
        <f t="shared" si="0"/>
        <v>76.3</v>
      </c>
      <c r="E18" s="9">
        <f t="shared" si="1"/>
        <v>45.779999999999994</v>
      </c>
      <c r="F18" s="9">
        <v>79.54</v>
      </c>
      <c r="G18" s="9">
        <f t="shared" si="2"/>
        <v>31.816000000000003</v>
      </c>
      <c r="H18" s="9">
        <f t="shared" si="3"/>
        <v>77.596</v>
      </c>
      <c r="I18" s="2" t="s">
        <v>19</v>
      </c>
    </row>
    <row r="19" spans="1:9" s="1" customFormat="1" ht="31.5" customHeight="1">
      <c r="A19" s="13" t="s">
        <v>296</v>
      </c>
      <c r="B19" s="13" t="s">
        <v>63</v>
      </c>
      <c r="C19" s="16">
        <v>151</v>
      </c>
      <c r="D19" s="8">
        <f t="shared" si="0"/>
        <v>75.5</v>
      </c>
      <c r="E19" s="9">
        <f t="shared" si="1"/>
        <v>45.3</v>
      </c>
      <c r="F19" s="9">
        <v>80.62</v>
      </c>
      <c r="G19" s="9">
        <f t="shared" si="2"/>
        <v>32.248000000000005</v>
      </c>
      <c r="H19" s="9">
        <f t="shared" si="3"/>
        <v>77.548</v>
      </c>
      <c r="I19" s="2" t="s">
        <v>221</v>
      </c>
    </row>
    <row r="20" spans="1:9" s="1" customFormat="1" ht="31.5" customHeight="1">
      <c r="A20" s="13" t="s">
        <v>298</v>
      </c>
      <c r="B20" s="13" t="s">
        <v>64</v>
      </c>
      <c r="C20" s="16">
        <v>151</v>
      </c>
      <c r="D20" s="8">
        <f t="shared" si="0"/>
        <v>75.5</v>
      </c>
      <c r="E20" s="9">
        <f t="shared" si="1"/>
        <v>45.3</v>
      </c>
      <c r="F20" s="9">
        <v>80.54</v>
      </c>
      <c r="G20" s="9">
        <f t="shared" si="2"/>
        <v>32.216</v>
      </c>
      <c r="H20" s="9">
        <f t="shared" si="3"/>
        <v>77.51599999999999</v>
      </c>
      <c r="I20" s="2" t="s">
        <v>20</v>
      </c>
    </row>
    <row r="21" spans="1:9" s="1" customFormat="1" ht="31.5" customHeight="1">
      <c r="A21" s="11" t="s">
        <v>297</v>
      </c>
      <c r="B21" s="12" t="s">
        <v>60</v>
      </c>
      <c r="C21" s="16">
        <v>151.3</v>
      </c>
      <c r="D21" s="8">
        <f t="shared" si="0"/>
        <v>75.65</v>
      </c>
      <c r="E21" s="9">
        <f t="shared" si="1"/>
        <v>45.39</v>
      </c>
      <c r="F21" s="9">
        <v>80.14</v>
      </c>
      <c r="G21" s="9">
        <f t="shared" si="2"/>
        <v>32.056000000000004</v>
      </c>
      <c r="H21" s="9">
        <f t="shared" si="3"/>
        <v>77.446</v>
      </c>
      <c r="I21" s="2" t="s">
        <v>21</v>
      </c>
    </row>
    <row r="22" spans="1:9" s="1" customFormat="1" ht="31.5" customHeight="1">
      <c r="A22" s="13" t="s">
        <v>56</v>
      </c>
      <c r="B22" s="13" t="s">
        <v>57</v>
      </c>
      <c r="C22" s="16">
        <v>151.8</v>
      </c>
      <c r="D22" s="8">
        <f t="shared" si="0"/>
        <v>75.9</v>
      </c>
      <c r="E22" s="9">
        <f t="shared" si="1"/>
        <v>45.54</v>
      </c>
      <c r="F22" s="9">
        <v>79.52</v>
      </c>
      <c r="G22" s="9">
        <f t="shared" si="2"/>
        <v>31.808</v>
      </c>
      <c r="H22" s="9">
        <f t="shared" si="3"/>
        <v>77.348</v>
      </c>
      <c r="I22" s="2" t="s">
        <v>22</v>
      </c>
    </row>
    <row r="23" spans="1:9" s="1" customFormat="1" ht="31.5" customHeight="1">
      <c r="A23" s="13" t="s">
        <v>54</v>
      </c>
      <c r="B23" s="13" t="s">
        <v>55</v>
      </c>
      <c r="C23" s="16">
        <v>152</v>
      </c>
      <c r="D23" s="8">
        <f t="shared" si="0"/>
        <v>76</v>
      </c>
      <c r="E23" s="9">
        <f t="shared" si="1"/>
        <v>45.6</v>
      </c>
      <c r="F23" s="9">
        <v>79.18</v>
      </c>
      <c r="G23" s="9">
        <f t="shared" si="2"/>
        <v>31.672000000000004</v>
      </c>
      <c r="H23" s="9">
        <f t="shared" si="3"/>
        <v>77.272</v>
      </c>
      <c r="I23" s="2" t="s">
        <v>23</v>
      </c>
    </row>
    <row r="24" spans="1:9" s="1" customFormat="1" ht="31.5" customHeight="1">
      <c r="A24" s="13" t="s">
        <v>73</v>
      </c>
      <c r="B24" s="13" t="s">
        <v>74</v>
      </c>
      <c r="C24" s="16">
        <v>150.1</v>
      </c>
      <c r="D24" s="8">
        <f t="shared" si="0"/>
        <v>75.05</v>
      </c>
      <c r="E24" s="9">
        <f t="shared" si="1"/>
        <v>45.029999999999994</v>
      </c>
      <c r="F24" s="9">
        <v>80.54</v>
      </c>
      <c r="G24" s="9">
        <f t="shared" si="2"/>
        <v>32.216</v>
      </c>
      <c r="H24" s="9">
        <f t="shared" si="3"/>
        <v>77.246</v>
      </c>
      <c r="I24" s="2" t="s">
        <v>24</v>
      </c>
    </row>
    <row r="25" spans="1:9" s="1" customFormat="1" ht="31.5" customHeight="1">
      <c r="A25" s="13" t="s">
        <v>65</v>
      </c>
      <c r="B25" s="13" t="s">
        <v>66</v>
      </c>
      <c r="C25" s="16">
        <v>151</v>
      </c>
      <c r="D25" s="8">
        <f t="shared" si="0"/>
        <v>75.5</v>
      </c>
      <c r="E25" s="9">
        <f t="shared" si="1"/>
        <v>45.3</v>
      </c>
      <c r="F25" s="9">
        <v>79.76</v>
      </c>
      <c r="G25" s="9">
        <f t="shared" si="2"/>
        <v>31.904000000000003</v>
      </c>
      <c r="H25" s="9">
        <f t="shared" si="3"/>
        <v>77.20400000000001</v>
      </c>
      <c r="I25" s="2" t="s">
        <v>25</v>
      </c>
    </row>
    <row r="26" spans="1:9" s="1" customFormat="1" ht="31.5" customHeight="1">
      <c r="A26" s="13" t="s">
        <v>91</v>
      </c>
      <c r="B26" s="13" t="s">
        <v>92</v>
      </c>
      <c r="C26" s="16">
        <v>148.4</v>
      </c>
      <c r="D26" s="8">
        <f t="shared" si="0"/>
        <v>74.2</v>
      </c>
      <c r="E26" s="9">
        <f t="shared" si="1"/>
        <v>44.52</v>
      </c>
      <c r="F26" s="9">
        <v>81.62</v>
      </c>
      <c r="G26" s="9">
        <f t="shared" si="2"/>
        <v>32.648</v>
      </c>
      <c r="H26" s="9">
        <f t="shared" si="3"/>
        <v>77.168</v>
      </c>
      <c r="I26" s="2" t="s">
        <v>26</v>
      </c>
    </row>
    <row r="27" spans="1:9" s="1" customFormat="1" ht="31.5" customHeight="1">
      <c r="A27" s="11" t="s">
        <v>71</v>
      </c>
      <c r="B27" s="12" t="s">
        <v>72</v>
      </c>
      <c r="C27" s="16">
        <v>150.3</v>
      </c>
      <c r="D27" s="8">
        <f t="shared" si="0"/>
        <v>75.15</v>
      </c>
      <c r="E27" s="9">
        <f t="shared" si="1"/>
        <v>45.09</v>
      </c>
      <c r="F27" s="9">
        <v>80.14</v>
      </c>
      <c r="G27" s="9">
        <f t="shared" si="2"/>
        <v>32.056000000000004</v>
      </c>
      <c r="H27" s="9">
        <f t="shared" si="3"/>
        <v>77.14600000000002</v>
      </c>
      <c r="I27" s="2" t="s">
        <v>27</v>
      </c>
    </row>
    <row r="28" spans="1:9" s="1" customFormat="1" ht="31.5" customHeight="1">
      <c r="A28" s="13" t="s">
        <v>79</v>
      </c>
      <c r="B28" s="13" t="s">
        <v>80</v>
      </c>
      <c r="C28" s="16">
        <v>149.5</v>
      </c>
      <c r="D28" s="8">
        <f t="shared" si="0"/>
        <v>74.75</v>
      </c>
      <c r="E28" s="9">
        <f t="shared" si="1"/>
        <v>44.85</v>
      </c>
      <c r="F28" s="9">
        <v>80.66</v>
      </c>
      <c r="G28" s="9">
        <f t="shared" si="2"/>
        <v>32.264</v>
      </c>
      <c r="H28" s="9">
        <f t="shared" si="3"/>
        <v>77.114</v>
      </c>
      <c r="I28" s="2" t="s">
        <v>28</v>
      </c>
    </row>
    <row r="29" spans="1:9" s="1" customFormat="1" ht="31.5" customHeight="1">
      <c r="A29" s="11" t="s">
        <v>67</v>
      </c>
      <c r="B29" s="12" t="s">
        <v>68</v>
      </c>
      <c r="C29" s="16">
        <v>150.9</v>
      </c>
      <c r="D29" s="8">
        <f t="shared" si="0"/>
        <v>75.45</v>
      </c>
      <c r="E29" s="9">
        <f t="shared" si="1"/>
        <v>45.27</v>
      </c>
      <c r="F29" s="9">
        <v>79.42</v>
      </c>
      <c r="G29" s="9">
        <f t="shared" si="2"/>
        <v>31.768</v>
      </c>
      <c r="H29" s="9">
        <f t="shared" si="3"/>
        <v>77.03800000000001</v>
      </c>
      <c r="I29" s="2" t="s">
        <v>222</v>
      </c>
    </row>
    <row r="30" spans="1:9" s="1" customFormat="1" ht="31.5" customHeight="1">
      <c r="A30" s="13" t="s">
        <v>75</v>
      </c>
      <c r="B30" s="13" t="s">
        <v>76</v>
      </c>
      <c r="C30" s="16">
        <v>149.7</v>
      </c>
      <c r="D30" s="8">
        <f t="shared" si="0"/>
        <v>74.85</v>
      </c>
      <c r="E30" s="9">
        <f t="shared" si="1"/>
        <v>44.91</v>
      </c>
      <c r="F30" s="9">
        <v>79.98</v>
      </c>
      <c r="G30" s="9">
        <f t="shared" si="2"/>
        <v>31.992000000000004</v>
      </c>
      <c r="H30" s="9">
        <f t="shared" si="3"/>
        <v>76.902</v>
      </c>
      <c r="I30" s="2" t="s">
        <v>223</v>
      </c>
    </row>
    <row r="31" spans="1:9" s="1" customFormat="1" ht="31.5" customHeight="1">
      <c r="A31" s="13" t="s">
        <v>77</v>
      </c>
      <c r="B31" s="13" t="s">
        <v>78</v>
      </c>
      <c r="C31" s="16">
        <v>149.5</v>
      </c>
      <c r="D31" s="8">
        <f t="shared" si="0"/>
        <v>74.75</v>
      </c>
      <c r="E31" s="9">
        <f t="shared" si="1"/>
        <v>44.85</v>
      </c>
      <c r="F31" s="9">
        <v>79.98</v>
      </c>
      <c r="G31" s="9">
        <f t="shared" si="2"/>
        <v>31.992000000000004</v>
      </c>
      <c r="H31" s="9">
        <f t="shared" si="3"/>
        <v>76.84200000000001</v>
      </c>
      <c r="I31" s="2" t="s">
        <v>224</v>
      </c>
    </row>
    <row r="32" spans="1:9" s="1" customFormat="1" ht="31.5" customHeight="1">
      <c r="A32" s="11" t="s">
        <v>83</v>
      </c>
      <c r="B32" s="12" t="s">
        <v>84</v>
      </c>
      <c r="C32" s="16">
        <v>149</v>
      </c>
      <c r="D32" s="8">
        <f t="shared" si="0"/>
        <v>74.5</v>
      </c>
      <c r="E32" s="9">
        <f t="shared" si="1"/>
        <v>44.699999999999996</v>
      </c>
      <c r="F32" s="9">
        <v>80.32</v>
      </c>
      <c r="G32" s="9">
        <f t="shared" si="2"/>
        <v>32.128</v>
      </c>
      <c r="H32" s="9">
        <f t="shared" si="3"/>
        <v>76.828</v>
      </c>
      <c r="I32" s="2" t="s">
        <v>225</v>
      </c>
    </row>
    <row r="33" spans="1:9" s="1" customFormat="1" ht="31.5" customHeight="1">
      <c r="A33" s="13" t="s">
        <v>89</v>
      </c>
      <c r="B33" s="13" t="s">
        <v>90</v>
      </c>
      <c r="C33" s="16">
        <v>148.6</v>
      </c>
      <c r="D33" s="8">
        <f t="shared" si="0"/>
        <v>74.3</v>
      </c>
      <c r="E33" s="9">
        <f t="shared" si="1"/>
        <v>44.58</v>
      </c>
      <c r="F33" s="9">
        <v>80.6</v>
      </c>
      <c r="G33" s="9">
        <f t="shared" si="2"/>
        <v>32.24</v>
      </c>
      <c r="H33" s="9">
        <f t="shared" si="3"/>
        <v>76.82</v>
      </c>
      <c r="I33" s="2" t="s">
        <v>226</v>
      </c>
    </row>
    <row r="34" spans="1:9" s="1" customFormat="1" ht="31.5" customHeight="1">
      <c r="A34" s="13" t="s">
        <v>115</v>
      </c>
      <c r="B34" s="13" t="s">
        <v>116</v>
      </c>
      <c r="C34" s="16">
        <v>147</v>
      </c>
      <c r="D34" s="8">
        <f t="shared" si="0"/>
        <v>73.5</v>
      </c>
      <c r="E34" s="9">
        <f t="shared" si="1"/>
        <v>44.1</v>
      </c>
      <c r="F34" s="9">
        <v>81.8</v>
      </c>
      <c r="G34" s="9">
        <f t="shared" si="2"/>
        <v>32.72</v>
      </c>
      <c r="H34" s="9">
        <f t="shared" si="3"/>
        <v>76.82</v>
      </c>
      <c r="I34" s="2" t="s">
        <v>306</v>
      </c>
    </row>
    <row r="35" spans="1:9" s="1" customFormat="1" ht="31.5" customHeight="1">
      <c r="A35" s="11" t="s">
        <v>95</v>
      </c>
      <c r="B35" s="12" t="s">
        <v>96</v>
      </c>
      <c r="C35" s="16">
        <v>148.4</v>
      </c>
      <c r="D35" s="8">
        <f t="shared" si="0"/>
        <v>74.2</v>
      </c>
      <c r="E35" s="9">
        <f t="shared" si="1"/>
        <v>44.52</v>
      </c>
      <c r="F35" s="9">
        <v>80.72</v>
      </c>
      <c r="G35" s="9">
        <f t="shared" si="2"/>
        <v>32.288000000000004</v>
      </c>
      <c r="H35" s="9">
        <f t="shared" si="3"/>
        <v>76.808</v>
      </c>
      <c r="I35" s="2" t="s">
        <v>227</v>
      </c>
    </row>
    <row r="36" spans="1:9" s="1" customFormat="1" ht="31.5" customHeight="1">
      <c r="A36" s="13" t="s">
        <v>105</v>
      </c>
      <c r="B36" s="13" t="s">
        <v>106</v>
      </c>
      <c r="C36" s="16">
        <v>147.7</v>
      </c>
      <c r="D36" s="8">
        <f t="shared" si="0"/>
        <v>73.85</v>
      </c>
      <c r="E36" s="9">
        <f t="shared" si="1"/>
        <v>44.309999999999995</v>
      </c>
      <c r="F36" s="9">
        <v>81.16</v>
      </c>
      <c r="G36" s="9">
        <f t="shared" si="2"/>
        <v>32.464</v>
      </c>
      <c r="H36" s="9">
        <f t="shared" si="3"/>
        <v>76.774</v>
      </c>
      <c r="I36" s="2" t="s">
        <v>228</v>
      </c>
    </row>
    <row r="37" spans="1:9" s="1" customFormat="1" ht="31.5" customHeight="1">
      <c r="A37" s="13" t="s">
        <v>299</v>
      </c>
      <c r="B37" s="13" t="s">
        <v>100</v>
      </c>
      <c r="C37" s="16">
        <v>148.1</v>
      </c>
      <c r="D37" s="8">
        <f t="shared" si="0"/>
        <v>74.05</v>
      </c>
      <c r="E37" s="9">
        <f t="shared" si="1"/>
        <v>44.43</v>
      </c>
      <c r="F37" s="9">
        <v>80.8</v>
      </c>
      <c r="G37" s="9">
        <f t="shared" si="2"/>
        <v>32.32</v>
      </c>
      <c r="H37" s="9">
        <f t="shared" si="3"/>
        <v>76.75</v>
      </c>
      <c r="I37" s="2" t="s">
        <v>229</v>
      </c>
    </row>
    <row r="38" spans="1:9" s="1" customFormat="1" ht="31.5" customHeight="1">
      <c r="A38" s="13" t="s">
        <v>85</v>
      </c>
      <c r="B38" s="13" t="s">
        <v>86</v>
      </c>
      <c r="C38" s="16">
        <v>148.7</v>
      </c>
      <c r="D38" s="8">
        <f aca="true" t="shared" si="4" ref="D38:D69">SUM(C38*0.5)</f>
        <v>74.35</v>
      </c>
      <c r="E38" s="9">
        <f aca="true" t="shared" si="5" ref="E38:E69">D38*0.6</f>
        <v>44.60999999999999</v>
      </c>
      <c r="F38" s="9">
        <v>80.26</v>
      </c>
      <c r="G38" s="9">
        <f aca="true" t="shared" si="6" ref="G38:G69">F38*0.4</f>
        <v>32.104000000000006</v>
      </c>
      <c r="H38" s="9">
        <f aca="true" t="shared" si="7" ref="H38:H69">E38+G38</f>
        <v>76.714</v>
      </c>
      <c r="I38" s="2" t="s">
        <v>230</v>
      </c>
    </row>
    <row r="39" spans="1:9" s="1" customFormat="1" ht="31.5" customHeight="1">
      <c r="A39" s="13" t="s">
        <v>109</v>
      </c>
      <c r="B39" s="13" t="s">
        <v>110</v>
      </c>
      <c r="C39" s="16">
        <v>147.4</v>
      </c>
      <c r="D39" s="8">
        <f t="shared" si="4"/>
        <v>73.7</v>
      </c>
      <c r="E39" s="9">
        <f t="shared" si="5"/>
        <v>44.22</v>
      </c>
      <c r="F39" s="9">
        <v>81.16</v>
      </c>
      <c r="G39" s="9">
        <f t="shared" si="6"/>
        <v>32.464</v>
      </c>
      <c r="H39" s="9">
        <f t="shared" si="7"/>
        <v>76.684</v>
      </c>
      <c r="I39" s="2" t="s">
        <v>231</v>
      </c>
    </row>
    <row r="40" spans="1:9" s="1" customFormat="1" ht="31.5" customHeight="1">
      <c r="A40" s="13" t="s">
        <v>87</v>
      </c>
      <c r="B40" s="13" t="s">
        <v>88</v>
      </c>
      <c r="C40" s="16">
        <v>148.7</v>
      </c>
      <c r="D40" s="8">
        <f t="shared" si="4"/>
        <v>74.35</v>
      </c>
      <c r="E40" s="9">
        <f t="shared" si="5"/>
        <v>44.60999999999999</v>
      </c>
      <c r="F40" s="9">
        <v>80.18</v>
      </c>
      <c r="G40" s="9">
        <f t="shared" si="6"/>
        <v>32.072</v>
      </c>
      <c r="H40" s="9">
        <f t="shared" si="7"/>
        <v>76.68199999999999</v>
      </c>
      <c r="I40" s="2" t="s">
        <v>307</v>
      </c>
    </row>
    <row r="41" spans="1:9" s="1" customFormat="1" ht="31.5" customHeight="1">
      <c r="A41" s="13" t="s">
        <v>61</v>
      </c>
      <c r="B41" s="13" t="s">
        <v>62</v>
      </c>
      <c r="C41" s="16">
        <v>151.2</v>
      </c>
      <c r="D41" s="8">
        <f t="shared" si="4"/>
        <v>75.6</v>
      </c>
      <c r="E41" s="9">
        <f t="shared" si="5"/>
        <v>45.35999999999999</v>
      </c>
      <c r="F41" s="9">
        <v>78.24</v>
      </c>
      <c r="G41" s="9">
        <f t="shared" si="6"/>
        <v>31.296</v>
      </c>
      <c r="H41" s="9">
        <f t="shared" si="7"/>
        <v>76.65599999999999</v>
      </c>
      <c r="I41" s="2" t="s">
        <v>232</v>
      </c>
    </row>
    <row r="42" spans="1:9" s="1" customFormat="1" ht="31.5" customHeight="1">
      <c r="A42" s="13" t="s">
        <v>98</v>
      </c>
      <c r="B42" s="13" t="s">
        <v>99</v>
      </c>
      <c r="C42" s="16">
        <v>148.2</v>
      </c>
      <c r="D42" s="8">
        <f t="shared" si="4"/>
        <v>74.1</v>
      </c>
      <c r="E42" s="9">
        <f t="shared" si="5"/>
        <v>44.459999999999994</v>
      </c>
      <c r="F42" s="9">
        <v>80.34</v>
      </c>
      <c r="G42" s="9">
        <f t="shared" si="6"/>
        <v>32.136</v>
      </c>
      <c r="H42" s="9">
        <f t="shared" si="7"/>
        <v>76.596</v>
      </c>
      <c r="I42" s="2" t="s">
        <v>233</v>
      </c>
    </row>
    <row r="43" spans="1:9" s="1" customFormat="1" ht="31.5" customHeight="1">
      <c r="A43" s="13" t="s">
        <v>107</v>
      </c>
      <c r="B43" s="13" t="s">
        <v>108</v>
      </c>
      <c r="C43" s="16">
        <v>147.7</v>
      </c>
      <c r="D43" s="8">
        <f t="shared" si="4"/>
        <v>73.85</v>
      </c>
      <c r="E43" s="9">
        <f t="shared" si="5"/>
        <v>44.309999999999995</v>
      </c>
      <c r="F43" s="9">
        <v>80.58</v>
      </c>
      <c r="G43" s="9">
        <f t="shared" si="6"/>
        <v>32.232</v>
      </c>
      <c r="H43" s="9">
        <f t="shared" si="7"/>
        <v>76.542</v>
      </c>
      <c r="I43" s="2" t="s">
        <v>234</v>
      </c>
    </row>
    <row r="44" spans="1:9" s="1" customFormat="1" ht="31.5" customHeight="1">
      <c r="A44" s="13" t="s">
        <v>101</v>
      </c>
      <c r="B44" s="13" t="s">
        <v>102</v>
      </c>
      <c r="C44" s="16">
        <v>148.1</v>
      </c>
      <c r="D44" s="8">
        <f t="shared" si="4"/>
        <v>74.05</v>
      </c>
      <c r="E44" s="9">
        <f t="shared" si="5"/>
        <v>44.43</v>
      </c>
      <c r="F44" s="9">
        <v>80.26</v>
      </c>
      <c r="G44" s="9">
        <f t="shared" si="6"/>
        <v>32.104000000000006</v>
      </c>
      <c r="H44" s="9">
        <f t="shared" si="7"/>
        <v>76.534</v>
      </c>
      <c r="I44" s="2" t="s">
        <v>235</v>
      </c>
    </row>
    <row r="45" spans="1:9" s="1" customFormat="1" ht="31.5" customHeight="1">
      <c r="A45" s="13" t="s">
        <v>69</v>
      </c>
      <c r="B45" s="13" t="s">
        <v>70</v>
      </c>
      <c r="C45" s="16">
        <v>150.5</v>
      </c>
      <c r="D45" s="8">
        <f t="shared" si="4"/>
        <v>75.25</v>
      </c>
      <c r="E45" s="9">
        <f t="shared" si="5"/>
        <v>45.15</v>
      </c>
      <c r="F45" s="9">
        <v>78.34</v>
      </c>
      <c r="G45" s="9">
        <f t="shared" si="6"/>
        <v>31.336000000000002</v>
      </c>
      <c r="H45" s="9">
        <f t="shared" si="7"/>
        <v>76.486</v>
      </c>
      <c r="I45" s="2" t="s">
        <v>236</v>
      </c>
    </row>
    <row r="46" spans="1:9" s="1" customFormat="1" ht="31.5" customHeight="1">
      <c r="A46" s="11" t="s">
        <v>300</v>
      </c>
      <c r="B46" s="12" t="s">
        <v>97</v>
      </c>
      <c r="C46" s="16">
        <v>148.3</v>
      </c>
      <c r="D46" s="8">
        <f t="shared" si="4"/>
        <v>74.15</v>
      </c>
      <c r="E46" s="9">
        <f t="shared" si="5"/>
        <v>44.49</v>
      </c>
      <c r="F46" s="9">
        <v>79.8</v>
      </c>
      <c r="G46" s="9">
        <f t="shared" si="6"/>
        <v>31.92</v>
      </c>
      <c r="H46" s="9">
        <f t="shared" si="7"/>
        <v>76.41</v>
      </c>
      <c r="I46" s="2" t="s">
        <v>237</v>
      </c>
    </row>
    <row r="47" spans="1:9" s="1" customFormat="1" ht="31.5" customHeight="1">
      <c r="A47" s="13" t="s">
        <v>303</v>
      </c>
      <c r="B47" s="13" t="s">
        <v>135</v>
      </c>
      <c r="C47" s="16">
        <v>145.7</v>
      </c>
      <c r="D47" s="8">
        <f t="shared" si="4"/>
        <v>72.85</v>
      </c>
      <c r="E47" s="9">
        <f t="shared" si="5"/>
        <v>43.709999999999994</v>
      </c>
      <c r="F47" s="9">
        <v>81.7</v>
      </c>
      <c r="G47" s="9">
        <f t="shared" si="6"/>
        <v>32.68</v>
      </c>
      <c r="H47" s="9">
        <f t="shared" si="7"/>
        <v>76.38999999999999</v>
      </c>
      <c r="I47" s="2" t="s">
        <v>238</v>
      </c>
    </row>
    <row r="48" spans="1:9" s="1" customFormat="1" ht="31.5" customHeight="1">
      <c r="A48" s="13" t="s">
        <v>117</v>
      </c>
      <c r="B48" s="13" t="s">
        <v>118</v>
      </c>
      <c r="C48" s="16">
        <v>147</v>
      </c>
      <c r="D48" s="8">
        <f t="shared" si="4"/>
        <v>73.5</v>
      </c>
      <c r="E48" s="9">
        <f t="shared" si="5"/>
        <v>44.1</v>
      </c>
      <c r="F48" s="9">
        <v>80.52</v>
      </c>
      <c r="G48" s="9">
        <f t="shared" si="6"/>
        <v>32.208</v>
      </c>
      <c r="H48" s="9">
        <f t="shared" si="7"/>
        <v>76.30799999999999</v>
      </c>
      <c r="I48" s="2" t="s">
        <v>239</v>
      </c>
    </row>
    <row r="49" spans="1:9" s="1" customFormat="1" ht="31.5" customHeight="1">
      <c r="A49" s="13" t="s">
        <v>111</v>
      </c>
      <c r="B49" s="13" t="s">
        <v>112</v>
      </c>
      <c r="C49" s="16">
        <v>147.4</v>
      </c>
      <c r="D49" s="8">
        <f t="shared" si="4"/>
        <v>73.7</v>
      </c>
      <c r="E49" s="9">
        <f t="shared" si="5"/>
        <v>44.22</v>
      </c>
      <c r="F49" s="9">
        <v>79.98</v>
      </c>
      <c r="G49" s="9">
        <f t="shared" si="6"/>
        <v>31.992000000000004</v>
      </c>
      <c r="H49" s="9">
        <f t="shared" si="7"/>
        <v>76.212</v>
      </c>
      <c r="I49" s="2" t="s">
        <v>240</v>
      </c>
    </row>
    <row r="50" spans="1:9" s="1" customFormat="1" ht="31.5" customHeight="1">
      <c r="A50" s="13" t="s">
        <v>93</v>
      </c>
      <c r="B50" s="13" t="s">
        <v>94</v>
      </c>
      <c r="C50" s="16">
        <v>148.4</v>
      </c>
      <c r="D50" s="8">
        <f t="shared" si="4"/>
        <v>74.2</v>
      </c>
      <c r="E50" s="9">
        <f t="shared" si="5"/>
        <v>44.52</v>
      </c>
      <c r="F50" s="9">
        <v>79.22</v>
      </c>
      <c r="G50" s="9">
        <f t="shared" si="6"/>
        <v>31.688000000000002</v>
      </c>
      <c r="H50" s="9">
        <f t="shared" si="7"/>
        <v>76.208</v>
      </c>
      <c r="I50" s="2" t="s">
        <v>308</v>
      </c>
    </row>
    <row r="51" spans="1:9" s="1" customFormat="1" ht="31.5" customHeight="1">
      <c r="A51" s="13" t="s">
        <v>113</v>
      </c>
      <c r="B51" s="13" t="s">
        <v>114</v>
      </c>
      <c r="C51" s="16">
        <v>147.4</v>
      </c>
      <c r="D51" s="8">
        <f t="shared" si="4"/>
        <v>73.7</v>
      </c>
      <c r="E51" s="9">
        <f t="shared" si="5"/>
        <v>44.22</v>
      </c>
      <c r="F51" s="9">
        <v>79.96</v>
      </c>
      <c r="G51" s="9">
        <f t="shared" si="6"/>
        <v>31.983999999999998</v>
      </c>
      <c r="H51" s="9">
        <f t="shared" si="7"/>
        <v>76.204</v>
      </c>
      <c r="I51" s="2" t="s">
        <v>241</v>
      </c>
    </row>
    <row r="52" spans="1:9" s="1" customFormat="1" ht="31.5" customHeight="1">
      <c r="A52" s="13" t="s">
        <v>103</v>
      </c>
      <c r="B52" s="13" t="s">
        <v>104</v>
      </c>
      <c r="C52" s="16">
        <v>148</v>
      </c>
      <c r="D52" s="8">
        <f t="shared" si="4"/>
        <v>74</v>
      </c>
      <c r="E52" s="9">
        <f t="shared" si="5"/>
        <v>44.4</v>
      </c>
      <c r="F52" s="9">
        <v>79.5</v>
      </c>
      <c r="G52" s="9">
        <f t="shared" si="6"/>
        <v>31.8</v>
      </c>
      <c r="H52" s="9">
        <f t="shared" si="7"/>
        <v>76.2</v>
      </c>
      <c r="I52" s="2" t="s">
        <v>309</v>
      </c>
    </row>
    <row r="53" spans="1:9" s="1" customFormat="1" ht="31.5" customHeight="1">
      <c r="A53" s="11" t="s">
        <v>150</v>
      </c>
      <c r="B53" s="12" t="s">
        <v>151</v>
      </c>
      <c r="C53" s="16">
        <v>145.2</v>
      </c>
      <c r="D53" s="8">
        <f t="shared" si="4"/>
        <v>72.6</v>
      </c>
      <c r="E53" s="9">
        <f t="shared" si="5"/>
        <v>43.559999999999995</v>
      </c>
      <c r="F53" s="9">
        <v>81.42</v>
      </c>
      <c r="G53" s="9">
        <f t="shared" si="6"/>
        <v>32.568000000000005</v>
      </c>
      <c r="H53" s="9">
        <f t="shared" si="7"/>
        <v>76.128</v>
      </c>
      <c r="I53" s="2" t="s">
        <v>242</v>
      </c>
    </row>
    <row r="54" spans="1:9" s="1" customFormat="1" ht="31.5" customHeight="1">
      <c r="A54" s="13" t="s">
        <v>119</v>
      </c>
      <c r="B54" s="13" t="s">
        <v>120</v>
      </c>
      <c r="C54" s="16">
        <v>147</v>
      </c>
      <c r="D54" s="8">
        <f t="shared" si="4"/>
        <v>73.5</v>
      </c>
      <c r="E54" s="9">
        <f t="shared" si="5"/>
        <v>44.1</v>
      </c>
      <c r="F54" s="9">
        <v>79.92</v>
      </c>
      <c r="G54" s="9">
        <f t="shared" si="6"/>
        <v>31.968000000000004</v>
      </c>
      <c r="H54" s="9">
        <f t="shared" si="7"/>
        <v>76.06800000000001</v>
      </c>
      <c r="I54" s="2" t="s">
        <v>243</v>
      </c>
    </row>
    <row r="55" spans="1:9" s="1" customFormat="1" ht="31.5" customHeight="1" thickBot="1">
      <c r="A55" s="25" t="s">
        <v>123</v>
      </c>
      <c r="B55" s="26" t="s">
        <v>124</v>
      </c>
      <c r="C55" s="27">
        <v>146.4</v>
      </c>
      <c r="D55" s="28">
        <f t="shared" si="4"/>
        <v>73.2</v>
      </c>
      <c r="E55" s="29">
        <f t="shared" si="5"/>
        <v>43.92</v>
      </c>
      <c r="F55" s="29">
        <v>80.36</v>
      </c>
      <c r="G55" s="29">
        <f t="shared" si="6"/>
        <v>32.144</v>
      </c>
      <c r="H55" s="29">
        <f t="shared" si="7"/>
        <v>76.064</v>
      </c>
      <c r="I55" s="30" t="s">
        <v>244</v>
      </c>
    </row>
    <row r="56" spans="1:9" s="1" customFormat="1" ht="31.5" customHeight="1">
      <c r="A56" s="20" t="s">
        <v>121</v>
      </c>
      <c r="B56" s="21" t="s">
        <v>122</v>
      </c>
      <c r="C56" s="17">
        <v>146.8</v>
      </c>
      <c r="D56" s="22">
        <f t="shared" si="4"/>
        <v>73.4</v>
      </c>
      <c r="E56" s="23">
        <f t="shared" si="5"/>
        <v>44.04</v>
      </c>
      <c r="F56" s="23">
        <v>80</v>
      </c>
      <c r="G56" s="23">
        <f t="shared" si="6"/>
        <v>32</v>
      </c>
      <c r="H56" s="23">
        <f t="shared" si="7"/>
        <v>76.03999999999999</v>
      </c>
      <c r="I56" s="24" t="s">
        <v>245</v>
      </c>
    </row>
    <row r="57" spans="1:9" s="1" customFormat="1" ht="31.5" customHeight="1">
      <c r="A57" s="13" t="s">
        <v>170</v>
      </c>
      <c r="B57" s="13" t="s">
        <v>171</v>
      </c>
      <c r="C57" s="16">
        <v>144.5</v>
      </c>
      <c r="D57" s="8">
        <f t="shared" si="4"/>
        <v>72.25</v>
      </c>
      <c r="E57" s="9">
        <f t="shared" si="5"/>
        <v>43.35</v>
      </c>
      <c r="F57" s="9">
        <v>81.7</v>
      </c>
      <c r="G57" s="9">
        <f t="shared" si="6"/>
        <v>32.68</v>
      </c>
      <c r="H57" s="9">
        <f t="shared" si="7"/>
        <v>76.03</v>
      </c>
      <c r="I57" s="2" t="s">
        <v>246</v>
      </c>
    </row>
    <row r="58" spans="1:9" s="1" customFormat="1" ht="31.5" customHeight="1">
      <c r="A58" s="13" t="s">
        <v>125</v>
      </c>
      <c r="B58" s="13" t="s">
        <v>126</v>
      </c>
      <c r="C58" s="16">
        <v>146.2</v>
      </c>
      <c r="D58" s="8">
        <f t="shared" si="4"/>
        <v>73.1</v>
      </c>
      <c r="E58" s="9">
        <f t="shared" si="5"/>
        <v>43.85999999999999</v>
      </c>
      <c r="F58" s="9">
        <v>80.2</v>
      </c>
      <c r="G58" s="9">
        <f t="shared" si="6"/>
        <v>32.080000000000005</v>
      </c>
      <c r="H58" s="9">
        <f t="shared" si="7"/>
        <v>75.94</v>
      </c>
      <c r="I58" s="2" t="s">
        <v>247</v>
      </c>
    </row>
    <row r="59" spans="1:9" s="1" customFormat="1" ht="31.5" customHeight="1">
      <c r="A59" s="13" t="s">
        <v>133</v>
      </c>
      <c r="B59" s="13" t="s">
        <v>134</v>
      </c>
      <c r="C59" s="16">
        <v>145.8</v>
      </c>
      <c r="D59" s="8">
        <f t="shared" si="4"/>
        <v>72.9</v>
      </c>
      <c r="E59" s="9">
        <f t="shared" si="5"/>
        <v>43.74</v>
      </c>
      <c r="F59" s="9">
        <v>80.44</v>
      </c>
      <c r="G59" s="9">
        <f t="shared" si="6"/>
        <v>32.176</v>
      </c>
      <c r="H59" s="9">
        <f t="shared" si="7"/>
        <v>75.916</v>
      </c>
      <c r="I59" s="2" t="s">
        <v>248</v>
      </c>
    </row>
    <row r="60" spans="1:9" s="1" customFormat="1" ht="31.5" customHeight="1">
      <c r="A60" s="13" t="s">
        <v>152</v>
      </c>
      <c r="B60" s="13" t="s">
        <v>153</v>
      </c>
      <c r="C60" s="16">
        <v>144.9</v>
      </c>
      <c r="D60" s="8">
        <f t="shared" si="4"/>
        <v>72.45</v>
      </c>
      <c r="E60" s="9">
        <f t="shared" si="5"/>
        <v>43.47</v>
      </c>
      <c r="F60" s="9">
        <v>81.1</v>
      </c>
      <c r="G60" s="9">
        <f t="shared" si="6"/>
        <v>32.44</v>
      </c>
      <c r="H60" s="9">
        <f t="shared" si="7"/>
        <v>75.91</v>
      </c>
      <c r="I60" s="2" t="s">
        <v>249</v>
      </c>
    </row>
    <row r="61" spans="1:9" s="1" customFormat="1" ht="31.5" customHeight="1">
      <c r="A61" s="13" t="s">
        <v>130</v>
      </c>
      <c r="B61" s="13" t="s">
        <v>131</v>
      </c>
      <c r="C61" s="16">
        <v>146</v>
      </c>
      <c r="D61" s="8">
        <f t="shared" si="4"/>
        <v>73</v>
      </c>
      <c r="E61" s="9">
        <f t="shared" si="5"/>
        <v>43.8</v>
      </c>
      <c r="F61" s="9">
        <v>80.22</v>
      </c>
      <c r="G61" s="9">
        <f t="shared" si="6"/>
        <v>32.088</v>
      </c>
      <c r="H61" s="9">
        <f t="shared" si="7"/>
        <v>75.888</v>
      </c>
      <c r="I61" s="2" t="s">
        <v>250</v>
      </c>
    </row>
    <row r="62" spans="1:9" s="1" customFormat="1" ht="31.5" customHeight="1">
      <c r="A62" s="13" t="s">
        <v>142</v>
      </c>
      <c r="B62" s="13" t="s">
        <v>143</v>
      </c>
      <c r="C62" s="16">
        <v>145.4</v>
      </c>
      <c r="D62" s="8">
        <f t="shared" si="4"/>
        <v>72.7</v>
      </c>
      <c r="E62" s="9">
        <f t="shared" si="5"/>
        <v>43.62</v>
      </c>
      <c r="F62" s="9">
        <v>80.66</v>
      </c>
      <c r="G62" s="9">
        <f t="shared" si="6"/>
        <v>32.264</v>
      </c>
      <c r="H62" s="9">
        <f t="shared" si="7"/>
        <v>75.884</v>
      </c>
      <c r="I62" s="2" t="s">
        <v>251</v>
      </c>
    </row>
    <row r="63" spans="1:9" s="1" customFormat="1" ht="31.5" customHeight="1">
      <c r="A63" s="13" t="s">
        <v>138</v>
      </c>
      <c r="B63" s="13" t="s">
        <v>139</v>
      </c>
      <c r="C63" s="16">
        <v>145.6</v>
      </c>
      <c r="D63" s="8">
        <f t="shared" si="4"/>
        <v>72.8</v>
      </c>
      <c r="E63" s="9">
        <f t="shared" si="5"/>
        <v>43.68</v>
      </c>
      <c r="F63" s="9">
        <v>80.46</v>
      </c>
      <c r="G63" s="9">
        <f t="shared" si="6"/>
        <v>32.184</v>
      </c>
      <c r="H63" s="9">
        <f t="shared" si="7"/>
        <v>75.864</v>
      </c>
      <c r="I63" s="2" t="s">
        <v>252</v>
      </c>
    </row>
    <row r="64" spans="1:9" s="1" customFormat="1" ht="31.5" customHeight="1">
      <c r="A64" s="13" t="s">
        <v>189</v>
      </c>
      <c r="B64" s="13" t="s">
        <v>190</v>
      </c>
      <c r="C64" s="16">
        <v>143.8</v>
      </c>
      <c r="D64" s="8">
        <f t="shared" si="4"/>
        <v>71.9</v>
      </c>
      <c r="E64" s="9">
        <f t="shared" si="5"/>
        <v>43.14</v>
      </c>
      <c r="F64" s="9">
        <v>81.58</v>
      </c>
      <c r="G64" s="9">
        <f t="shared" si="6"/>
        <v>32.632</v>
      </c>
      <c r="H64" s="9">
        <f t="shared" si="7"/>
        <v>75.77199999999999</v>
      </c>
      <c r="I64" s="2" t="s">
        <v>253</v>
      </c>
    </row>
    <row r="65" spans="1:9" s="1" customFormat="1" ht="31.5" customHeight="1">
      <c r="A65" s="13" t="s">
        <v>160</v>
      </c>
      <c r="B65" s="13" t="s">
        <v>161</v>
      </c>
      <c r="C65" s="16">
        <v>144.8</v>
      </c>
      <c r="D65" s="8">
        <f t="shared" si="4"/>
        <v>72.4</v>
      </c>
      <c r="E65" s="9">
        <f t="shared" si="5"/>
        <v>43.440000000000005</v>
      </c>
      <c r="F65" s="9">
        <v>80.82</v>
      </c>
      <c r="G65" s="9">
        <f t="shared" si="6"/>
        <v>32.327999999999996</v>
      </c>
      <c r="H65" s="9">
        <f t="shared" si="7"/>
        <v>75.768</v>
      </c>
      <c r="I65" s="2" t="s">
        <v>310</v>
      </c>
    </row>
    <row r="66" spans="1:9" s="1" customFormat="1" ht="31.5" customHeight="1">
      <c r="A66" s="13" t="s">
        <v>175</v>
      </c>
      <c r="B66" s="13" t="s">
        <v>176</v>
      </c>
      <c r="C66" s="16">
        <v>144.3</v>
      </c>
      <c r="D66" s="8">
        <f t="shared" si="4"/>
        <v>72.15</v>
      </c>
      <c r="E66" s="9">
        <f t="shared" si="5"/>
        <v>43.29</v>
      </c>
      <c r="F66" s="9">
        <v>81.04</v>
      </c>
      <c r="G66" s="9">
        <f t="shared" si="6"/>
        <v>32.416000000000004</v>
      </c>
      <c r="H66" s="9">
        <f t="shared" si="7"/>
        <v>75.706</v>
      </c>
      <c r="I66" s="2" t="s">
        <v>254</v>
      </c>
    </row>
    <row r="67" spans="1:9" s="1" customFormat="1" ht="31.5" customHeight="1">
      <c r="A67" s="13" t="s">
        <v>305</v>
      </c>
      <c r="B67" s="13" t="s">
        <v>209</v>
      </c>
      <c r="C67" s="16">
        <v>143.2</v>
      </c>
      <c r="D67" s="8">
        <f t="shared" si="4"/>
        <v>71.6</v>
      </c>
      <c r="E67" s="9">
        <f t="shared" si="5"/>
        <v>42.959999999999994</v>
      </c>
      <c r="F67" s="9">
        <v>81.78</v>
      </c>
      <c r="G67" s="9">
        <f t="shared" si="6"/>
        <v>32.712</v>
      </c>
      <c r="H67" s="9">
        <f t="shared" si="7"/>
        <v>75.672</v>
      </c>
      <c r="I67" s="2" t="s">
        <v>255</v>
      </c>
    </row>
    <row r="68" spans="1:9" s="1" customFormat="1" ht="31.5" customHeight="1">
      <c r="A68" s="13" t="s">
        <v>302</v>
      </c>
      <c r="B68" s="13" t="s">
        <v>132</v>
      </c>
      <c r="C68" s="16">
        <v>145.9</v>
      </c>
      <c r="D68" s="8">
        <f t="shared" si="4"/>
        <v>72.95</v>
      </c>
      <c r="E68" s="9">
        <f t="shared" si="5"/>
        <v>43.77</v>
      </c>
      <c r="F68" s="9">
        <v>79.72</v>
      </c>
      <c r="G68" s="9">
        <f t="shared" si="6"/>
        <v>31.888</v>
      </c>
      <c r="H68" s="9">
        <f t="shared" si="7"/>
        <v>75.658</v>
      </c>
      <c r="I68" s="2" t="s">
        <v>256</v>
      </c>
    </row>
    <row r="69" spans="1:9" s="1" customFormat="1" ht="31.5" customHeight="1">
      <c r="A69" s="13" t="s">
        <v>158</v>
      </c>
      <c r="B69" s="13" t="s">
        <v>159</v>
      </c>
      <c r="C69" s="16">
        <v>144.8</v>
      </c>
      <c r="D69" s="8">
        <f t="shared" si="4"/>
        <v>72.4</v>
      </c>
      <c r="E69" s="9">
        <f t="shared" si="5"/>
        <v>43.440000000000005</v>
      </c>
      <c r="F69" s="9">
        <v>80.4</v>
      </c>
      <c r="G69" s="9">
        <f t="shared" si="6"/>
        <v>32.160000000000004</v>
      </c>
      <c r="H69" s="9">
        <f t="shared" si="7"/>
        <v>75.60000000000001</v>
      </c>
      <c r="I69" s="2" t="s">
        <v>257</v>
      </c>
    </row>
    <row r="70" spans="1:9" s="1" customFormat="1" ht="31.5" customHeight="1">
      <c r="A70" s="11" t="s">
        <v>217</v>
      </c>
      <c r="B70" s="12" t="s">
        <v>218</v>
      </c>
      <c r="C70" s="16">
        <v>142.9</v>
      </c>
      <c r="D70" s="8">
        <f aca="true" t="shared" si="8" ref="D70:D101">SUM(C70*0.5)</f>
        <v>71.45</v>
      </c>
      <c r="E70" s="9">
        <f aca="true" t="shared" si="9" ref="E70:E101">D70*0.6</f>
        <v>42.87</v>
      </c>
      <c r="F70" s="9">
        <v>81.82</v>
      </c>
      <c r="G70" s="9">
        <f aca="true" t="shared" si="10" ref="G70:G101">F70*0.4</f>
        <v>32.728</v>
      </c>
      <c r="H70" s="9">
        <f aca="true" t="shared" si="11" ref="H70:H101">E70+G70</f>
        <v>75.598</v>
      </c>
      <c r="I70" s="2" t="s">
        <v>311</v>
      </c>
    </row>
    <row r="71" spans="1:9" s="1" customFormat="1" ht="31.5" customHeight="1">
      <c r="A71" s="13" t="s">
        <v>144</v>
      </c>
      <c r="B71" s="13" t="s">
        <v>145</v>
      </c>
      <c r="C71" s="16">
        <v>145.3</v>
      </c>
      <c r="D71" s="8">
        <f t="shared" si="8"/>
        <v>72.65</v>
      </c>
      <c r="E71" s="9">
        <f t="shared" si="9"/>
        <v>43.59</v>
      </c>
      <c r="F71" s="9">
        <v>79.96</v>
      </c>
      <c r="G71" s="9">
        <f t="shared" si="10"/>
        <v>31.983999999999998</v>
      </c>
      <c r="H71" s="9">
        <f t="shared" si="11"/>
        <v>75.574</v>
      </c>
      <c r="I71" s="2" t="s">
        <v>258</v>
      </c>
    </row>
    <row r="72" spans="1:9" s="1" customFormat="1" ht="31.5" customHeight="1">
      <c r="A72" s="13" t="s">
        <v>146</v>
      </c>
      <c r="B72" s="13" t="s">
        <v>147</v>
      </c>
      <c r="C72" s="16">
        <v>145.3</v>
      </c>
      <c r="D72" s="8">
        <f t="shared" si="8"/>
        <v>72.65</v>
      </c>
      <c r="E72" s="9">
        <f t="shared" si="9"/>
        <v>43.59</v>
      </c>
      <c r="F72" s="9">
        <v>79.94</v>
      </c>
      <c r="G72" s="9">
        <f t="shared" si="10"/>
        <v>31.976</v>
      </c>
      <c r="H72" s="9">
        <f t="shared" si="11"/>
        <v>75.566</v>
      </c>
      <c r="I72" s="2" t="s">
        <v>312</v>
      </c>
    </row>
    <row r="73" spans="1:9" s="1" customFormat="1" ht="31.5" customHeight="1">
      <c r="A73" s="13" t="s">
        <v>162</v>
      </c>
      <c r="B73" s="13" t="s">
        <v>163</v>
      </c>
      <c r="C73" s="16">
        <v>144.7</v>
      </c>
      <c r="D73" s="8">
        <f t="shared" si="8"/>
        <v>72.35</v>
      </c>
      <c r="E73" s="9">
        <f t="shared" si="9"/>
        <v>43.41</v>
      </c>
      <c r="F73" s="9">
        <v>80.3</v>
      </c>
      <c r="G73" s="9">
        <f t="shared" si="10"/>
        <v>32.12</v>
      </c>
      <c r="H73" s="9">
        <f t="shared" si="11"/>
        <v>75.53</v>
      </c>
      <c r="I73" s="2" t="s">
        <v>259</v>
      </c>
    </row>
    <row r="74" spans="1:9" s="1" customFormat="1" ht="31.5" customHeight="1">
      <c r="A74" s="13" t="s">
        <v>127</v>
      </c>
      <c r="B74" s="13" t="s">
        <v>128</v>
      </c>
      <c r="C74" s="16">
        <v>146.1</v>
      </c>
      <c r="D74" s="8">
        <f t="shared" si="8"/>
        <v>73.05</v>
      </c>
      <c r="E74" s="9">
        <f t="shared" si="9"/>
        <v>43.83</v>
      </c>
      <c r="F74" s="9">
        <v>79.24</v>
      </c>
      <c r="G74" s="9">
        <f t="shared" si="10"/>
        <v>31.695999999999998</v>
      </c>
      <c r="H74" s="9">
        <f t="shared" si="11"/>
        <v>75.526</v>
      </c>
      <c r="I74" s="2" t="s">
        <v>313</v>
      </c>
    </row>
    <row r="75" spans="1:9" s="1" customFormat="1" ht="31.5" customHeight="1">
      <c r="A75" s="13" t="s">
        <v>154</v>
      </c>
      <c r="B75" s="13" t="s">
        <v>155</v>
      </c>
      <c r="C75" s="16">
        <v>144.8</v>
      </c>
      <c r="D75" s="8">
        <f t="shared" si="8"/>
        <v>72.4</v>
      </c>
      <c r="E75" s="9">
        <f t="shared" si="9"/>
        <v>43.440000000000005</v>
      </c>
      <c r="F75" s="9">
        <v>80.2</v>
      </c>
      <c r="G75" s="9">
        <f t="shared" si="10"/>
        <v>32.080000000000005</v>
      </c>
      <c r="H75" s="9">
        <f t="shared" si="11"/>
        <v>75.52000000000001</v>
      </c>
      <c r="I75" s="2" t="s">
        <v>260</v>
      </c>
    </row>
    <row r="76" spans="1:9" s="1" customFormat="1" ht="31.5" customHeight="1">
      <c r="A76" s="11" t="s">
        <v>301</v>
      </c>
      <c r="B76" s="12" t="s">
        <v>129</v>
      </c>
      <c r="C76" s="16">
        <v>146.1</v>
      </c>
      <c r="D76" s="8">
        <f t="shared" si="8"/>
        <v>73.05</v>
      </c>
      <c r="E76" s="9">
        <f t="shared" si="9"/>
        <v>43.83</v>
      </c>
      <c r="F76" s="9">
        <v>79.12</v>
      </c>
      <c r="G76" s="9">
        <f t="shared" si="10"/>
        <v>31.648000000000003</v>
      </c>
      <c r="H76" s="9">
        <f t="shared" si="11"/>
        <v>75.47800000000001</v>
      </c>
      <c r="I76" s="2" t="s">
        <v>261</v>
      </c>
    </row>
    <row r="77" spans="1:9" s="1" customFormat="1" ht="31.5" customHeight="1">
      <c r="A77" s="13" t="s">
        <v>140</v>
      </c>
      <c r="B77" s="13" t="s">
        <v>141</v>
      </c>
      <c r="C77" s="16">
        <v>145.5</v>
      </c>
      <c r="D77" s="8">
        <f t="shared" si="8"/>
        <v>72.75</v>
      </c>
      <c r="E77" s="9">
        <f t="shared" si="9"/>
        <v>43.65</v>
      </c>
      <c r="F77" s="9">
        <v>79.54</v>
      </c>
      <c r="G77" s="9">
        <f t="shared" si="10"/>
        <v>31.816000000000003</v>
      </c>
      <c r="H77" s="9">
        <f t="shared" si="11"/>
        <v>75.46600000000001</v>
      </c>
      <c r="I77" s="2" t="s">
        <v>262</v>
      </c>
    </row>
    <row r="78" spans="1:9" s="1" customFormat="1" ht="31.5" customHeight="1">
      <c r="A78" s="13" t="s">
        <v>181</v>
      </c>
      <c r="B78" s="13" t="s">
        <v>182</v>
      </c>
      <c r="C78" s="16">
        <v>144</v>
      </c>
      <c r="D78" s="8">
        <f t="shared" si="8"/>
        <v>72</v>
      </c>
      <c r="E78" s="9">
        <f t="shared" si="9"/>
        <v>43.199999999999996</v>
      </c>
      <c r="F78" s="9">
        <v>80.56</v>
      </c>
      <c r="G78" s="9">
        <f t="shared" si="10"/>
        <v>32.224000000000004</v>
      </c>
      <c r="H78" s="9">
        <f t="shared" si="11"/>
        <v>75.424</v>
      </c>
      <c r="I78" s="2" t="s">
        <v>263</v>
      </c>
    </row>
    <row r="79" spans="1:9" s="1" customFormat="1" ht="31.5" customHeight="1">
      <c r="A79" s="13" t="s">
        <v>156</v>
      </c>
      <c r="B79" s="13" t="s">
        <v>157</v>
      </c>
      <c r="C79" s="16">
        <v>144.8</v>
      </c>
      <c r="D79" s="8">
        <f t="shared" si="8"/>
        <v>72.4</v>
      </c>
      <c r="E79" s="9">
        <f t="shared" si="9"/>
        <v>43.440000000000005</v>
      </c>
      <c r="F79" s="9">
        <v>79.86</v>
      </c>
      <c r="G79" s="9">
        <f t="shared" si="10"/>
        <v>31.944000000000003</v>
      </c>
      <c r="H79" s="9">
        <f t="shared" si="11"/>
        <v>75.38400000000001</v>
      </c>
      <c r="I79" s="2" t="s">
        <v>264</v>
      </c>
    </row>
    <row r="80" spans="1:9" s="1" customFormat="1" ht="31.5" customHeight="1">
      <c r="A80" s="13" t="s">
        <v>185</v>
      </c>
      <c r="B80" s="13" t="s">
        <v>186</v>
      </c>
      <c r="C80" s="16">
        <v>143.9</v>
      </c>
      <c r="D80" s="8">
        <f t="shared" si="8"/>
        <v>71.95</v>
      </c>
      <c r="E80" s="9">
        <f t="shared" si="9"/>
        <v>43.17</v>
      </c>
      <c r="F80" s="9">
        <v>80.12</v>
      </c>
      <c r="G80" s="9">
        <f t="shared" si="10"/>
        <v>32.048</v>
      </c>
      <c r="H80" s="9">
        <f t="shared" si="11"/>
        <v>75.218</v>
      </c>
      <c r="I80" s="2" t="s">
        <v>265</v>
      </c>
    </row>
    <row r="81" spans="1:9" s="1" customFormat="1" ht="31.5" customHeight="1">
      <c r="A81" s="13" t="s">
        <v>193</v>
      </c>
      <c r="B81" s="13" t="s">
        <v>194</v>
      </c>
      <c r="C81" s="16">
        <v>143.7</v>
      </c>
      <c r="D81" s="8">
        <f t="shared" si="8"/>
        <v>71.85</v>
      </c>
      <c r="E81" s="9">
        <f t="shared" si="9"/>
        <v>43.10999999999999</v>
      </c>
      <c r="F81" s="9">
        <v>80.08</v>
      </c>
      <c r="G81" s="9">
        <f t="shared" si="10"/>
        <v>32.032000000000004</v>
      </c>
      <c r="H81" s="9">
        <f t="shared" si="11"/>
        <v>75.142</v>
      </c>
      <c r="I81" s="2" t="s">
        <v>266</v>
      </c>
    </row>
    <row r="82" spans="1:9" s="1" customFormat="1" ht="31.5" customHeight="1">
      <c r="A82" s="13" t="s">
        <v>191</v>
      </c>
      <c r="B82" s="13" t="s">
        <v>192</v>
      </c>
      <c r="C82" s="16">
        <v>143.7</v>
      </c>
      <c r="D82" s="8">
        <f t="shared" si="8"/>
        <v>71.85</v>
      </c>
      <c r="E82" s="9">
        <f t="shared" si="9"/>
        <v>43.10999999999999</v>
      </c>
      <c r="F82" s="9">
        <v>80.06</v>
      </c>
      <c r="G82" s="9">
        <f t="shared" si="10"/>
        <v>32.024</v>
      </c>
      <c r="H82" s="9">
        <f t="shared" si="11"/>
        <v>75.13399999999999</v>
      </c>
      <c r="I82" s="2" t="s">
        <v>267</v>
      </c>
    </row>
    <row r="83" spans="1:9" s="1" customFormat="1" ht="31.5" customHeight="1">
      <c r="A83" s="13" t="s">
        <v>203</v>
      </c>
      <c r="B83" s="13" t="s">
        <v>204</v>
      </c>
      <c r="C83" s="16">
        <v>143.5</v>
      </c>
      <c r="D83" s="8">
        <f t="shared" si="8"/>
        <v>71.75</v>
      </c>
      <c r="E83" s="9">
        <f t="shared" si="9"/>
        <v>43.05</v>
      </c>
      <c r="F83" s="9">
        <v>80.18</v>
      </c>
      <c r="G83" s="9">
        <f t="shared" si="10"/>
        <v>32.072</v>
      </c>
      <c r="H83" s="9">
        <f t="shared" si="11"/>
        <v>75.122</v>
      </c>
      <c r="I83" s="2" t="s">
        <v>268</v>
      </c>
    </row>
    <row r="84" spans="1:9" s="1" customFormat="1" ht="31.5" customHeight="1">
      <c r="A84" s="13" t="s">
        <v>195</v>
      </c>
      <c r="B84" s="13" t="s">
        <v>196</v>
      </c>
      <c r="C84" s="16">
        <v>143.7</v>
      </c>
      <c r="D84" s="8">
        <f t="shared" si="8"/>
        <v>71.85</v>
      </c>
      <c r="E84" s="9">
        <f t="shared" si="9"/>
        <v>43.10999999999999</v>
      </c>
      <c r="F84" s="9">
        <v>79.94</v>
      </c>
      <c r="G84" s="9">
        <f t="shared" si="10"/>
        <v>31.976</v>
      </c>
      <c r="H84" s="9">
        <f t="shared" si="11"/>
        <v>75.08599999999998</v>
      </c>
      <c r="I84" s="2" t="s">
        <v>269</v>
      </c>
    </row>
    <row r="85" spans="1:9" s="1" customFormat="1" ht="31.5" customHeight="1">
      <c r="A85" s="13" t="s">
        <v>319</v>
      </c>
      <c r="B85" s="13" t="s">
        <v>174</v>
      </c>
      <c r="C85" s="16">
        <v>144.4</v>
      </c>
      <c r="D85" s="8">
        <f t="shared" si="8"/>
        <v>72.2</v>
      </c>
      <c r="E85" s="9">
        <f t="shared" si="9"/>
        <v>43.32</v>
      </c>
      <c r="F85" s="9">
        <v>79.38</v>
      </c>
      <c r="G85" s="9">
        <f t="shared" si="10"/>
        <v>31.752</v>
      </c>
      <c r="H85" s="9">
        <f t="shared" si="11"/>
        <v>75.072</v>
      </c>
      <c r="I85" s="2" t="s">
        <v>270</v>
      </c>
    </row>
    <row r="86" spans="1:9" s="1" customFormat="1" ht="31.5" customHeight="1">
      <c r="A86" s="13" t="s">
        <v>207</v>
      </c>
      <c r="B86" s="13" t="s">
        <v>208</v>
      </c>
      <c r="C86" s="16">
        <v>143.3</v>
      </c>
      <c r="D86" s="8">
        <f t="shared" si="8"/>
        <v>71.65</v>
      </c>
      <c r="E86" s="9">
        <f t="shared" si="9"/>
        <v>42.99</v>
      </c>
      <c r="F86" s="9">
        <v>80.2</v>
      </c>
      <c r="G86" s="9">
        <f t="shared" si="10"/>
        <v>32.080000000000005</v>
      </c>
      <c r="H86" s="9">
        <f t="shared" si="11"/>
        <v>75.07000000000001</v>
      </c>
      <c r="I86" s="2" t="s">
        <v>314</v>
      </c>
    </row>
    <row r="87" spans="1:9" s="1" customFormat="1" ht="31.5" customHeight="1">
      <c r="A87" s="13" t="s">
        <v>136</v>
      </c>
      <c r="B87" s="13" t="s">
        <v>137</v>
      </c>
      <c r="C87" s="16">
        <v>145.6</v>
      </c>
      <c r="D87" s="8">
        <f t="shared" si="8"/>
        <v>72.8</v>
      </c>
      <c r="E87" s="9">
        <f t="shared" si="9"/>
        <v>43.68</v>
      </c>
      <c r="F87" s="9">
        <v>78.46</v>
      </c>
      <c r="G87" s="9">
        <f t="shared" si="10"/>
        <v>31.384</v>
      </c>
      <c r="H87" s="9">
        <f t="shared" si="11"/>
        <v>75.064</v>
      </c>
      <c r="I87" s="2" t="s">
        <v>271</v>
      </c>
    </row>
    <row r="88" spans="1:9" s="1" customFormat="1" ht="31.5" customHeight="1">
      <c r="A88" s="13" t="s">
        <v>179</v>
      </c>
      <c r="B88" s="13" t="s">
        <v>180</v>
      </c>
      <c r="C88" s="16">
        <v>144</v>
      </c>
      <c r="D88" s="8">
        <f t="shared" si="8"/>
        <v>72</v>
      </c>
      <c r="E88" s="9">
        <f t="shared" si="9"/>
        <v>43.199999999999996</v>
      </c>
      <c r="F88" s="9">
        <v>79.66</v>
      </c>
      <c r="G88" s="9">
        <f t="shared" si="10"/>
        <v>31.864</v>
      </c>
      <c r="H88" s="9">
        <f t="shared" si="11"/>
        <v>75.064</v>
      </c>
      <c r="I88" s="2" t="s">
        <v>315</v>
      </c>
    </row>
    <row r="89" spans="1:9" s="1" customFormat="1" ht="31.5" customHeight="1">
      <c r="A89" s="13" t="s">
        <v>201</v>
      </c>
      <c r="B89" s="13" t="s">
        <v>202</v>
      </c>
      <c r="C89" s="16">
        <v>143.5</v>
      </c>
      <c r="D89" s="8">
        <f t="shared" si="8"/>
        <v>71.75</v>
      </c>
      <c r="E89" s="9">
        <f t="shared" si="9"/>
        <v>43.05</v>
      </c>
      <c r="F89" s="9">
        <v>80</v>
      </c>
      <c r="G89" s="9">
        <f t="shared" si="10"/>
        <v>32</v>
      </c>
      <c r="H89" s="9">
        <f t="shared" si="11"/>
        <v>75.05</v>
      </c>
      <c r="I89" s="2" t="s">
        <v>272</v>
      </c>
    </row>
    <row r="90" spans="1:9" s="1" customFormat="1" ht="31.5" customHeight="1">
      <c r="A90" s="13" t="s">
        <v>219</v>
      </c>
      <c r="B90" s="13" t="s">
        <v>220</v>
      </c>
      <c r="C90" s="16">
        <v>142.9</v>
      </c>
      <c r="D90" s="8">
        <f t="shared" si="8"/>
        <v>71.45</v>
      </c>
      <c r="E90" s="9">
        <f t="shared" si="9"/>
        <v>42.87</v>
      </c>
      <c r="F90" s="9">
        <v>80.4</v>
      </c>
      <c r="G90" s="9">
        <f t="shared" si="10"/>
        <v>32.160000000000004</v>
      </c>
      <c r="H90" s="9">
        <f t="shared" si="11"/>
        <v>75.03</v>
      </c>
      <c r="I90" s="2" t="s">
        <v>273</v>
      </c>
    </row>
    <row r="91" spans="1:9" s="1" customFormat="1" ht="31.5" customHeight="1">
      <c r="A91" s="13" t="s">
        <v>183</v>
      </c>
      <c r="B91" s="13" t="s">
        <v>184</v>
      </c>
      <c r="C91" s="16">
        <v>143.9</v>
      </c>
      <c r="D91" s="8">
        <f t="shared" si="8"/>
        <v>71.95</v>
      </c>
      <c r="E91" s="9">
        <f t="shared" si="9"/>
        <v>43.17</v>
      </c>
      <c r="F91" s="9">
        <v>79.62</v>
      </c>
      <c r="G91" s="9">
        <f t="shared" si="10"/>
        <v>31.848000000000003</v>
      </c>
      <c r="H91" s="9">
        <f t="shared" si="11"/>
        <v>75.018</v>
      </c>
      <c r="I91" s="2" t="s">
        <v>274</v>
      </c>
    </row>
    <row r="92" spans="1:9" s="1" customFormat="1" ht="31.5" customHeight="1">
      <c r="A92" s="13" t="s">
        <v>172</v>
      </c>
      <c r="B92" s="13" t="s">
        <v>173</v>
      </c>
      <c r="C92" s="16">
        <v>144.4</v>
      </c>
      <c r="D92" s="8">
        <f t="shared" si="8"/>
        <v>72.2</v>
      </c>
      <c r="E92" s="9">
        <f t="shared" si="9"/>
        <v>43.32</v>
      </c>
      <c r="F92" s="9">
        <v>79.22</v>
      </c>
      <c r="G92" s="9">
        <f t="shared" si="10"/>
        <v>31.688000000000002</v>
      </c>
      <c r="H92" s="9">
        <f t="shared" si="11"/>
        <v>75.00800000000001</v>
      </c>
      <c r="I92" s="2" t="s">
        <v>275</v>
      </c>
    </row>
    <row r="93" spans="1:9" s="1" customFormat="1" ht="31.5" customHeight="1">
      <c r="A93" s="13" t="s">
        <v>164</v>
      </c>
      <c r="B93" s="13" t="s">
        <v>165</v>
      </c>
      <c r="C93" s="16">
        <v>144.7</v>
      </c>
      <c r="D93" s="8">
        <f t="shared" si="8"/>
        <v>72.35</v>
      </c>
      <c r="E93" s="9">
        <f t="shared" si="9"/>
        <v>43.41</v>
      </c>
      <c r="F93" s="9">
        <v>78.76</v>
      </c>
      <c r="G93" s="9">
        <f t="shared" si="10"/>
        <v>31.504000000000005</v>
      </c>
      <c r="H93" s="9">
        <f t="shared" si="11"/>
        <v>74.914</v>
      </c>
      <c r="I93" s="2" t="s">
        <v>276</v>
      </c>
    </row>
    <row r="94" spans="1:9" s="1" customFormat="1" ht="31.5" customHeight="1">
      <c r="A94" s="13" t="s">
        <v>148</v>
      </c>
      <c r="B94" s="13" t="s">
        <v>149</v>
      </c>
      <c r="C94" s="16">
        <v>145.3</v>
      </c>
      <c r="D94" s="8">
        <f t="shared" si="8"/>
        <v>72.65</v>
      </c>
      <c r="E94" s="9">
        <f t="shared" si="9"/>
        <v>43.59</v>
      </c>
      <c r="F94" s="9">
        <v>78.1</v>
      </c>
      <c r="G94" s="9">
        <f t="shared" si="10"/>
        <v>31.24</v>
      </c>
      <c r="H94" s="9">
        <f t="shared" si="11"/>
        <v>74.83</v>
      </c>
      <c r="I94" s="2" t="s">
        <v>277</v>
      </c>
    </row>
    <row r="95" spans="1:9" s="1" customFormat="1" ht="31.5" customHeight="1">
      <c r="A95" s="13" t="s">
        <v>215</v>
      </c>
      <c r="B95" s="13" t="s">
        <v>216</v>
      </c>
      <c r="C95" s="16">
        <v>142.9</v>
      </c>
      <c r="D95" s="8">
        <f t="shared" si="8"/>
        <v>71.45</v>
      </c>
      <c r="E95" s="9">
        <f t="shared" si="9"/>
        <v>42.87</v>
      </c>
      <c r="F95" s="9">
        <v>79.86</v>
      </c>
      <c r="G95" s="9">
        <f t="shared" si="10"/>
        <v>31.944000000000003</v>
      </c>
      <c r="H95" s="9">
        <f t="shared" si="11"/>
        <v>74.814</v>
      </c>
      <c r="I95" s="2" t="s">
        <v>278</v>
      </c>
    </row>
    <row r="96" spans="1:9" s="1" customFormat="1" ht="31.5" customHeight="1">
      <c r="A96" s="13" t="s">
        <v>197</v>
      </c>
      <c r="B96" s="13" t="s">
        <v>198</v>
      </c>
      <c r="C96" s="16">
        <v>143.5</v>
      </c>
      <c r="D96" s="8">
        <f t="shared" si="8"/>
        <v>71.75</v>
      </c>
      <c r="E96" s="9">
        <f t="shared" si="9"/>
        <v>43.05</v>
      </c>
      <c r="F96" s="9">
        <v>79.34</v>
      </c>
      <c r="G96" s="9">
        <f t="shared" si="10"/>
        <v>31.736000000000004</v>
      </c>
      <c r="H96" s="9">
        <f t="shared" si="11"/>
        <v>74.786</v>
      </c>
      <c r="I96" s="2" t="s">
        <v>279</v>
      </c>
    </row>
    <row r="97" spans="1:9" s="1" customFormat="1" ht="31.5" customHeight="1">
      <c r="A97" s="13" t="s">
        <v>213</v>
      </c>
      <c r="B97" s="13" t="s">
        <v>214</v>
      </c>
      <c r="C97" s="16">
        <v>143</v>
      </c>
      <c r="D97" s="8">
        <f t="shared" si="8"/>
        <v>71.5</v>
      </c>
      <c r="E97" s="9">
        <f t="shared" si="9"/>
        <v>42.9</v>
      </c>
      <c r="F97" s="9">
        <v>79.56</v>
      </c>
      <c r="G97" s="9">
        <f t="shared" si="10"/>
        <v>31.824</v>
      </c>
      <c r="H97" s="9">
        <f t="shared" si="11"/>
        <v>74.724</v>
      </c>
      <c r="I97" s="2" t="s">
        <v>280</v>
      </c>
    </row>
    <row r="98" spans="1:9" s="1" customFormat="1" ht="31.5" customHeight="1">
      <c r="A98" s="13" t="s">
        <v>177</v>
      </c>
      <c r="B98" s="13" t="s">
        <v>178</v>
      </c>
      <c r="C98" s="16">
        <v>144.2</v>
      </c>
      <c r="D98" s="8">
        <f t="shared" si="8"/>
        <v>72.1</v>
      </c>
      <c r="E98" s="9">
        <f t="shared" si="9"/>
        <v>43.26</v>
      </c>
      <c r="F98" s="9">
        <v>78.6</v>
      </c>
      <c r="G98" s="9">
        <f t="shared" si="10"/>
        <v>31.439999999999998</v>
      </c>
      <c r="H98" s="9">
        <f t="shared" si="11"/>
        <v>74.69999999999999</v>
      </c>
      <c r="I98" s="2" t="s">
        <v>281</v>
      </c>
    </row>
    <row r="99" spans="1:9" s="1" customFormat="1" ht="31.5" customHeight="1">
      <c r="A99" s="11" t="s">
        <v>205</v>
      </c>
      <c r="B99" s="12" t="s">
        <v>206</v>
      </c>
      <c r="C99" s="16">
        <v>143.4</v>
      </c>
      <c r="D99" s="8">
        <f t="shared" si="8"/>
        <v>71.7</v>
      </c>
      <c r="E99" s="9">
        <f t="shared" si="9"/>
        <v>43.02</v>
      </c>
      <c r="F99" s="9">
        <v>79.04</v>
      </c>
      <c r="G99" s="9">
        <f t="shared" si="10"/>
        <v>31.616000000000003</v>
      </c>
      <c r="H99" s="9">
        <f t="shared" si="11"/>
        <v>74.63600000000001</v>
      </c>
      <c r="I99" s="2" t="s">
        <v>282</v>
      </c>
    </row>
    <row r="100" spans="1:9" s="1" customFormat="1" ht="31.5" customHeight="1">
      <c r="A100" s="13" t="s">
        <v>210</v>
      </c>
      <c r="B100" s="13" t="s">
        <v>211</v>
      </c>
      <c r="C100" s="16">
        <v>143.1</v>
      </c>
      <c r="D100" s="8">
        <f t="shared" si="8"/>
        <v>71.55</v>
      </c>
      <c r="E100" s="9">
        <f t="shared" si="9"/>
        <v>42.93</v>
      </c>
      <c r="F100" s="9">
        <v>79.26</v>
      </c>
      <c r="G100" s="9">
        <f t="shared" si="10"/>
        <v>31.704000000000004</v>
      </c>
      <c r="H100" s="9">
        <f t="shared" si="11"/>
        <v>74.634</v>
      </c>
      <c r="I100" s="2" t="s">
        <v>283</v>
      </c>
    </row>
    <row r="101" spans="1:9" s="1" customFormat="1" ht="31.5" customHeight="1">
      <c r="A101" s="14" t="s">
        <v>199</v>
      </c>
      <c r="B101" s="14" t="s">
        <v>200</v>
      </c>
      <c r="C101" s="17">
        <v>143.5</v>
      </c>
      <c r="D101" s="8">
        <f t="shared" si="8"/>
        <v>71.75</v>
      </c>
      <c r="E101" s="9">
        <f t="shared" si="9"/>
        <v>43.05</v>
      </c>
      <c r="F101" s="9">
        <v>78.8</v>
      </c>
      <c r="G101" s="9">
        <f t="shared" si="10"/>
        <v>31.52</v>
      </c>
      <c r="H101" s="9">
        <f t="shared" si="11"/>
        <v>74.57</v>
      </c>
      <c r="I101" s="2" t="s">
        <v>284</v>
      </c>
    </row>
    <row r="102" spans="1:9" ht="31.5" customHeight="1">
      <c r="A102" s="13" t="s">
        <v>304</v>
      </c>
      <c r="B102" s="13" t="s">
        <v>212</v>
      </c>
      <c r="C102" s="16">
        <v>143</v>
      </c>
      <c r="D102" s="8">
        <f aca="true" t="shared" si="12" ref="D102:D107">SUM(C102*0.5)</f>
        <v>71.5</v>
      </c>
      <c r="E102" s="9">
        <f aca="true" t="shared" si="13" ref="E102:E107">D102*0.6</f>
        <v>42.9</v>
      </c>
      <c r="F102" s="9">
        <v>78.42</v>
      </c>
      <c r="G102" s="9">
        <f>F102*0.4</f>
        <v>31.368000000000002</v>
      </c>
      <c r="H102" s="9">
        <f aca="true" t="shared" si="14" ref="H102:H107">E102+G102</f>
        <v>74.268</v>
      </c>
      <c r="I102" s="2" t="s">
        <v>285</v>
      </c>
    </row>
    <row r="103" spans="1:9" ht="31.5" customHeight="1">
      <c r="A103" s="13" t="s">
        <v>58</v>
      </c>
      <c r="B103" s="13" t="s">
        <v>59</v>
      </c>
      <c r="C103" s="16">
        <v>151.3</v>
      </c>
      <c r="D103" s="8">
        <f t="shared" si="12"/>
        <v>75.65</v>
      </c>
      <c r="E103" s="9">
        <f t="shared" si="13"/>
        <v>45.39</v>
      </c>
      <c r="F103" s="9" t="s">
        <v>316</v>
      </c>
      <c r="G103" s="2" t="s">
        <v>317</v>
      </c>
      <c r="H103" s="9">
        <f t="shared" si="14"/>
        <v>45.39</v>
      </c>
      <c r="I103" s="2" t="s">
        <v>286</v>
      </c>
    </row>
    <row r="104" spans="1:9" ht="32.25" customHeight="1">
      <c r="A104" s="13" t="s">
        <v>81</v>
      </c>
      <c r="B104" s="13" t="s">
        <v>82</v>
      </c>
      <c r="C104" s="16">
        <v>149.2</v>
      </c>
      <c r="D104" s="8">
        <f t="shared" si="12"/>
        <v>74.6</v>
      </c>
      <c r="E104" s="9">
        <f t="shared" si="13"/>
        <v>44.76</v>
      </c>
      <c r="F104" s="9" t="s">
        <v>316</v>
      </c>
      <c r="G104" s="2" t="s">
        <v>318</v>
      </c>
      <c r="H104" s="9">
        <f t="shared" si="14"/>
        <v>44.76</v>
      </c>
      <c r="I104" s="2" t="s">
        <v>287</v>
      </c>
    </row>
    <row r="105" spans="1:9" ht="32.25" customHeight="1">
      <c r="A105" s="11" t="s">
        <v>166</v>
      </c>
      <c r="B105" s="12" t="s">
        <v>167</v>
      </c>
      <c r="C105" s="16">
        <v>144.7</v>
      </c>
      <c r="D105" s="8">
        <f t="shared" si="12"/>
        <v>72.35</v>
      </c>
      <c r="E105" s="9">
        <f t="shared" si="13"/>
        <v>43.41</v>
      </c>
      <c r="F105" s="9" t="s">
        <v>316</v>
      </c>
      <c r="G105" s="2" t="s">
        <v>318</v>
      </c>
      <c r="H105" s="9">
        <f t="shared" si="14"/>
        <v>43.41</v>
      </c>
      <c r="I105" s="2" t="s">
        <v>288</v>
      </c>
    </row>
    <row r="106" spans="1:9" ht="32.25" customHeight="1">
      <c r="A106" s="13" t="s">
        <v>168</v>
      </c>
      <c r="B106" s="13" t="s">
        <v>169</v>
      </c>
      <c r="C106" s="16">
        <v>144.5</v>
      </c>
      <c r="D106" s="8">
        <f t="shared" si="12"/>
        <v>72.25</v>
      </c>
      <c r="E106" s="9">
        <f t="shared" si="13"/>
        <v>43.35</v>
      </c>
      <c r="F106" s="9" t="s">
        <v>316</v>
      </c>
      <c r="G106" s="2" t="s">
        <v>318</v>
      </c>
      <c r="H106" s="9">
        <f t="shared" si="14"/>
        <v>43.35</v>
      </c>
      <c r="I106" s="2" t="s">
        <v>289</v>
      </c>
    </row>
    <row r="107" spans="1:9" ht="32.25" customHeight="1">
      <c r="A107" s="13" t="s">
        <v>187</v>
      </c>
      <c r="B107" s="13" t="s">
        <v>188</v>
      </c>
      <c r="C107" s="16">
        <v>143.8</v>
      </c>
      <c r="D107" s="8">
        <f t="shared" si="12"/>
        <v>71.9</v>
      </c>
      <c r="E107" s="9">
        <f t="shared" si="13"/>
        <v>43.14</v>
      </c>
      <c r="F107" s="9" t="s">
        <v>316</v>
      </c>
      <c r="G107" s="2" t="s">
        <v>318</v>
      </c>
      <c r="H107" s="9">
        <f t="shared" si="14"/>
        <v>43.14</v>
      </c>
      <c r="I107" s="2" t="s">
        <v>290</v>
      </c>
    </row>
  </sheetData>
  <mergeCells count="8">
    <mergeCell ref="I4:I5"/>
    <mergeCell ref="H4:H5"/>
    <mergeCell ref="A2:I2"/>
    <mergeCell ref="B4:B5"/>
    <mergeCell ref="A4:A5"/>
    <mergeCell ref="F4:G4"/>
    <mergeCell ref="A3:B3"/>
    <mergeCell ref="C4:E4"/>
  </mergeCells>
  <printOptions horizontalCentered="1"/>
  <pageMargins left="0.35433070866141736" right="0.31496062992125984" top="0.8267716535433072" bottom="0.629921259842519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2015-08-01T11:22:33Z</cp:lastPrinted>
  <dcterms:created xsi:type="dcterms:W3CDTF">2013-03-13T06:55:00Z</dcterms:created>
  <dcterms:modified xsi:type="dcterms:W3CDTF">2015-08-03T01:35:03Z</dcterms:modified>
  <cp:category/>
  <cp:version/>
  <cp:contentType/>
  <cp:contentStatus/>
</cp:coreProperties>
</file>