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<sst xmlns="http://schemas.openxmlformats.org/spreadsheetml/2006/main" count="183" uniqueCount="145">
  <si>
    <t>附件1：</t>
  </si>
  <si>
    <t>序号</t>
  </si>
  <si>
    <t>用人单位</t>
  </si>
  <si>
    <t>专业要求</t>
  </si>
  <si>
    <t>文学院</t>
  </si>
  <si>
    <t>汉语国际教育或对外汉语</t>
  </si>
  <si>
    <t>新闻传播学（包括新闻学或传播学）</t>
  </si>
  <si>
    <t>比较文学与世界文学</t>
  </si>
  <si>
    <t>美学</t>
  </si>
  <si>
    <t>外国语学院</t>
  </si>
  <si>
    <t>外国语言文学（法语语言文学、德语语言文学、英语语言文学、外国语言学及应用语言学）</t>
  </si>
  <si>
    <t>美术学院</t>
  </si>
  <si>
    <t>美术学（书法篆刻方向）</t>
  </si>
  <si>
    <t>政治与历史学院</t>
  </si>
  <si>
    <t>马克思主义中国化研究</t>
  </si>
  <si>
    <t>信息工程与技术学院</t>
  </si>
  <si>
    <t>计算机科学与技术</t>
  </si>
  <si>
    <t>机械学院</t>
  </si>
  <si>
    <t>机械工程（机械制造及其自动化、机械电子工程、机械设计及理论）</t>
  </si>
  <si>
    <t>电气工程（电力系统及其自动化、
电力电子与电力传动）</t>
  </si>
  <si>
    <t>公共管理学院</t>
  </si>
  <si>
    <t>社会学</t>
  </si>
  <si>
    <t>经济管理学院</t>
  </si>
  <si>
    <t>会计学</t>
  </si>
  <si>
    <t>理论经济学（世界经济、西方经济学、人口资源与环境经济学）</t>
  </si>
  <si>
    <t>工商管理（含企业管理）
（财务管理方向）</t>
  </si>
  <si>
    <t>旅游管理学院</t>
  </si>
  <si>
    <t>旅游管理</t>
  </si>
  <si>
    <t>法学</t>
  </si>
  <si>
    <t>教育科学与
技术学院</t>
  </si>
  <si>
    <t>教育学</t>
  </si>
  <si>
    <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</si>
  <si>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t>招聘
人数</t>
  </si>
  <si>
    <t>晋中学院2014年公开招聘工作人员体检、考核人员名单</t>
  </si>
  <si>
    <t>附件：</t>
  </si>
  <si>
    <t>表一：</t>
  </si>
  <si>
    <t>晋中学院2014年公开招聘工作人员面试成绩及综合成绩</t>
  </si>
  <si>
    <t>序号</t>
  </si>
  <si>
    <t>用人单位</t>
  </si>
  <si>
    <t>专业</t>
  </si>
  <si>
    <t>准考证号</t>
  </si>
  <si>
    <t>姓名</t>
  </si>
  <si>
    <t>笔试成绩</t>
  </si>
  <si>
    <t>所占比例
（60%）</t>
  </si>
  <si>
    <t>面试成绩</t>
  </si>
  <si>
    <t>所占比例
（40%）</t>
  </si>
  <si>
    <t>综合成绩</t>
  </si>
  <si>
    <t>专业名次</t>
  </si>
  <si>
    <t>备注</t>
  </si>
  <si>
    <t>文学院</t>
  </si>
  <si>
    <t>汉语国际教育</t>
  </si>
  <si>
    <t>段佳妤</t>
  </si>
  <si>
    <t>连越</t>
  </si>
  <si>
    <t>缺考</t>
  </si>
  <si>
    <t>温明谕</t>
  </si>
  <si>
    <t>比较文学与世界文学</t>
  </si>
  <si>
    <t>段雪菲</t>
  </si>
  <si>
    <t>梁洁</t>
  </si>
  <si>
    <t>杨凤鸣</t>
  </si>
  <si>
    <t>新闻传播学（包括新闻学或传播学）</t>
  </si>
  <si>
    <t>强亚莉</t>
  </si>
  <si>
    <t>张媛</t>
  </si>
  <si>
    <t>段振华</t>
  </si>
  <si>
    <t>孙晓菲</t>
  </si>
  <si>
    <t>美学</t>
  </si>
  <si>
    <t>任凌俊</t>
  </si>
  <si>
    <t>卢鹏</t>
  </si>
  <si>
    <t>张立伟</t>
  </si>
  <si>
    <t>外国语学院</t>
  </si>
  <si>
    <t>外国语言文学（法语语言文学、
德语语言文学、英语语言文学、外国语言学及应用语言学）</t>
  </si>
  <si>
    <t>郭慧骏</t>
  </si>
  <si>
    <t>杨晓红</t>
  </si>
  <si>
    <t>邢艳玲</t>
  </si>
  <si>
    <t>缺考</t>
  </si>
  <si>
    <t>美术学院</t>
  </si>
  <si>
    <t>美术学（书法篆刻方向）</t>
  </si>
  <si>
    <t>李亮</t>
  </si>
  <si>
    <t>冯永强</t>
  </si>
  <si>
    <t>牛建维</t>
  </si>
  <si>
    <t>经济管理学院</t>
  </si>
  <si>
    <t>工商管理（含企业管理）（财务管理方向）</t>
  </si>
  <si>
    <t>侯蕴慧</t>
  </si>
  <si>
    <t>贾丽</t>
  </si>
  <si>
    <t>肖旭</t>
  </si>
  <si>
    <t>武婧</t>
  </si>
  <si>
    <t>赵瑞彤</t>
  </si>
  <si>
    <t>陈海红</t>
  </si>
  <si>
    <t>佟威</t>
  </si>
  <si>
    <t>郝言慧</t>
  </si>
  <si>
    <t>会计学</t>
  </si>
  <si>
    <t>文杨虹</t>
  </si>
  <si>
    <t>乔瑞华</t>
  </si>
  <si>
    <t>闫丽</t>
  </si>
  <si>
    <t>理论经济学（世界经济、西方经济学、人口资源与环境经济学）</t>
  </si>
  <si>
    <t>梁坤丽</t>
  </si>
  <si>
    <t>韩辉</t>
  </si>
  <si>
    <t>张宇</t>
  </si>
  <si>
    <t>公共管理学院</t>
  </si>
  <si>
    <t>社会学</t>
  </si>
  <si>
    <t>聂靖人</t>
  </si>
  <si>
    <t>李浩</t>
  </si>
  <si>
    <t>陈彦霖</t>
  </si>
  <si>
    <t>政治与历史学院</t>
  </si>
  <si>
    <t>马克思主义中国化研究</t>
  </si>
  <si>
    <t>相高</t>
  </si>
  <si>
    <t>弓馥嘉</t>
  </si>
  <si>
    <t>朱晓妍</t>
  </si>
  <si>
    <t>旅游管理学院</t>
  </si>
  <si>
    <t>旅游管理</t>
  </si>
  <si>
    <t>柴焰</t>
  </si>
  <si>
    <t>张萌</t>
  </si>
  <si>
    <t>段志风</t>
  </si>
  <si>
    <t>法学</t>
  </si>
  <si>
    <t>郭媛媛</t>
  </si>
  <si>
    <t>李丹辉</t>
  </si>
  <si>
    <t>许笔挥</t>
  </si>
  <si>
    <t>教育科学与
技术学院</t>
  </si>
  <si>
    <t>教育学</t>
  </si>
  <si>
    <t>刘巧梅</t>
  </si>
  <si>
    <t>张芳芳</t>
  </si>
  <si>
    <t>王艳琴</t>
  </si>
  <si>
    <t>信息工程与技术学院</t>
  </si>
  <si>
    <t>计算机科学与技术</t>
  </si>
  <si>
    <t>董云云</t>
  </si>
  <si>
    <t>赵晋佳</t>
  </si>
  <si>
    <t>李君婵</t>
  </si>
  <si>
    <t>机械学院</t>
  </si>
  <si>
    <t>机械工程（机械制造及其自动化、机械电子工程、机械设计及理论）</t>
  </si>
  <si>
    <t>智惠</t>
  </si>
  <si>
    <t>安维</t>
  </si>
  <si>
    <t>李晶</t>
  </si>
  <si>
    <t>电气工程
（电力系统
及其自动化、电力电子与电力传动）</t>
  </si>
  <si>
    <t>郭志坚</t>
  </si>
  <si>
    <t>王梦琼</t>
  </si>
  <si>
    <t>巩晶晶</t>
  </si>
  <si>
    <t>表二：</t>
  </si>
  <si>
    <t>晋中学院2014年公开招聘工作人员美术学（书法篆刻方向）专业面试总成绩</t>
  </si>
  <si>
    <t>试讲成绩</t>
  </si>
  <si>
    <t>所占比例（60%）</t>
  </si>
  <si>
    <t>专业技能测试成绩</t>
  </si>
  <si>
    <t>所占比例（40%）</t>
  </si>
  <si>
    <t>面试总成绩</t>
  </si>
  <si>
    <t>强亚莉</t>
  </si>
  <si>
    <t>侯蕴慧   贾丽</t>
  </si>
  <si>
    <t>姓名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</si>
</sst>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</numFmts>
  <fonts count="10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4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84" fontId="0" fillId="0" borderId="0" xfId="0" applyNumberFormat="1" applyAlignment="1">
      <alignment/>
    </xf>
    <xf numFmtId="18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  <protection/>
    </xf>
    <xf numFmtId="185" fontId="2" fillId="0" borderId="1" xfId="0" applyNumberFormat="1" applyFont="1" applyBorder="1" applyAlignment="1">
      <alignment horizontal="center" vertical="center"/>
    </xf>
    <xf numFmtId="0" fontId="2" fillId="0" borderId="1" xfId="17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3">
    <cellStyle name="Normal" xfId="0"/>
    <cellStyle name="Percent" xfId="15"/>
    <cellStyle name="常规_Sheet1" xfId="16"/>
    <cellStyle name="常规_Sheet2" xfId="17"/>
    <cellStyle name="常规_Sheet3" xfId="18"/>
    <cellStyle name="常规_Sheet4" xfId="19"/>
    <cellStyle name="常规_Sheet5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3.375" style="0" customWidth="1"/>
    <col min="2" max="2" width="11.875" style="0" customWidth="1"/>
    <col min="3" max="3" width="27.25390625" style="0" customWidth="1"/>
    <col min="4" max="4" width="10.375" style="0" customWidth="1"/>
    <col min="5" max="5" width="20.875" style="0" customWidth="1"/>
  </cols>
  <sheetData>
    <row r="1" ht="14.25">
      <c r="A1" t="s">
        <v>0</v>
      </c>
    </row>
    <row r="2" spans="1:6" ht="30.75" customHeight="1">
      <c r="A2" s="25" t="s">
        <v>33</v>
      </c>
      <c r="B2" s="26"/>
      <c r="C2" s="26"/>
      <c r="D2" s="26"/>
      <c r="E2" s="26"/>
      <c r="F2" s="1"/>
    </row>
    <row r="3" spans="1:5" ht="28.5" customHeight="1">
      <c r="A3" s="2" t="s">
        <v>1</v>
      </c>
      <c r="B3" s="2" t="s">
        <v>2</v>
      </c>
      <c r="C3" s="2" t="s">
        <v>3</v>
      </c>
      <c r="D3" s="3" t="s">
        <v>32</v>
      </c>
      <c r="E3" s="2" t="s">
        <v>144</v>
      </c>
    </row>
    <row r="4" spans="1:5" ht="19.5" customHeight="1">
      <c r="A4" s="28">
        <v>1</v>
      </c>
      <c r="B4" s="27" t="s">
        <v>4</v>
      </c>
      <c r="C4" s="2" t="s">
        <v>5</v>
      </c>
      <c r="D4" s="4">
        <v>1</v>
      </c>
      <c r="E4" s="14" t="s">
        <v>51</v>
      </c>
    </row>
    <row r="5" spans="1:5" ht="19.5" customHeight="1">
      <c r="A5" s="28"/>
      <c r="B5" s="27"/>
      <c r="C5" s="2" t="s">
        <v>6</v>
      </c>
      <c r="D5" s="4">
        <v>1</v>
      </c>
      <c r="E5" s="18" t="s">
        <v>142</v>
      </c>
    </row>
    <row r="6" spans="1:5" ht="19.5" customHeight="1">
      <c r="A6" s="28"/>
      <c r="B6" s="27"/>
      <c r="C6" s="2" t="s">
        <v>7</v>
      </c>
      <c r="D6" s="4">
        <v>1</v>
      </c>
      <c r="E6" s="17" t="s">
        <v>56</v>
      </c>
    </row>
    <row r="7" spans="1:5" ht="19.5" customHeight="1">
      <c r="A7" s="28"/>
      <c r="B7" s="28"/>
      <c r="C7" s="2" t="s">
        <v>8</v>
      </c>
      <c r="D7" s="4">
        <v>1</v>
      </c>
      <c r="E7" s="19" t="s">
        <v>65</v>
      </c>
    </row>
    <row r="8" spans="1:5" ht="40.5" customHeight="1">
      <c r="A8" s="4">
        <v>2</v>
      </c>
      <c r="B8" s="2" t="s">
        <v>9</v>
      </c>
      <c r="C8" s="3" t="s">
        <v>10</v>
      </c>
      <c r="D8" s="4">
        <v>1</v>
      </c>
      <c r="E8" s="2" t="s">
        <v>70</v>
      </c>
    </row>
    <row r="9" spans="1:5" ht="19.5" customHeight="1">
      <c r="A9" s="4">
        <v>3</v>
      </c>
      <c r="B9" s="2" t="s">
        <v>11</v>
      </c>
      <c r="C9" s="3" t="s">
        <v>12</v>
      </c>
      <c r="D9" s="4">
        <v>1</v>
      </c>
      <c r="E9" s="16" t="s">
        <v>76</v>
      </c>
    </row>
    <row r="10" spans="1:5" ht="19.5" customHeight="1">
      <c r="A10" s="4">
        <v>4</v>
      </c>
      <c r="B10" s="2" t="s">
        <v>13</v>
      </c>
      <c r="C10" s="2" t="s">
        <v>14</v>
      </c>
      <c r="D10" s="4">
        <v>1</v>
      </c>
      <c r="E10" s="18" t="s">
        <v>104</v>
      </c>
    </row>
    <row r="11" spans="1:5" ht="33" customHeight="1">
      <c r="A11" s="4">
        <v>5</v>
      </c>
      <c r="B11" s="3" t="s">
        <v>15</v>
      </c>
      <c r="C11" s="12" t="s">
        <v>16</v>
      </c>
      <c r="D11" s="4">
        <v>1</v>
      </c>
      <c r="E11" s="16" t="s">
        <v>123</v>
      </c>
    </row>
    <row r="12" spans="1:5" ht="33.75" customHeight="1">
      <c r="A12" s="28">
        <v>6</v>
      </c>
      <c r="B12" s="27" t="s">
        <v>17</v>
      </c>
      <c r="C12" s="3" t="s">
        <v>18</v>
      </c>
      <c r="D12" s="4">
        <v>1</v>
      </c>
      <c r="E12" s="17" t="s">
        <v>128</v>
      </c>
    </row>
    <row r="13" spans="1:5" ht="30.75" customHeight="1">
      <c r="A13" s="28"/>
      <c r="B13" s="28"/>
      <c r="C13" s="3" t="s">
        <v>19</v>
      </c>
      <c r="D13" s="4">
        <v>1</v>
      </c>
      <c r="E13" s="2" t="s">
        <v>132</v>
      </c>
    </row>
    <row r="14" spans="1:5" ht="19.5" customHeight="1">
      <c r="A14" s="4">
        <v>7</v>
      </c>
      <c r="B14" s="2" t="s">
        <v>20</v>
      </c>
      <c r="C14" s="2" t="s">
        <v>21</v>
      </c>
      <c r="D14" s="4">
        <v>1</v>
      </c>
      <c r="E14" s="19" t="s">
        <v>99</v>
      </c>
    </row>
    <row r="15" spans="1:5" ht="19.5" customHeight="1">
      <c r="A15" s="29">
        <v>8</v>
      </c>
      <c r="B15" s="31" t="s">
        <v>22</v>
      </c>
      <c r="C15" s="2" t="s">
        <v>23</v>
      </c>
      <c r="D15" s="4">
        <v>1</v>
      </c>
      <c r="E15" s="16" t="s">
        <v>90</v>
      </c>
    </row>
    <row r="16" spans="1:5" ht="28.5" customHeight="1">
      <c r="A16" s="30"/>
      <c r="B16" s="32"/>
      <c r="C16" s="3" t="s">
        <v>24</v>
      </c>
      <c r="D16" s="4">
        <v>1</v>
      </c>
      <c r="E16" s="16" t="s">
        <v>94</v>
      </c>
    </row>
    <row r="17" spans="1:5" ht="30" customHeight="1">
      <c r="A17" s="30"/>
      <c r="B17" s="32"/>
      <c r="C17" s="13" t="s">
        <v>25</v>
      </c>
      <c r="D17" s="4">
        <v>2</v>
      </c>
      <c r="E17" s="16" t="s">
        <v>143</v>
      </c>
    </row>
    <row r="18" spans="1:5" ht="19.5" customHeight="1">
      <c r="A18" s="28">
        <v>9</v>
      </c>
      <c r="B18" s="27" t="s">
        <v>26</v>
      </c>
      <c r="C18" s="2" t="s">
        <v>27</v>
      </c>
      <c r="D18" s="4">
        <v>1</v>
      </c>
      <c r="E18" s="16" t="s">
        <v>109</v>
      </c>
    </row>
    <row r="19" spans="1:5" ht="19.5" customHeight="1">
      <c r="A19" s="28"/>
      <c r="B19" s="27"/>
      <c r="C19" s="2" t="s">
        <v>28</v>
      </c>
      <c r="D19" s="4">
        <v>1</v>
      </c>
      <c r="E19" s="16" t="s">
        <v>113</v>
      </c>
    </row>
    <row r="20" spans="1:5" ht="26.25" customHeight="1">
      <c r="A20" s="4">
        <v>10</v>
      </c>
      <c r="B20" s="3" t="s">
        <v>29</v>
      </c>
      <c r="C20" s="2" t="s">
        <v>30</v>
      </c>
      <c r="D20" s="4">
        <v>1</v>
      </c>
      <c r="E20" s="16" t="s">
        <v>118</v>
      </c>
    </row>
    <row r="21" spans="1:5" ht="19.5" customHeight="1">
      <c r="A21" s="27" t="s">
        <v>31</v>
      </c>
      <c r="B21" s="28"/>
      <c r="C21" s="6"/>
      <c r="D21" s="7">
        <f>SUM(D4:D20)</f>
        <v>18</v>
      </c>
      <c r="E21" s="5"/>
    </row>
  </sheetData>
  <mergeCells count="10">
    <mergeCell ref="A2:E2"/>
    <mergeCell ref="A21:B21"/>
    <mergeCell ref="A4:A7"/>
    <mergeCell ref="A12:A13"/>
    <mergeCell ref="A18:A19"/>
    <mergeCell ref="B4:B7"/>
    <mergeCell ref="A15:A17"/>
    <mergeCell ref="B15:B17"/>
    <mergeCell ref="B12:B13"/>
    <mergeCell ref="B18:B19"/>
  </mergeCells>
  <printOptions/>
  <pageMargins left="0.7479166666666667" right="0.7479166666666667" top="0.9840277777777777" bottom="0.7868055555555555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4"/>
  <sheetViews>
    <sheetView workbookViewId="0" topLeftCell="A25">
      <selection activeCell="E51" sqref="E51"/>
    </sheetView>
  </sheetViews>
  <sheetFormatPr defaultColWidth="9.00390625" defaultRowHeight="14.25"/>
  <cols>
    <col min="1" max="1" width="3.75390625" style="0" customWidth="1"/>
    <col min="2" max="2" width="7.625" style="0" customWidth="1"/>
    <col min="3" max="3" width="12.125" style="0" customWidth="1"/>
    <col min="4" max="4" width="10.00390625" style="0" customWidth="1"/>
    <col min="5" max="5" width="7.75390625" style="0" customWidth="1"/>
    <col min="6" max="6" width="6.875" style="0" customWidth="1"/>
    <col min="7" max="7" width="7.50390625" style="0" customWidth="1"/>
    <col min="8" max="8" width="8.00390625" style="0" customWidth="1"/>
    <col min="9" max="9" width="7.875" style="10" customWidth="1"/>
    <col min="10" max="11" width="7.625" style="0" customWidth="1"/>
    <col min="12" max="12" width="10.75390625" style="0" customWidth="1"/>
  </cols>
  <sheetData>
    <row r="1" spans="1:3" ht="14.25">
      <c r="A1" s="33" t="s">
        <v>34</v>
      </c>
      <c r="B1" s="33"/>
      <c r="C1" s="33"/>
    </row>
    <row r="2" spans="1:3" ht="14.25">
      <c r="A2" s="34" t="s">
        <v>35</v>
      </c>
      <c r="B2" s="34"/>
      <c r="C2" s="9"/>
    </row>
    <row r="3" spans="1:12" ht="22.5">
      <c r="A3" s="35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4.25" customHeight="1">
      <c r="A4" s="27" t="s">
        <v>37</v>
      </c>
      <c r="B4" s="27" t="s">
        <v>38</v>
      </c>
      <c r="C4" s="27" t="s">
        <v>39</v>
      </c>
      <c r="D4" s="27" t="s">
        <v>40</v>
      </c>
      <c r="E4" s="27" t="s">
        <v>41</v>
      </c>
      <c r="F4" s="27" t="s">
        <v>42</v>
      </c>
      <c r="G4" s="36" t="s">
        <v>43</v>
      </c>
      <c r="H4" s="27" t="s">
        <v>44</v>
      </c>
      <c r="I4" s="39" t="s">
        <v>45</v>
      </c>
      <c r="J4" s="27" t="s">
        <v>46</v>
      </c>
      <c r="K4" s="27" t="s">
        <v>47</v>
      </c>
      <c r="L4" s="27" t="s">
        <v>48</v>
      </c>
    </row>
    <row r="5" spans="1:12" ht="14.25">
      <c r="A5" s="27"/>
      <c r="B5" s="27"/>
      <c r="C5" s="27"/>
      <c r="D5" s="27"/>
      <c r="E5" s="27"/>
      <c r="F5" s="27"/>
      <c r="G5" s="27"/>
      <c r="H5" s="27"/>
      <c r="I5" s="40"/>
      <c r="J5" s="27"/>
      <c r="K5" s="27"/>
      <c r="L5" s="27"/>
    </row>
    <row r="6" spans="1:12" ht="14.25">
      <c r="A6" s="2">
        <v>1</v>
      </c>
      <c r="B6" s="31" t="s">
        <v>49</v>
      </c>
      <c r="C6" s="37" t="s">
        <v>50</v>
      </c>
      <c r="D6" s="2">
        <v>201401112</v>
      </c>
      <c r="E6" s="14" t="s">
        <v>51</v>
      </c>
      <c r="F6" s="2">
        <v>87</v>
      </c>
      <c r="G6" s="15">
        <f>F6*0.6</f>
        <v>52.199999999999996</v>
      </c>
      <c r="H6" s="15">
        <v>88.4</v>
      </c>
      <c r="I6" s="11">
        <f>H6*0.4</f>
        <v>35.36000000000001</v>
      </c>
      <c r="J6" s="15">
        <f>G6+I6</f>
        <v>87.56</v>
      </c>
      <c r="K6" s="2">
        <v>1</v>
      </c>
      <c r="L6" s="2"/>
    </row>
    <row r="7" spans="1:12" ht="14.25">
      <c r="A7" s="2">
        <v>2</v>
      </c>
      <c r="B7" s="32"/>
      <c r="C7" s="38"/>
      <c r="D7" s="2">
        <v>201401105</v>
      </c>
      <c r="E7" s="16" t="s">
        <v>52</v>
      </c>
      <c r="F7" s="2">
        <v>71</v>
      </c>
      <c r="G7" s="15">
        <f aca="true" t="shared" si="0" ref="G7:G62">F7*0.6</f>
        <v>42.6</v>
      </c>
      <c r="H7" s="15" t="s">
        <v>53</v>
      </c>
      <c r="I7" s="11" t="s">
        <v>53</v>
      </c>
      <c r="J7" s="15">
        <v>42.6</v>
      </c>
      <c r="K7" s="2">
        <v>3</v>
      </c>
      <c r="L7" s="2"/>
    </row>
    <row r="8" spans="1:12" ht="14.25">
      <c r="A8" s="2">
        <v>3</v>
      </c>
      <c r="B8" s="32"/>
      <c r="C8" s="38"/>
      <c r="D8" s="2">
        <v>201401117</v>
      </c>
      <c r="E8" s="17" t="s">
        <v>54</v>
      </c>
      <c r="F8" s="2">
        <v>68</v>
      </c>
      <c r="G8" s="15">
        <f t="shared" si="0"/>
        <v>40.8</v>
      </c>
      <c r="H8" s="15">
        <v>84.6</v>
      </c>
      <c r="I8" s="11">
        <f>H8*0.4</f>
        <v>33.839999999999996</v>
      </c>
      <c r="J8" s="15">
        <f>G8+I8</f>
        <v>74.63999999999999</v>
      </c>
      <c r="K8" s="2">
        <v>2</v>
      </c>
      <c r="L8" s="2"/>
    </row>
    <row r="9" spans="1:12" ht="14.25">
      <c r="A9" s="2">
        <v>4</v>
      </c>
      <c r="B9" s="32"/>
      <c r="C9" s="37" t="s">
        <v>55</v>
      </c>
      <c r="D9" s="2">
        <v>201401202</v>
      </c>
      <c r="E9" s="18" t="s">
        <v>56</v>
      </c>
      <c r="F9" s="2">
        <v>80</v>
      </c>
      <c r="G9" s="15">
        <f t="shared" si="0"/>
        <v>48</v>
      </c>
      <c r="H9" s="15">
        <v>83.6</v>
      </c>
      <c r="I9" s="11">
        <f>H9*0.4</f>
        <v>33.44</v>
      </c>
      <c r="J9" s="15">
        <f>G9+I9</f>
        <v>81.44</v>
      </c>
      <c r="K9" s="2">
        <v>1</v>
      </c>
      <c r="L9" s="2"/>
    </row>
    <row r="10" spans="1:12" ht="14.25">
      <c r="A10" s="2">
        <v>5</v>
      </c>
      <c r="B10" s="32"/>
      <c r="C10" s="38"/>
      <c r="D10" s="2">
        <v>201401201</v>
      </c>
      <c r="E10" s="18" t="s">
        <v>57</v>
      </c>
      <c r="F10" s="2">
        <v>72</v>
      </c>
      <c r="G10" s="15">
        <f t="shared" si="0"/>
        <v>43.199999999999996</v>
      </c>
      <c r="H10" s="15">
        <v>83.8</v>
      </c>
      <c r="I10" s="11">
        <f>H10*0.4</f>
        <v>33.52</v>
      </c>
      <c r="J10" s="15">
        <f>G10+I10</f>
        <v>76.72</v>
      </c>
      <c r="K10" s="2">
        <v>3</v>
      </c>
      <c r="L10" s="2"/>
    </row>
    <row r="11" spans="1:12" ht="14.25">
      <c r="A11" s="2">
        <v>6</v>
      </c>
      <c r="B11" s="32"/>
      <c r="C11" s="38"/>
      <c r="D11" s="2">
        <v>201401206</v>
      </c>
      <c r="E11" s="17" t="s">
        <v>58</v>
      </c>
      <c r="F11" s="2">
        <v>72</v>
      </c>
      <c r="G11" s="15">
        <f t="shared" si="0"/>
        <v>43.199999999999996</v>
      </c>
      <c r="H11" s="15">
        <v>85.2</v>
      </c>
      <c r="I11" s="11">
        <f>H11*0.4</f>
        <v>34.080000000000005</v>
      </c>
      <c r="J11" s="15">
        <f>G11+I11</f>
        <v>77.28</v>
      </c>
      <c r="K11" s="2">
        <v>2</v>
      </c>
      <c r="L11" s="2"/>
    </row>
    <row r="12" spans="1:12" ht="14.25">
      <c r="A12" s="2">
        <v>7</v>
      </c>
      <c r="B12" s="32"/>
      <c r="C12" s="37" t="s">
        <v>59</v>
      </c>
      <c r="D12" s="2">
        <v>201401315</v>
      </c>
      <c r="E12" s="17" t="s">
        <v>60</v>
      </c>
      <c r="F12" s="2">
        <v>79</v>
      </c>
      <c r="G12" s="15">
        <f t="shared" si="0"/>
        <v>47.4</v>
      </c>
      <c r="H12" s="15">
        <v>90</v>
      </c>
      <c r="I12" s="11">
        <f>H12*0.4</f>
        <v>36</v>
      </c>
      <c r="J12" s="15">
        <f aca="true" t="shared" si="1" ref="J12:J62">G12+I12</f>
        <v>83.4</v>
      </c>
      <c r="K12" s="2">
        <v>1</v>
      </c>
      <c r="L12" s="2"/>
    </row>
    <row r="13" spans="1:12" ht="14.25">
      <c r="A13" s="2">
        <v>8</v>
      </c>
      <c r="B13" s="32"/>
      <c r="C13" s="38"/>
      <c r="D13" s="2">
        <v>201401312</v>
      </c>
      <c r="E13" s="19" t="s">
        <v>61</v>
      </c>
      <c r="F13" s="2">
        <v>78</v>
      </c>
      <c r="G13" s="15">
        <f t="shared" si="0"/>
        <v>46.8</v>
      </c>
      <c r="H13" s="15">
        <v>87.2</v>
      </c>
      <c r="I13" s="11">
        <f aca="true" t="shared" si="2" ref="I13:I62">H13*0.4</f>
        <v>34.88</v>
      </c>
      <c r="J13" s="15">
        <f t="shared" si="1"/>
        <v>81.68</v>
      </c>
      <c r="K13" s="2">
        <v>2</v>
      </c>
      <c r="L13" s="2"/>
    </row>
    <row r="14" spans="1:12" ht="14.25">
      <c r="A14" s="2">
        <v>9</v>
      </c>
      <c r="B14" s="32"/>
      <c r="C14" s="38"/>
      <c r="D14" s="2">
        <v>201401303</v>
      </c>
      <c r="E14" s="18" t="s">
        <v>62</v>
      </c>
      <c r="F14" s="2">
        <v>68</v>
      </c>
      <c r="G14" s="15">
        <f t="shared" si="0"/>
        <v>40.8</v>
      </c>
      <c r="H14" s="15">
        <v>84.4</v>
      </c>
      <c r="I14" s="11">
        <f t="shared" si="2"/>
        <v>33.760000000000005</v>
      </c>
      <c r="J14" s="15">
        <f t="shared" si="1"/>
        <v>74.56</v>
      </c>
      <c r="K14" s="2">
        <v>4</v>
      </c>
      <c r="L14" s="2"/>
    </row>
    <row r="15" spans="1:12" ht="14.25">
      <c r="A15" s="2">
        <v>10</v>
      </c>
      <c r="B15" s="32"/>
      <c r="C15" s="38"/>
      <c r="D15" s="2">
        <v>201401316</v>
      </c>
      <c r="E15" s="17" t="s">
        <v>63</v>
      </c>
      <c r="F15" s="2">
        <v>68</v>
      </c>
      <c r="G15" s="15">
        <f t="shared" si="0"/>
        <v>40.8</v>
      </c>
      <c r="H15" s="15">
        <v>87.4</v>
      </c>
      <c r="I15" s="11">
        <f t="shared" si="2"/>
        <v>34.96</v>
      </c>
      <c r="J15" s="15">
        <f t="shared" si="1"/>
        <v>75.75999999999999</v>
      </c>
      <c r="K15" s="2">
        <v>3</v>
      </c>
      <c r="L15" s="2"/>
    </row>
    <row r="16" spans="1:12" ht="14.25" customHeight="1">
      <c r="A16" s="2">
        <v>11</v>
      </c>
      <c r="B16" s="32"/>
      <c r="C16" s="37" t="s">
        <v>64</v>
      </c>
      <c r="D16" s="2">
        <v>201401403</v>
      </c>
      <c r="E16" s="19" t="s">
        <v>65</v>
      </c>
      <c r="F16" s="2">
        <v>88</v>
      </c>
      <c r="G16" s="15">
        <f t="shared" si="0"/>
        <v>52.8</v>
      </c>
      <c r="H16" s="15">
        <v>86.2</v>
      </c>
      <c r="I16" s="11">
        <f t="shared" si="2"/>
        <v>34.480000000000004</v>
      </c>
      <c r="J16" s="15">
        <f t="shared" si="1"/>
        <v>87.28</v>
      </c>
      <c r="K16" s="2">
        <v>1</v>
      </c>
      <c r="L16" s="2"/>
    </row>
    <row r="17" spans="1:12" ht="14.25">
      <c r="A17" s="2">
        <v>12</v>
      </c>
      <c r="B17" s="32"/>
      <c r="C17" s="38"/>
      <c r="D17" s="2">
        <v>201401401</v>
      </c>
      <c r="E17" s="16" t="s">
        <v>66</v>
      </c>
      <c r="F17" s="2">
        <v>77</v>
      </c>
      <c r="G17" s="15">
        <f t="shared" si="0"/>
        <v>46.199999999999996</v>
      </c>
      <c r="H17" s="15">
        <v>75.8</v>
      </c>
      <c r="I17" s="11">
        <f t="shared" si="2"/>
        <v>30.32</v>
      </c>
      <c r="J17" s="15">
        <f t="shared" si="1"/>
        <v>76.52</v>
      </c>
      <c r="K17" s="2">
        <v>3</v>
      </c>
      <c r="L17" s="2"/>
    </row>
    <row r="18" spans="1:12" ht="14.25">
      <c r="A18" s="2">
        <v>13</v>
      </c>
      <c r="B18" s="32"/>
      <c r="C18" s="38"/>
      <c r="D18" s="2">
        <v>201401404</v>
      </c>
      <c r="E18" s="17" t="s">
        <v>67</v>
      </c>
      <c r="F18" s="2">
        <v>73</v>
      </c>
      <c r="G18" s="15">
        <f t="shared" si="0"/>
        <v>43.8</v>
      </c>
      <c r="H18" s="15">
        <v>85.8</v>
      </c>
      <c r="I18" s="11">
        <f t="shared" si="2"/>
        <v>34.32</v>
      </c>
      <c r="J18" s="15">
        <f t="shared" si="1"/>
        <v>78.12</v>
      </c>
      <c r="K18" s="2">
        <v>2</v>
      </c>
      <c r="L18" s="2"/>
    </row>
    <row r="19" spans="1:12" ht="14.25">
      <c r="A19" s="2">
        <v>14</v>
      </c>
      <c r="B19" s="36" t="s">
        <v>68</v>
      </c>
      <c r="C19" s="37" t="s">
        <v>69</v>
      </c>
      <c r="D19" s="2">
        <v>201403101</v>
      </c>
      <c r="E19" s="2" t="s">
        <v>70</v>
      </c>
      <c r="F19" s="2">
        <v>92</v>
      </c>
      <c r="G19" s="15">
        <f t="shared" si="0"/>
        <v>55.199999999999996</v>
      </c>
      <c r="H19" s="15">
        <v>88.8</v>
      </c>
      <c r="I19" s="11">
        <f t="shared" si="2"/>
        <v>35.52</v>
      </c>
      <c r="J19" s="15">
        <f t="shared" si="1"/>
        <v>90.72</v>
      </c>
      <c r="K19" s="2">
        <v>1</v>
      </c>
      <c r="L19" s="2"/>
    </row>
    <row r="20" spans="1:12" ht="14.25">
      <c r="A20" s="2">
        <v>15</v>
      </c>
      <c r="B20" s="36"/>
      <c r="C20" s="38"/>
      <c r="D20" s="2">
        <v>201403122</v>
      </c>
      <c r="E20" s="2" t="s">
        <v>71</v>
      </c>
      <c r="F20" s="2">
        <v>80</v>
      </c>
      <c r="G20" s="15">
        <f t="shared" si="0"/>
        <v>48</v>
      </c>
      <c r="H20" s="15">
        <v>84.8</v>
      </c>
      <c r="I20" s="11">
        <f t="shared" si="2"/>
        <v>33.92</v>
      </c>
      <c r="J20" s="15">
        <f t="shared" si="1"/>
        <v>81.92</v>
      </c>
      <c r="K20" s="2">
        <v>2</v>
      </c>
      <c r="L20" s="2"/>
    </row>
    <row r="21" spans="1:12" ht="14.25">
      <c r="A21" s="2">
        <v>16</v>
      </c>
      <c r="B21" s="36"/>
      <c r="C21" s="38"/>
      <c r="D21" s="2">
        <v>201403109</v>
      </c>
      <c r="E21" s="2" t="s">
        <v>72</v>
      </c>
      <c r="F21" s="2">
        <v>79</v>
      </c>
      <c r="G21" s="15">
        <f t="shared" si="0"/>
        <v>47.4</v>
      </c>
      <c r="H21" s="15" t="s">
        <v>53</v>
      </c>
      <c r="I21" s="11" t="s">
        <v>73</v>
      </c>
      <c r="J21" s="15">
        <v>47.4</v>
      </c>
      <c r="K21" s="2">
        <v>3</v>
      </c>
      <c r="L21" s="2"/>
    </row>
    <row r="22" spans="1:12" ht="14.25">
      <c r="A22" s="2">
        <v>17</v>
      </c>
      <c r="B22" s="38" t="s">
        <v>74</v>
      </c>
      <c r="C22" s="37" t="s">
        <v>75</v>
      </c>
      <c r="D22" s="2">
        <v>201404102</v>
      </c>
      <c r="E22" s="16" t="s">
        <v>76</v>
      </c>
      <c r="F22" s="2">
        <v>85</v>
      </c>
      <c r="G22" s="15">
        <f t="shared" si="0"/>
        <v>51</v>
      </c>
      <c r="H22" s="15">
        <v>90.84</v>
      </c>
      <c r="I22" s="11">
        <f t="shared" si="2"/>
        <v>36.336000000000006</v>
      </c>
      <c r="J22" s="15">
        <f t="shared" si="1"/>
        <v>87.33600000000001</v>
      </c>
      <c r="K22" s="2">
        <v>1</v>
      </c>
      <c r="L22" s="2"/>
    </row>
    <row r="23" spans="1:12" ht="14.25">
      <c r="A23" s="2">
        <v>18</v>
      </c>
      <c r="B23" s="38"/>
      <c r="C23" s="38"/>
      <c r="D23" s="2">
        <v>201404103</v>
      </c>
      <c r="E23" s="19" t="s">
        <v>77</v>
      </c>
      <c r="F23" s="2">
        <v>74</v>
      </c>
      <c r="G23" s="15">
        <f t="shared" si="0"/>
        <v>44.4</v>
      </c>
      <c r="H23" s="15">
        <v>88.56</v>
      </c>
      <c r="I23" s="11">
        <f t="shared" si="2"/>
        <v>35.424</v>
      </c>
      <c r="J23" s="15">
        <f t="shared" si="1"/>
        <v>79.824</v>
      </c>
      <c r="K23" s="2">
        <v>2</v>
      </c>
      <c r="L23" s="2"/>
    </row>
    <row r="24" spans="1:12" ht="14.25">
      <c r="A24" s="2">
        <v>19</v>
      </c>
      <c r="B24" s="38"/>
      <c r="C24" s="38"/>
      <c r="D24" s="2">
        <v>201404101</v>
      </c>
      <c r="E24" s="16" t="s">
        <v>78</v>
      </c>
      <c r="F24" s="2">
        <v>61</v>
      </c>
      <c r="G24" s="15">
        <f t="shared" si="0"/>
        <v>36.6</v>
      </c>
      <c r="H24" s="15">
        <v>83.88</v>
      </c>
      <c r="I24" s="11">
        <f t="shared" si="2"/>
        <v>33.552</v>
      </c>
      <c r="J24" s="15">
        <f t="shared" si="1"/>
        <v>70.152</v>
      </c>
      <c r="K24" s="2">
        <v>3</v>
      </c>
      <c r="L24" s="2"/>
    </row>
    <row r="25" spans="1:12" ht="14.25" customHeight="1">
      <c r="A25" s="2">
        <v>20</v>
      </c>
      <c r="B25" s="37" t="s">
        <v>79</v>
      </c>
      <c r="C25" s="37" t="s">
        <v>80</v>
      </c>
      <c r="D25" s="2">
        <v>201407406</v>
      </c>
      <c r="E25" s="16" t="s">
        <v>81</v>
      </c>
      <c r="F25" s="2">
        <v>87</v>
      </c>
      <c r="G25" s="15">
        <f t="shared" si="0"/>
        <v>52.199999999999996</v>
      </c>
      <c r="H25" s="15">
        <v>91.2</v>
      </c>
      <c r="I25" s="11">
        <f t="shared" si="2"/>
        <v>36.480000000000004</v>
      </c>
      <c r="J25" s="15">
        <f t="shared" si="1"/>
        <v>88.68</v>
      </c>
      <c r="K25" s="2">
        <v>1</v>
      </c>
      <c r="L25" s="2"/>
    </row>
    <row r="26" spans="1:12" ht="14.25">
      <c r="A26" s="2">
        <v>21</v>
      </c>
      <c r="B26" s="38"/>
      <c r="C26" s="38"/>
      <c r="D26" s="2">
        <v>201407401</v>
      </c>
      <c r="E26" s="16" t="s">
        <v>82</v>
      </c>
      <c r="F26" s="2">
        <v>76</v>
      </c>
      <c r="G26" s="15">
        <f t="shared" si="0"/>
        <v>45.6</v>
      </c>
      <c r="H26" s="15">
        <v>84</v>
      </c>
      <c r="I26" s="11">
        <f t="shared" si="2"/>
        <v>33.6</v>
      </c>
      <c r="J26" s="15">
        <f t="shared" si="1"/>
        <v>79.2</v>
      </c>
      <c r="K26" s="2">
        <v>2</v>
      </c>
      <c r="L26" s="2"/>
    </row>
    <row r="27" spans="1:12" ht="14.25">
      <c r="A27" s="2">
        <v>22</v>
      </c>
      <c r="B27" s="38"/>
      <c r="C27" s="38"/>
      <c r="D27" s="2">
        <v>201407407</v>
      </c>
      <c r="E27" s="16" t="s">
        <v>83</v>
      </c>
      <c r="F27" s="2">
        <v>75</v>
      </c>
      <c r="G27" s="15">
        <f t="shared" si="0"/>
        <v>45</v>
      </c>
      <c r="H27" s="15">
        <v>80</v>
      </c>
      <c r="I27" s="11">
        <f t="shared" si="2"/>
        <v>32</v>
      </c>
      <c r="J27" s="15">
        <f t="shared" si="1"/>
        <v>77</v>
      </c>
      <c r="K27" s="2">
        <v>3</v>
      </c>
      <c r="L27" s="2"/>
    </row>
    <row r="28" spans="1:12" ht="14.25">
      <c r="A28" s="2">
        <v>23</v>
      </c>
      <c r="B28" s="38"/>
      <c r="C28" s="38"/>
      <c r="D28" s="2">
        <v>201407306</v>
      </c>
      <c r="E28" s="16" t="s">
        <v>84</v>
      </c>
      <c r="F28" s="2">
        <v>69</v>
      </c>
      <c r="G28" s="15">
        <f t="shared" si="0"/>
        <v>41.4</v>
      </c>
      <c r="H28" s="15">
        <v>84.8</v>
      </c>
      <c r="I28" s="11">
        <f t="shared" si="2"/>
        <v>33.92</v>
      </c>
      <c r="J28" s="15">
        <f t="shared" si="1"/>
        <v>75.32</v>
      </c>
      <c r="K28" s="2">
        <v>4</v>
      </c>
      <c r="L28" s="2"/>
    </row>
    <row r="29" spans="1:12" ht="14.25">
      <c r="A29" s="2">
        <v>24</v>
      </c>
      <c r="B29" s="38"/>
      <c r="C29" s="38"/>
      <c r="D29" s="2">
        <v>201407307</v>
      </c>
      <c r="E29" s="16" t="s">
        <v>85</v>
      </c>
      <c r="F29" s="2">
        <v>69</v>
      </c>
      <c r="G29" s="15">
        <f t="shared" si="0"/>
        <v>41.4</v>
      </c>
      <c r="H29" s="15">
        <v>76.8</v>
      </c>
      <c r="I29" s="11">
        <f t="shared" si="2"/>
        <v>30.72</v>
      </c>
      <c r="J29" s="15">
        <f t="shared" si="1"/>
        <v>72.12</v>
      </c>
      <c r="K29" s="2">
        <v>6</v>
      </c>
      <c r="L29" s="2"/>
    </row>
    <row r="30" spans="1:12" ht="14.25">
      <c r="A30" s="2">
        <v>25</v>
      </c>
      <c r="B30" s="38"/>
      <c r="C30" s="38"/>
      <c r="D30" s="2">
        <v>201407405</v>
      </c>
      <c r="E30" s="16" t="s">
        <v>86</v>
      </c>
      <c r="F30" s="2">
        <v>66</v>
      </c>
      <c r="G30" s="15">
        <f t="shared" si="0"/>
        <v>39.6</v>
      </c>
      <c r="H30" s="15" t="s">
        <v>53</v>
      </c>
      <c r="I30" s="11" t="s">
        <v>73</v>
      </c>
      <c r="J30" s="15">
        <v>39.6</v>
      </c>
      <c r="K30" s="2">
        <v>7</v>
      </c>
      <c r="L30" s="2"/>
    </row>
    <row r="31" spans="1:12" ht="14.25">
      <c r="A31" s="2">
        <v>26</v>
      </c>
      <c r="B31" s="38"/>
      <c r="C31" s="38"/>
      <c r="D31" s="2">
        <v>201407302</v>
      </c>
      <c r="E31" s="16" t="s">
        <v>87</v>
      </c>
      <c r="F31" s="2">
        <v>66</v>
      </c>
      <c r="G31" s="15">
        <f t="shared" si="0"/>
        <v>39.6</v>
      </c>
      <c r="H31" s="15" t="s">
        <v>53</v>
      </c>
      <c r="I31" s="11" t="s">
        <v>73</v>
      </c>
      <c r="J31" s="15">
        <v>39.6</v>
      </c>
      <c r="K31" s="2">
        <v>7</v>
      </c>
      <c r="L31" s="2"/>
    </row>
    <row r="32" spans="1:12" ht="14.25">
      <c r="A32" s="2">
        <v>27</v>
      </c>
      <c r="B32" s="38"/>
      <c r="C32" s="38"/>
      <c r="D32" s="2">
        <v>201407308</v>
      </c>
      <c r="E32" s="16" t="s">
        <v>88</v>
      </c>
      <c r="F32" s="2">
        <v>66</v>
      </c>
      <c r="G32" s="15">
        <f t="shared" si="0"/>
        <v>39.6</v>
      </c>
      <c r="H32" s="15">
        <v>86.6</v>
      </c>
      <c r="I32" s="11">
        <f t="shared" si="2"/>
        <v>34.64</v>
      </c>
      <c r="J32" s="15">
        <f t="shared" si="1"/>
        <v>74.24000000000001</v>
      </c>
      <c r="K32" s="2">
        <v>5</v>
      </c>
      <c r="L32" s="2"/>
    </row>
    <row r="33" spans="1:12" ht="14.25">
      <c r="A33" s="2">
        <v>28</v>
      </c>
      <c r="B33" s="38"/>
      <c r="C33" s="36" t="s">
        <v>89</v>
      </c>
      <c r="D33" s="2">
        <v>201407103</v>
      </c>
      <c r="E33" s="16" t="s">
        <v>90</v>
      </c>
      <c r="F33" s="2">
        <v>76</v>
      </c>
      <c r="G33" s="15">
        <f t="shared" si="0"/>
        <v>45.6</v>
      </c>
      <c r="H33" s="15">
        <v>85.6</v>
      </c>
      <c r="I33" s="11">
        <f t="shared" si="2"/>
        <v>34.24</v>
      </c>
      <c r="J33" s="15">
        <f t="shared" si="1"/>
        <v>79.84</v>
      </c>
      <c r="K33" s="2">
        <v>1</v>
      </c>
      <c r="L33" s="2"/>
    </row>
    <row r="34" spans="1:12" ht="14.25">
      <c r="A34" s="2">
        <v>29</v>
      </c>
      <c r="B34" s="38"/>
      <c r="C34" s="36"/>
      <c r="D34" s="2">
        <v>201407101</v>
      </c>
      <c r="E34" s="16" t="s">
        <v>91</v>
      </c>
      <c r="F34" s="2">
        <v>74</v>
      </c>
      <c r="G34" s="15">
        <f t="shared" si="0"/>
        <v>44.4</v>
      </c>
      <c r="H34" s="15">
        <v>87.2</v>
      </c>
      <c r="I34" s="11">
        <f t="shared" si="2"/>
        <v>34.88</v>
      </c>
      <c r="J34" s="15">
        <f t="shared" si="1"/>
        <v>79.28</v>
      </c>
      <c r="K34" s="2">
        <v>2</v>
      </c>
      <c r="L34" s="2"/>
    </row>
    <row r="35" spans="1:12" ht="14.25">
      <c r="A35" s="2">
        <v>30</v>
      </c>
      <c r="B35" s="38"/>
      <c r="C35" s="36"/>
      <c r="D35" s="2">
        <v>201407105</v>
      </c>
      <c r="E35" s="16" t="s">
        <v>92</v>
      </c>
      <c r="F35" s="2">
        <v>65</v>
      </c>
      <c r="G35" s="15">
        <f t="shared" si="0"/>
        <v>39</v>
      </c>
      <c r="H35" s="15" t="s">
        <v>53</v>
      </c>
      <c r="I35" s="11" t="s">
        <v>73</v>
      </c>
      <c r="J35" s="15">
        <v>39</v>
      </c>
      <c r="K35" s="2">
        <v>3</v>
      </c>
      <c r="L35" s="2"/>
    </row>
    <row r="36" spans="1:12" ht="14.25">
      <c r="A36" s="2">
        <v>31</v>
      </c>
      <c r="B36" s="38"/>
      <c r="C36" s="36" t="s">
        <v>93</v>
      </c>
      <c r="D36" s="2">
        <v>201407204</v>
      </c>
      <c r="E36" s="16" t="s">
        <v>94</v>
      </c>
      <c r="F36" s="2">
        <v>86</v>
      </c>
      <c r="G36" s="15">
        <f t="shared" si="0"/>
        <v>51.6</v>
      </c>
      <c r="H36" s="15">
        <v>88.8</v>
      </c>
      <c r="I36" s="11">
        <f t="shared" si="2"/>
        <v>35.52</v>
      </c>
      <c r="J36" s="15">
        <f t="shared" si="1"/>
        <v>87.12</v>
      </c>
      <c r="K36" s="2">
        <v>1</v>
      </c>
      <c r="L36" s="2"/>
    </row>
    <row r="37" spans="1:12" ht="14.25">
      <c r="A37" s="2">
        <v>32</v>
      </c>
      <c r="B37" s="38"/>
      <c r="C37" s="36"/>
      <c r="D37" s="2">
        <v>201407202</v>
      </c>
      <c r="E37" s="16" t="s">
        <v>95</v>
      </c>
      <c r="F37" s="2">
        <v>71</v>
      </c>
      <c r="G37" s="15">
        <f t="shared" si="0"/>
        <v>42.6</v>
      </c>
      <c r="H37" s="15">
        <v>79.8</v>
      </c>
      <c r="I37" s="11">
        <f t="shared" si="2"/>
        <v>31.92</v>
      </c>
      <c r="J37" s="15">
        <f t="shared" si="1"/>
        <v>74.52000000000001</v>
      </c>
      <c r="K37" s="2">
        <v>2</v>
      </c>
      <c r="L37" s="2"/>
    </row>
    <row r="38" spans="1:12" ht="14.25">
      <c r="A38" s="2">
        <v>33</v>
      </c>
      <c r="B38" s="38"/>
      <c r="C38" s="36"/>
      <c r="D38" s="2">
        <v>201407201</v>
      </c>
      <c r="E38" s="16" t="s">
        <v>96</v>
      </c>
      <c r="F38" s="2">
        <v>69</v>
      </c>
      <c r="G38" s="15">
        <f t="shared" si="0"/>
        <v>41.4</v>
      </c>
      <c r="H38" s="15" t="s">
        <v>53</v>
      </c>
      <c r="I38" s="11" t="s">
        <v>73</v>
      </c>
      <c r="J38" s="15">
        <v>41.4</v>
      </c>
      <c r="K38" s="2">
        <v>3</v>
      </c>
      <c r="L38" s="2"/>
    </row>
    <row r="39" spans="1:12" ht="14.25">
      <c r="A39" s="2">
        <v>34</v>
      </c>
      <c r="B39" s="37" t="s">
        <v>97</v>
      </c>
      <c r="C39" s="37" t="s">
        <v>98</v>
      </c>
      <c r="D39" s="2">
        <v>201402105</v>
      </c>
      <c r="E39" s="19" t="s">
        <v>99</v>
      </c>
      <c r="F39" s="2">
        <v>88</v>
      </c>
      <c r="G39" s="15">
        <f t="shared" si="0"/>
        <v>52.8</v>
      </c>
      <c r="H39" s="15">
        <v>78.4</v>
      </c>
      <c r="I39" s="11">
        <f t="shared" si="2"/>
        <v>31.360000000000003</v>
      </c>
      <c r="J39" s="15">
        <f t="shared" si="1"/>
        <v>84.16</v>
      </c>
      <c r="K39" s="2">
        <v>1</v>
      </c>
      <c r="L39" s="2"/>
    </row>
    <row r="40" spans="1:12" ht="14.25">
      <c r="A40" s="2">
        <v>35</v>
      </c>
      <c r="B40" s="38"/>
      <c r="C40" s="38"/>
      <c r="D40" s="2">
        <v>201402106</v>
      </c>
      <c r="E40" s="19" t="s">
        <v>100</v>
      </c>
      <c r="F40" s="2">
        <v>78</v>
      </c>
      <c r="G40" s="15">
        <f t="shared" si="0"/>
        <v>46.8</v>
      </c>
      <c r="H40" s="15">
        <v>80.2</v>
      </c>
      <c r="I40" s="11">
        <f t="shared" si="2"/>
        <v>32.080000000000005</v>
      </c>
      <c r="J40" s="15">
        <f t="shared" si="1"/>
        <v>78.88</v>
      </c>
      <c r="K40" s="2">
        <v>2</v>
      </c>
      <c r="L40" s="2"/>
    </row>
    <row r="41" spans="1:12" ht="14.25">
      <c r="A41" s="2">
        <v>36</v>
      </c>
      <c r="B41" s="41"/>
      <c r="C41" s="38"/>
      <c r="D41" s="2">
        <v>201402108</v>
      </c>
      <c r="E41" s="2" t="s">
        <v>101</v>
      </c>
      <c r="F41" s="2">
        <v>72</v>
      </c>
      <c r="G41" s="15">
        <f t="shared" si="0"/>
        <v>43.199999999999996</v>
      </c>
      <c r="H41" s="15">
        <v>85.4</v>
      </c>
      <c r="I41" s="11">
        <f t="shared" si="2"/>
        <v>34.160000000000004</v>
      </c>
      <c r="J41" s="15">
        <f t="shared" si="1"/>
        <v>77.36</v>
      </c>
      <c r="K41" s="2">
        <v>3</v>
      </c>
      <c r="L41" s="2"/>
    </row>
    <row r="42" spans="1:12" ht="14.25" customHeight="1">
      <c r="A42" s="2">
        <v>37</v>
      </c>
      <c r="B42" s="37" t="s">
        <v>102</v>
      </c>
      <c r="C42" s="37" t="s">
        <v>103</v>
      </c>
      <c r="D42" s="2">
        <v>201405104</v>
      </c>
      <c r="E42" s="18" t="s">
        <v>104</v>
      </c>
      <c r="F42" s="2">
        <v>76</v>
      </c>
      <c r="G42" s="15">
        <f t="shared" si="0"/>
        <v>45.6</v>
      </c>
      <c r="H42" s="15">
        <v>79.6</v>
      </c>
      <c r="I42" s="11">
        <f t="shared" si="2"/>
        <v>31.84</v>
      </c>
      <c r="J42" s="15">
        <f t="shared" si="1"/>
        <v>77.44</v>
      </c>
      <c r="K42" s="2">
        <v>1</v>
      </c>
      <c r="L42" s="2"/>
    </row>
    <row r="43" spans="1:12" ht="14.25">
      <c r="A43" s="2">
        <v>38</v>
      </c>
      <c r="B43" s="38"/>
      <c r="C43" s="38"/>
      <c r="D43" s="2">
        <v>201405101</v>
      </c>
      <c r="E43" s="18" t="s">
        <v>105</v>
      </c>
      <c r="F43" s="2">
        <v>63</v>
      </c>
      <c r="G43" s="15">
        <f t="shared" si="0"/>
        <v>37.8</v>
      </c>
      <c r="H43" s="15">
        <v>78.2</v>
      </c>
      <c r="I43" s="11">
        <f t="shared" si="2"/>
        <v>31.28</v>
      </c>
      <c r="J43" s="15">
        <f t="shared" si="1"/>
        <v>69.08</v>
      </c>
      <c r="K43" s="2">
        <v>3</v>
      </c>
      <c r="L43" s="2"/>
    </row>
    <row r="44" spans="1:12" ht="14.25">
      <c r="A44" s="2">
        <v>39</v>
      </c>
      <c r="B44" s="38"/>
      <c r="C44" s="38"/>
      <c r="D44" s="2">
        <v>201405102</v>
      </c>
      <c r="E44" s="18" t="s">
        <v>106</v>
      </c>
      <c r="F44" s="2">
        <v>63</v>
      </c>
      <c r="G44" s="15">
        <f t="shared" si="0"/>
        <v>37.8</v>
      </c>
      <c r="H44" s="15">
        <v>81</v>
      </c>
      <c r="I44" s="11">
        <f t="shared" si="2"/>
        <v>32.4</v>
      </c>
      <c r="J44" s="15">
        <f t="shared" si="1"/>
        <v>70.19999999999999</v>
      </c>
      <c r="K44" s="2">
        <v>2</v>
      </c>
      <c r="L44" s="2"/>
    </row>
    <row r="45" spans="1:12" ht="14.25">
      <c r="A45" s="2">
        <v>40</v>
      </c>
      <c r="B45" s="37" t="s">
        <v>107</v>
      </c>
      <c r="C45" s="37" t="s">
        <v>108</v>
      </c>
      <c r="D45" s="2">
        <v>201408107</v>
      </c>
      <c r="E45" s="16" t="s">
        <v>109</v>
      </c>
      <c r="F45" s="2">
        <v>81</v>
      </c>
      <c r="G45" s="15">
        <f t="shared" si="0"/>
        <v>48.6</v>
      </c>
      <c r="H45" s="15">
        <v>88.6</v>
      </c>
      <c r="I45" s="11">
        <f t="shared" si="2"/>
        <v>35.44</v>
      </c>
      <c r="J45" s="15">
        <f t="shared" si="1"/>
        <v>84.03999999999999</v>
      </c>
      <c r="K45" s="2">
        <v>1</v>
      </c>
      <c r="L45" s="2"/>
    </row>
    <row r="46" spans="1:12" ht="14.25">
      <c r="A46" s="2">
        <v>41</v>
      </c>
      <c r="B46" s="38"/>
      <c r="C46" s="38"/>
      <c r="D46" s="2">
        <v>201408103</v>
      </c>
      <c r="E46" s="16" t="s">
        <v>110</v>
      </c>
      <c r="F46" s="2">
        <v>73</v>
      </c>
      <c r="G46" s="15">
        <f t="shared" si="0"/>
        <v>43.8</v>
      </c>
      <c r="H46" s="15">
        <v>82.2</v>
      </c>
      <c r="I46" s="11">
        <f t="shared" si="2"/>
        <v>32.88</v>
      </c>
      <c r="J46" s="15">
        <f t="shared" si="1"/>
        <v>76.68</v>
      </c>
      <c r="K46" s="2">
        <v>2</v>
      </c>
      <c r="L46" s="2"/>
    </row>
    <row r="47" spans="1:12" ht="14.25">
      <c r="A47" s="2">
        <v>42</v>
      </c>
      <c r="B47" s="38"/>
      <c r="C47" s="38"/>
      <c r="D47" s="2">
        <v>201408101</v>
      </c>
      <c r="E47" s="16" t="s">
        <v>111</v>
      </c>
      <c r="F47" s="2">
        <v>69</v>
      </c>
      <c r="G47" s="15">
        <f t="shared" si="0"/>
        <v>41.4</v>
      </c>
      <c r="H47" s="15">
        <v>83.6</v>
      </c>
      <c r="I47" s="11">
        <f t="shared" si="2"/>
        <v>33.44</v>
      </c>
      <c r="J47" s="15">
        <f t="shared" si="1"/>
        <v>74.84</v>
      </c>
      <c r="K47" s="2">
        <v>3</v>
      </c>
      <c r="L47" s="2"/>
    </row>
    <row r="48" spans="1:12" ht="14.25">
      <c r="A48" s="2">
        <v>43</v>
      </c>
      <c r="B48" s="38"/>
      <c r="C48" s="27" t="s">
        <v>112</v>
      </c>
      <c r="D48" s="2">
        <v>201408208</v>
      </c>
      <c r="E48" s="16" t="s">
        <v>113</v>
      </c>
      <c r="F48" s="2">
        <v>87</v>
      </c>
      <c r="G48" s="15">
        <f t="shared" si="0"/>
        <v>52.199999999999996</v>
      </c>
      <c r="H48" s="15">
        <v>87.6</v>
      </c>
      <c r="I48" s="11">
        <f t="shared" si="2"/>
        <v>35.04</v>
      </c>
      <c r="J48" s="15">
        <f t="shared" si="1"/>
        <v>87.24</v>
      </c>
      <c r="K48" s="2">
        <v>1</v>
      </c>
      <c r="L48" s="2"/>
    </row>
    <row r="49" spans="1:12" ht="14.25">
      <c r="A49" s="2">
        <v>44</v>
      </c>
      <c r="B49" s="38"/>
      <c r="C49" s="27"/>
      <c r="D49" s="2">
        <v>201408212</v>
      </c>
      <c r="E49" s="16" t="s">
        <v>114</v>
      </c>
      <c r="F49" s="2">
        <v>83</v>
      </c>
      <c r="G49" s="15">
        <f t="shared" si="0"/>
        <v>49.8</v>
      </c>
      <c r="H49" s="15">
        <v>86.4</v>
      </c>
      <c r="I49" s="11">
        <f t="shared" si="2"/>
        <v>34.56</v>
      </c>
      <c r="J49" s="15">
        <f t="shared" si="1"/>
        <v>84.36</v>
      </c>
      <c r="K49" s="2">
        <v>2</v>
      </c>
      <c r="L49" s="2"/>
    </row>
    <row r="50" spans="1:12" ht="14.25">
      <c r="A50" s="2">
        <v>45</v>
      </c>
      <c r="B50" s="38"/>
      <c r="C50" s="27"/>
      <c r="D50" s="2">
        <v>201408218</v>
      </c>
      <c r="E50" s="16" t="s">
        <v>115</v>
      </c>
      <c r="F50" s="2">
        <v>82</v>
      </c>
      <c r="G50" s="15">
        <f t="shared" si="0"/>
        <v>49.199999999999996</v>
      </c>
      <c r="H50" s="15">
        <v>82.6</v>
      </c>
      <c r="I50" s="11">
        <f t="shared" si="2"/>
        <v>33.04</v>
      </c>
      <c r="J50" s="15">
        <f t="shared" si="1"/>
        <v>82.24</v>
      </c>
      <c r="K50" s="2">
        <v>3</v>
      </c>
      <c r="L50" s="2"/>
    </row>
    <row r="51" spans="1:12" ht="14.25">
      <c r="A51" s="2">
        <v>46</v>
      </c>
      <c r="B51" s="36" t="s">
        <v>116</v>
      </c>
      <c r="C51" s="27" t="s">
        <v>117</v>
      </c>
      <c r="D51" s="2">
        <v>201409105</v>
      </c>
      <c r="E51" s="16" t="s">
        <v>118</v>
      </c>
      <c r="F51" s="2">
        <v>83</v>
      </c>
      <c r="G51" s="15">
        <f t="shared" si="0"/>
        <v>49.8</v>
      </c>
      <c r="H51" s="15">
        <v>83.6</v>
      </c>
      <c r="I51" s="11">
        <f t="shared" si="2"/>
        <v>33.44</v>
      </c>
      <c r="J51" s="15">
        <f t="shared" si="1"/>
        <v>83.24</v>
      </c>
      <c r="K51" s="2">
        <v>1</v>
      </c>
      <c r="L51" s="2"/>
    </row>
    <row r="52" spans="1:12" ht="14.25">
      <c r="A52" s="2">
        <v>47</v>
      </c>
      <c r="B52" s="36"/>
      <c r="C52" s="27"/>
      <c r="D52" s="2">
        <v>201409109</v>
      </c>
      <c r="E52" s="2" t="s">
        <v>119</v>
      </c>
      <c r="F52" s="2">
        <v>79</v>
      </c>
      <c r="G52" s="15">
        <f t="shared" si="0"/>
        <v>47.4</v>
      </c>
      <c r="H52" s="15">
        <v>82.2</v>
      </c>
      <c r="I52" s="11">
        <f t="shared" si="2"/>
        <v>32.88</v>
      </c>
      <c r="J52" s="15">
        <f t="shared" si="1"/>
        <v>80.28</v>
      </c>
      <c r="K52" s="2">
        <v>2</v>
      </c>
      <c r="L52" s="2"/>
    </row>
    <row r="53" spans="1:12" ht="14.25">
      <c r="A53" s="2">
        <v>48</v>
      </c>
      <c r="B53" s="36"/>
      <c r="C53" s="27"/>
      <c r="D53" s="2">
        <v>201409103</v>
      </c>
      <c r="E53" s="16" t="s">
        <v>120</v>
      </c>
      <c r="F53" s="2">
        <v>75</v>
      </c>
      <c r="G53" s="15">
        <f t="shared" si="0"/>
        <v>45</v>
      </c>
      <c r="H53" s="15">
        <v>87.2</v>
      </c>
      <c r="I53" s="11">
        <f t="shared" si="2"/>
        <v>34.88</v>
      </c>
      <c r="J53" s="15">
        <f t="shared" si="1"/>
        <v>79.88</v>
      </c>
      <c r="K53" s="2">
        <v>3</v>
      </c>
      <c r="L53" s="2"/>
    </row>
    <row r="54" spans="1:12" ht="14.25">
      <c r="A54" s="2">
        <v>49</v>
      </c>
      <c r="B54" s="36" t="s">
        <v>121</v>
      </c>
      <c r="C54" s="36" t="s">
        <v>122</v>
      </c>
      <c r="D54" s="2">
        <v>201406101</v>
      </c>
      <c r="E54" s="16" t="s">
        <v>123</v>
      </c>
      <c r="F54" s="2">
        <v>69</v>
      </c>
      <c r="G54" s="15">
        <f t="shared" si="0"/>
        <v>41.4</v>
      </c>
      <c r="H54" s="15">
        <v>83.8</v>
      </c>
      <c r="I54" s="11">
        <f t="shared" si="2"/>
        <v>33.52</v>
      </c>
      <c r="J54" s="15">
        <f t="shared" si="1"/>
        <v>74.92</v>
      </c>
      <c r="K54" s="2">
        <v>1</v>
      </c>
      <c r="L54" s="2"/>
    </row>
    <row r="55" spans="1:12" ht="14.25">
      <c r="A55" s="2">
        <v>50</v>
      </c>
      <c r="B55" s="36"/>
      <c r="C55" s="36"/>
      <c r="D55" s="2">
        <v>201406105</v>
      </c>
      <c r="E55" s="17" t="s">
        <v>124</v>
      </c>
      <c r="F55" s="2">
        <v>69</v>
      </c>
      <c r="G55" s="15">
        <f t="shared" si="0"/>
        <v>41.4</v>
      </c>
      <c r="H55" s="15" t="s">
        <v>73</v>
      </c>
      <c r="I55" s="11" t="s">
        <v>73</v>
      </c>
      <c r="J55" s="15">
        <v>41.4</v>
      </c>
      <c r="K55" s="2">
        <v>3</v>
      </c>
      <c r="L55" s="2"/>
    </row>
    <row r="56" spans="1:12" ht="14.25">
      <c r="A56" s="2">
        <v>51</v>
      </c>
      <c r="B56" s="36"/>
      <c r="C56" s="36"/>
      <c r="D56" s="2">
        <v>201406103</v>
      </c>
      <c r="E56" s="19" t="s">
        <v>125</v>
      </c>
      <c r="F56" s="2">
        <v>60</v>
      </c>
      <c r="G56" s="15">
        <f t="shared" si="0"/>
        <v>36</v>
      </c>
      <c r="H56" s="15">
        <v>82.6</v>
      </c>
      <c r="I56" s="11">
        <f t="shared" si="2"/>
        <v>33.04</v>
      </c>
      <c r="J56" s="15">
        <f t="shared" si="1"/>
        <v>69.03999999999999</v>
      </c>
      <c r="K56" s="2">
        <v>2</v>
      </c>
      <c r="L56" s="2"/>
    </row>
    <row r="57" spans="1:12" ht="14.25">
      <c r="A57" s="2">
        <v>52</v>
      </c>
      <c r="B57" s="36" t="s">
        <v>126</v>
      </c>
      <c r="C57" s="37" t="s">
        <v>127</v>
      </c>
      <c r="D57" s="2">
        <v>201410107</v>
      </c>
      <c r="E57" s="17" t="s">
        <v>128</v>
      </c>
      <c r="F57" s="2">
        <v>77</v>
      </c>
      <c r="G57" s="15">
        <f t="shared" si="0"/>
        <v>46.199999999999996</v>
      </c>
      <c r="H57" s="15">
        <v>86.8</v>
      </c>
      <c r="I57" s="11">
        <f t="shared" si="2"/>
        <v>34.72</v>
      </c>
      <c r="J57" s="15">
        <f t="shared" si="1"/>
        <v>80.91999999999999</v>
      </c>
      <c r="K57" s="2">
        <v>1</v>
      </c>
      <c r="L57" s="2"/>
    </row>
    <row r="58" spans="1:12" ht="14.25">
      <c r="A58" s="2">
        <v>53</v>
      </c>
      <c r="B58" s="36"/>
      <c r="C58" s="38"/>
      <c r="D58" s="2">
        <v>201410103</v>
      </c>
      <c r="E58" s="16" t="s">
        <v>129</v>
      </c>
      <c r="F58" s="2">
        <v>68</v>
      </c>
      <c r="G58" s="15">
        <f t="shared" si="0"/>
        <v>40.8</v>
      </c>
      <c r="H58" s="15">
        <v>82.6</v>
      </c>
      <c r="I58" s="11">
        <f t="shared" si="2"/>
        <v>33.04</v>
      </c>
      <c r="J58" s="15">
        <f t="shared" si="1"/>
        <v>73.84</v>
      </c>
      <c r="K58" s="2">
        <v>2</v>
      </c>
      <c r="L58" s="2"/>
    </row>
    <row r="59" spans="1:12" ht="14.25">
      <c r="A59" s="2">
        <v>54</v>
      </c>
      <c r="B59" s="36"/>
      <c r="C59" s="38"/>
      <c r="D59" s="2">
        <v>201410104</v>
      </c>
      <c r="E59" s="14" t="s">
        <v>130</v>
      </c>
      <c r="F59" s="2">
        <v>67</v>
      </c>
      <c r="G59" s="15">
        <f t="shared" si="0"/>
        <v>40.199999999999996</v>
      </c>
      <c r="H59" s="15">
        <v>78.4</v>
      </c>
      <c r="I59" s="11">
        <f t="shared" si="2"/>
        <v>31.360000000000003</v>
      </c>
      <c r="J59" s="15">
        <f t="shared" si="1"/>
        <v>71.56</v>
      </c>
      <c r="K59" s="2">
        <v>3</v>
      </c>
      <c r="L59" s="2"/>
    </row>
    <row r="60" spans="1:12" ht="14.25">
      <c r="A60" s="2">
        <v>55</v>
      </c>
      <c r="B60" s="36"/>
      <c r="C60" s="36" t="s">
        <v>131</v>
      </c>
      <c r="D60" s="2">
        <v>201410202</v>
      </c>
      <c r="E60" s="2" t="s">
        <v>132</v>
      </c>
      <c r="F60" s="2">
        <v>71</v>
      </c>
      <c r="G60" s="15">
        <f t="shared" si="0"/>
        <v>42.6</v>
      </c>
      <c r="H60" s="15">
        <v>85</v>
      </c>
      <c r="I60" s="11">
        <f t="shared" si="2"/>
        <v>34</v>
      </c>
      <c r="J60" s="15">
        <f t="shared" si="1"/>
        <v>76.6</v>
      </c>
      <c r="K60" s="2">
        <v>1</v>
      </c>
      <c r="L60" s="2"/>
    </row>
    <row r="61" spans="1:12" ht="14.25">
      <c r="A61" s="2">
        <v>56</v>
      </c>
      <c r="B61" s="36"/>
      <c r="C61" s="27"/>
      <c r="D61" s="2">
        <v>201410201</v>
      </c>
      <c r="E61" s="2" t="s">
        <v>133</v>
      </c>
      <c r="F61" s="2">
        <v>65</v>
      </c>
      <c r="G61" s="15">
        <f t="shared" si="0"/>
        <v>39</v>
      </c>
      <c r="H61" s="15">
        <v>84.4</v>
      </c>
      <c r="I61" s="11">
        <f t="shared" si="2"/>
        <v>33.760000000000005</v>
      </c>
      <c r="J61" s="15">
        <f t="shared" si="1"/>
        <v>72.76</v>
      </c>
      <c r="K61" s="2">
        <v>2</v>
      </c>
      <c r="L61" s="2"/>
    </row>
    <row r="62" spans="1:12" ht="14.25">
      <c r="A62" s="2">
        <v>57</v>
      </c>
      <c r="B62" s="36"/>
      <c r="C62" s="27"/>
      <c r="D62" s="2">
        <v>201410203</v>
      </c>
      <c r="E62" s="2" t="s">
        <v>134</v>
      </c>
      <c r="F62" s="2">
        <v>61</v>
      </c>
      <c r="G62" s="15">
        <f t="shared" si="0"/>
        <v>36.6</v>
      </c>
      <c r="H62" s="15">
        <v>82</v>
      </c>
      <c r="I62" s="11">
        <f t="shared" si="2"/>
        <v>32.800000000000004</v>
      </c>
      <c r="J62" s="15">
        <f t="shared" si="1"/>
        <v>69.4</v>
      </c>
      <c r="K62" s="2">
        <v>3</v>
      </c>
      <c r="L62" s="2"/>
    </row>
    <row r="63" spans="1:5" ht="14.25">
      <c r="A63" s="20"/>
      <c r="B63" s="21"/>
      <c r="C63" s="21"/>
      <c r="D63" s="21"/>
      <c r="E63" s="21"/>
    </row>
    <row r="64" spans="1:5" ht="14.25">
      <c r="A64" s="20"/>
      <c r="B64" s="21"/>
      <c r="C64" s="21"/>
      <c r="D64" s="21"/>
      <c r="E64" s="21"/>
    </row>
    <row r="65" spans="1:5" ht="14.25">
      <c r="A65" s="20"/>
      <c r="B65" s="21"/>
      <c r="C65" s="21"/>
      <c r="D65" s="21"/>
      <c r="E65" s="21"/>
    </row>
    <row r="66" spans="1:5" ht="14.25">
      <c r="A66" s="20"/>
      <c r="B66" s="21"/>
      <c r="C66" s="21"/>
      <c r="D66" s="21"/>
      <c r="E66" s="21"/>
    </row>
    <row r="67" spans="1:5" ht="14.25">
      <c r="A67" s="42" t="s">
        <v>135</v>
      </c>
      <c r="B67" s="42"/>
      <c r="C67" s="21"/>
      <c r="D67" s="21"/>
      <c r="E67" s="21"/>
    </row>
    <row r="68" spans="3:11" ht="14.25">
      <c r="C68" s="8"/>
      <c r="D68" s="8"/>
      <c r="E68" s="8"/>
      <c r="F68" s="8"/>
      <c r="G68" s="8"/>
      <c r="H68" s="8"/>
      <c r="I68" s="8"/>
      <c r="J68" s="8"/>
      <c r="K68" s="8"/>
    </row>
    <row r="69" spans="1:11" ht="38.25" customHeight="1">
      <c r="A69" s="22" t="s">
        <v>136</v>
      </c>
      <c r="B69" s="22"/>
      <c r="C69" s="22"/>
      <c r="D69" s="22"/>
      <c r="E69" s="22"/>
      <c r="F69" s="22"/>
      <c r="G69" s="22"/>
      <c r="H69" s="22"/>
      <c r="I69" s="22"/>
      <c r="J69" s="22"/>
      <c r="K69" s="23"/>
    </row>
    <row r="70" spans="1:11" ht="24">
      <c r="A70" s="3" t="s">
        <v>37</v>
      </c>
      <c r="B70" s="3" t="s">
        <v>38</v>
      </c>
      <c r="C70" s="3" t="s">
        <v>39</v>
      </c>
      <c r="D70" s="3" t="s">
        <v>40</v>
      </c>
      <c r="E70" s="3" t="s">
        <v>41</v>
      </c>
      <c r="F70" s="3" t="s">
        <v>137</v>
      </c>
      <c r="G70" s="3" t="s">
        <v>138</v>
      </c>
      <c r="H70" s="3" t="s">
        <v>139</v>
      </c>
      <c r="I70" s="3" t="s">
        <v>140</v>
      </c>
      <c r="J70" s="24" t="s">
        <v>141</v>
      </c>
      <c r="K70" s="24" t="s">
        <v>48</v>
      </c>
    </row>
    <row r="71" spans="1:11" ht="14.25">
      <c r="A71" s="2">
        <v>1</v>
      </c>
      <c r="B71" s="36" t="s">
        <v>74</v>
      </c>
      <c r="C71" s="36" t="s">
        <v>75</v>
      </c>
      <c r="D71" s="2">
        <v>201404102</v>
      </c>
      <c r="E71" s="16" t="s">
        <v>76</v>
      </c>
      <c r="F71" s="15">
        <v>88.2</v>
      </c>
      <c r="G71" s="15">
        <f>F71*0.6</f>
        <v>52.92</v>
      </c>
      <c r="H71" s="15">
        <v>94.8</v>
      </c>
      <c r="I71" s="15">
        <f>H71*0.4</f>
        <v>37.92</v>
      </c>
      <c r="J71" s="15">
        <f>G71+I71</f>
        <v>90.84</v>
      </c>
      <c r="K71" s="2"/>
    </row>
    <row r="72" spans="1:11" ht="14.25">
      <c r="A72" s="2">
        <v>2</v>
      </c>
      <c r="B72" s="36"/>
      <c r="C72" s="36"/>
      <c r="D72" s="2">
        <v>201404103</v>
      </c>
      <c r="E72" s="19" t="s">
        <v>77</v>
      </c>
      <c r="F72" s="15">
        <v>87.6</v>
      </c>
      <c r="G72" s="15">
        <f>F72*0.6</f>
        <v>52.559999999999995</v>
      </c>
      <c r="H72" s="15">
        <v>90</v>
      </c>
      <c r="I72" s="15">
        <f>H72*0.4</f>
        <v>36</v>
      </c>
      <c r="J72" s="15">
        <f>G72+I72</f>
        <v>88.56</v>
      </c>
      <c r="K72" s="2"/>
    </row>
    <row r="73" spans="1:11" ht="14.25">
      <c r="A73" s="2">
        <v>3</v>
      </c>
      <c r="B73" s="36"/>
      <c r="C73" s="36"/>
      <c r="D73" s="2">
        <v>201404101</v>
      </c>
      <c r="E73" s="16" t="s">
        <v>78</v>
      </c>
      <c r="F73" s="15">
        <v>84.2</v>
      </c>
      <c r="G73" s="15">
        <f>F73*0.6</f>
        <v>50.52</v>
      </c>
      <c r="H73" s="15">
        <v>83.4</v>
      </c>
      <c r="I73" s="15">
        <f>H73*0.4</f>
        <v>33.36000000000001</v>
      </c>
      <c r="J73" s="15">
        <f>G73+I73</f>
        <v>83.88000000000001</v>
      </c>
      <c r="K73" s="2"/>
    </row>
    <row r="74" spans="1:5" ht="14.25">
      <c r="A74" s="20"/>
      <c r="B74" s="21"/>
      <c r="C74" s="21"/>
      <c r="D74" s="21"/>
      <c r="E74" s="21"/>
    </row>
    <row r="75" spans="1:5" ht="14.25">
      <c r="A75" s="20"/>
      <c r="B75" s="21"/>
      <c r="C75" s="21"/>
      <c r="D75" s="21"/>
      <c r="E75" s="21"/>
    </row>
    <row r="76" spans="1:5" ht="14.25">
      <c r="A76" s="20"/>
      <c r="B76" s="21"/>
      <c r="C76" s="21"/>
      <c r="D76" s="21"/>
      <c r="E76" s="21"/>
    </row>
    <row r="77" spans="1:5" ht="14.25">
      <c r="A77" s="20"/>
      <c r="B77" s="21"/>
      <c r="C77" s="21"/>
      <c r="D77" s="21"/>
      <c r="E77" s="21"/>
    </row>
    <row r="78" spans="1:5" ht="14.25">
      <c r="A78" s="20"/>
      <c r="B78" s="21"/>
      <c r="C78" s="21"/>
      <c r="D78" s="21"/>
      <c r="E78" s="21"/>
    </row>
    <row r="79" spans="1:5" ht="14.25">
      <c r="A79" s="20"/>
      <c r="B79" s="21"/>
      <c r="C79" s="21"/>
      <c r="D79" s="21"/>
      <c r="E79" s="21"/>
    </row>
    <row r="80" spans="1:5" ht="14.25">
      <c r="A80" s="20"/>
      <c r="B80" s="21"/>
      <c r="C80" s="21"/>
      <c r="D80" s="21"/>
      <c r="E80" s="21"/>
    </row>
    <row r="81" spans="1:5" ht="14.25">
      <c r="A81" s="20"/>
      <c r="B81" s="21"/>
      <c r="C81" s="21"/>
      <c r="D81" s="21"/>
      <c r="E81" s="21"/>
    </row>
    <row r="82" spans="1:5" ht="14.25">
      <c r="A82" s="20"/>
      <c r="B82" s="21"/>
      <c r="C82" s="21"/>
      <c r="D82" s="21"/>
      <c r="E82" s="21"/>
    </row>
    <row r="83" spans="1:5" ht="14.25">
      <c r="A83" s="20"/>
      <c r="B83" s="21"/>
      <c r="C83" s="21"/>
      <c r="D83" s="21"/>
      <c r="E83" s="21"/>
    </row>
    <row r="84" spans="1:5" ht="14.25">
      <c r="A84" s="20"/>
      <c r="B84" s="21"/>
      <c r="C84" s="21"/>
      <c r="D84" s="21"/>
      <c r="E84" s="21"/>
    </row>
    <row r="85" spans="1:5" ht="14.25">
      <c r="A85" s="20"/>
      <c r="B85" s="21"/>
      <c r="C85" s="21"/>
      <c r="D85" s="21"/>
      <c r="E85" s="21"/>
    </row>
    <row r="86" spans="1:5" ht="14.25">
      <c r="A86" s="20"/>
      <c r="B86" s="21"/>
      <c r="C86" s="21"/>
      <c r="D86" s="21"/>
      <c r="E86" s="21"/>
    </row>
    <row r="87" spans="1:5" ht="14.25">
      <c r="A87" s="20"/>
      <c r="B87" s="21"/>
      <c r="C87" s="21"/>
      <c r="D87" s="21"/>
      <c r="E87" s="21"/>
    </row>
    <row r="88" spans="1:5" ht="14.25">
      <c r="A88" s="20"/>
      <c r="B88" s="21"/>
      <c r="C88" s="21"/>
      <c r="D88" s="21"/>
      <c r="E88" s="21"/>
    </row>
    <row r="89" spans="1:5" ht="14.25">
      <c r="A89" s="20"/>
      <c r="B89" s="21"/>
      <c r="C89" s="21"/>
      <c r="D89" s="21"/>
      <c r="E89" s="21"/>
    </row>
    <row r="90" spans="1:5" ht="14.25">
      <c r="A90" s="20"/>
      <c r="B90" s="21"/>
      <c r="C90" s="21"/>
      <c r="D90" s="21"/>
      <c r="E90" s="21"/>
    </row>
    <row r="91" spans="1:5" ht="14.25">
      <c r="A91" s="20"/>
      <c r="B91" s="21"/>
      <c r="C91" s="21"/>
      <c r="D91" s="21"/>
      <c r="E91" s="21"/>
    </row>
    <row r="92" spans="1:5" ht="14.25">
      <c r="A92" s="20"/>
      <c r="B92" s="21"/>
      <c r="C92" s="21"/>
      <c r="D92" s="21"/>
      <c r="E92" s="21"/>
    </row>
    <row r="93" spans="1:5" ht="14.25">
      <c r="A93" s="20"/>
      <c r="B93" s="21"/>
      <c r="C93" s="21"/>
      <c r="D93" s="21"/>
      <c r="E93" s="21"/>
    </row>
    <row r="94" spans="1:5" ht="14.25">
      <c r="A94" s="20"/>
      <c r="B94" s="21"/>
      <c r="C94" s="21"/>
      <c r="D94" s="21"/>
      <c r="E94" s="21"/>
    </row>
    <row r="95" spans="1:5" ht="14.25">
      <c r="A95" s="20"/>
      <c r="B95" s="21"/>
      <c r="C95" s="21"/>
      <c r="D95" s="21"/>
      <c r="E95" s="21"/>
    </row>
    <row r="96" spans="1:5" ht="14.25">
      <c r="A96" s="20"/>
      <c r="B96" s="21"/>
      <c r="C96" s="21"/>
      <c r="D96" s="21"/>
      <c r="E96" s="21"/>
    </row>
    <row r="97" spans="1:5" ht="14.25">
      <c r="A97" s="20"/>
      <c r="B97" s="21"/>
      <c r="C97" s="21"/>
      <c r="D97" s="21"/>
      <c r="E97" s="21"/>
    </row>
    <row r="98" spans="1:5" ht="14.25">
      <c r="A98" s="20"/>
      <c r="B98" s="21"/>
      <c r="C98" s="21"/>
      <c r="D98" s="21"/>
      <c r="E98" s="21"/>
    </row>
    <row r="99" spans="1:5" ht="14.25">
      <c r="A99" s="20"/>
      <c r="B99" s="21"/>
      <c r="C99" s="21"/>
      <c r="D99" s="21"/>
      <c r="E99" s="21"/>
    </row>
    <row r="100" spans="1:5" ht="14.25">
      <c r="A100" s="20"/>
      <c r="B100" s="21"/>
      <c r="C100" s="21"/>
      <c r="D100" s="21"/>
      <c r="E100" s="21"/>
    </row>
    <row r="101" spans="1:5" ht="14.25">
      <c r="A101" s="20"/>
      <c r="B101" s="21"/>
      <c r="C101" s="21"/>
      <c r="D101" s="21"/>
      <c r="E101" s="21"/>
    </row>
    <row r="102" spans="1:5" ht="14.25">
      <c r="A102" s="20"/>
      <c r="B102" s="21"/>
      <c r="C102" s="21"/>
      <c r="D102" s="21"/>
      <c r="E102" s="21"/>
    </row>
    <row r="103" spans="1:5" ht="14.25">
      <c r="A103" s="20"/>
      <c r="B103" s="21"/>
      <c r="C103" s="21"/>
      <c r="D103" s="21"/>
      <c r="E103" s="21"/>
    </row>
    <row r="104" spans="1:5" ht="14.25">
      <c r="A104" s="20"/>
      <c r="B104" s="21"/>
      <c r="C104" s="21"/>
      <c r="D104" s="21"/>
      <c r="E104" s="21"/>
    </row>
    <row r="105" spans="1:5" ht="14.25">
      <c r="A105" s="20"/>
      <c r="B105" s="21"/>
      <c r="C105" s="21"/>
      <c r="D105" s="21"/>
      <c r="E105" s="21"/>
    </row>
    <row r="106" spans="1:5" ht="14.25">
      <c r="A106" s="20"/>
      <c r="B106" s="21"/>
      <c r="C106" s="21"/>
      <c r="D106" s="21"/>
      <c r="E106" s="21"/>
    </row>
    <row r="107" spans="1:5" ht="14.25">
      <c r="A107" s="20"/>
      <c r="B107" s="21"/>
      <c r="C107" s="21"/>
      <c r="D107" s="21"/>
      <c r="E107" s="21"/>
    </row>
    <row r="108" spans="1:5" ht="14.25">
      <c r="A108" s="20"/>
      <c r="B108" s="21"/>
      <c r="C108" s="21"/>
      <c r="D108" s="21"/>
      <c r="E108" s="21"/>
    </row>
    <row r="109" spans="1:5" ht="14.25">
      <c r="A109" s="20"/>
      <c r="B109" s="21"/>
      <c r="C109" s="21"/>
      <c r="D109" s="21"/>
      <c r="E109" s="21"/>
    </row>
    <row r="110" spans="1:5" ht="14.25">
      <c r="A110" s="20"/>
      <c r="B110" s="21"/>
      <c r="C110" s="21"/>
      <c r="D110" s="21"/>
      <c r="E110" s="21"/>
    </row>
    <row r="111" spans="1:5" ht="14.25">
      <c r="A111" s="20"/>
      <c r="B111" s="21"/>
      <c r="C111" s="21"/>
      <c r="D111" s="21"/>
      <c r="E111" s="21"/>
    </row>
    <row r="112" spans="1:5" ht="14.25">
      <c r="A112" s="20"/>
      <c r="B112" s="21"/>
      <c r="C112" s="21"/>
      <c r="D112" s="21"/>
      <c r="E112" s="21"/>
    </row>
    <row r="113" spans="1:5" ht="14.25">
      <c r="A113" s="20"/>
      <c r="B113" s="21"/>
      <c r="C113" s="21"/>
      <c r="D113" s="21"/>
      <c r="E113" s="21"/>
    </row>
    <row r="114" spans="1:5" ht="14.25">
      <c r="A114" s="20"/>
      <c r="B114" s="21"/>
      <c r="C114" s="21"/>
      <c r="D114" s="21"/>
      <c r="E114" s="21"/>
    </row>
    <row r="115" spans="1:5" ht="14.25">
      <c r="A115" s="20"/>
      <c r="B115" s="21"/>
      <c r="C115" s="21"/>
      <c r="D115" s="21"/>
      <c r="E115" s="21"/>
    </row>
    <row r="116" spans="1:5" ht="14.25">
      <c r="A116" s="20"/>
      <c r="B116" s="21"/>
      <c r="C116" s="21"/>
      <c r="D116" s="21"/>
      <c r="E116" s="21"/>
    </row>
    <row r="117" spans="1:5" ht="14.25">
      <c r="A117" s="20"/>
      <c r="B117" s="21"/>
      <c r="C117" s="21"/>
      <c r="D117" s="21"/>
      <c r="E117" s="21"/>
    </row>
    <row r="118" spans="1:5" ht="14.25">
      <c r="A118" s="20"/>
      <c r="B118" s="21"/>
      <c r="C118" s="21"/>
      <c r="D118" s="21"/>
      <c r="E118" s="21"/>
    </row>
    <row r="119" spans="1:5" ht="14.25">
      <c r="A119" s="20"/>
      <c r="B119" s="21"/>
      <c r="C119" s="21"/>
      <c r="D119" s="21"/>
      <c r="E119" s="21"/>
    </row>
    <row r="120" spans="1:5" ht="14.25">
      <c r="A120" s="20"/>
      <c r="B120" s="21"/>
      <c r="C120" s="21"/>
      <c r="D120" s="21"/>
      <c r="E120" s="21"/>
    </row>
    <row r="121" spans="1:5" ht="14.25">
      <c r="A121" s="20"/>
      <c r="B121" s="21"/>
      <c r="C121" s="21"/>
      <c r="D121" s="21"/>
      <c r="E121" s="21"/>
    </row>
    <row r="122" spans="1:5" ht="14.25">
      <c r="A122" s="20"/>
      <c r="B122" s="21"/>
      <c r="C122" s="21"/>
      <c r="D122" s="21"/>
      <c r="E122" s="21"/>
    </row>
    <row r="123" spans="1:5" ht="14.25">
      <c r="A123" s="20"/>
      <c r="B123" s="21"/>
      <c r="C123" s="21"/>
      <c r="D123" s="21"/>
      <c r="E123" s="21"/>
    </row>
    <row r="124" spans="1:5" ht="14.25">
      <c r="A124" s="20"/>
      <c r="B124" s="21"/>
      <c r="C124" s="21"/>
      <c r="D124" s="21"/>
      <c r="E124" s="21"/>
    </row>
    <row r="125" spans="1:5" ht="14.25">
      <c r="A125" s="20"/>
      <c r="B125" s="21"/>
      <c r="C125" s="21"/>
      <c r="D125" s="21"/>
      <c r="E125" s="21"/>
    </row>
    <row r="126" spans="1:5" ht="14.25">
      <c r="A126" s="20"/>
      <c r="B126" s="21"/>
      <c r="C126" s="21"/>
      <c r="D126" s="21"/>
      <c r="E126" s="21"/>
    </row>
    <row r="127" spans="1:5" ht="14.25">
      <c r="A127" s="20"/>
      <c r="B127" s="21"/>
      <c r="C127" s="21"/>
      <c r="D127" s="21"/>
      <c r="E127" s="21"/>
    </row>
    <row r="128" spans="1:5" ht="14.25">
      <c r="A128" s="20"/>
      <c r="B128" s="21"/>
      <c r="C128" s="21"/>
      <c r="D128" s="21"/>
      <c r="E128" s="21"/>
    </row>
    <row r="129" spans="1:5" ht="14.25">
      <c r="A129" s="20"/>
      <c r="B129" s="21"/>
      <c r="C129" s="21"/>
      <c r="D129" s="21"/>
      <c r="E129" s="21"/>
    </row>
    <row r="130" spans="1:5" ht="14.25">
      <c r="A130" s="20"/>
      <c r="B130" s="21"/>
      <c r="C130" s="21"/>
      <c r="D130" s="21"/>
      <c r="E130" s="21"/>
    </row>
    <row r="131" spans="1:5" ht="14.25">
      <c r="A131" s="20"/>
      <c r="B131" s="21"/>
      <c r="C131" s="21"/>
      <c r="D131" s="21"/>
      <c r="E131" s="21"/>
    </row>
    <row r="132" spans="1:5" ht="14.25">
      <c r="A132" s="20"/>
      <c r="B132" s="21"/>
      <c r="C132" s="21"/>
      <c r="D132" s="21"/>
      <c r="E132" s="21"/>
    </row>
    <row r="133" spans="1:5" ht="14.25">
      <c r="A133" s="20"/>
      <c r="B133" s="21"/>
      <c r="C133" s="21"/>
      <c r="D133" s="21"/>
      <c r="E133" s="21"/>
    </row>
    <row r="134" spans="1:5" ht="14.25">
      <c r="A134" s="20"/>
      <c r="B134" s="21"/>
      <c r="C134" s="21"/>
      <c r="D134" s="21"/>
      <c r="E134" s="21"/>
    </row>
    <row r="135" spans="1:5" ht="14.25">
      <c r="A135" s="20"/>
      <c r="B135" s="21"/>
      <c r="C135" s="21"/>
      <c r="D135" s="21"/>
      <c r="E135" s="21"/>
    </row>
    <row r="136" spans="1:5" ht="14.25">
      <c r="A136" s="20"/>
      <c r="B136" s="21"/>
      <c r="C136" s="21"/>
      <c r="D136" s="21"/>
      <c r="E136" s="21"/>
    </row>
    <row r="137" spans="1:5" ht="14.25">
      <c r="A137" s="20"/>
      <c r="B137" s="21"/>
      <c r="C137" s="21"/>
      <c r="D137" s="21"/>
      <c r="E137" s="21"/>
    </row>
    <row r="138" spans="1:5" ht="14.25">
      <c r="A138" s="20"/>
      <c r="B138" s="21"/>
      <c r="C138" s="21"/>
      <c r="D138" s="21"/>
      <c r="E138" s="21"/>
    </row>
    <row r="139" spans="1:5" ht="14.25">
      <c r="A139" s="20"/>
      <c r="B139" s="21"/>
      <c r="C139" s="21"/>
      <c r="D139" s="21"/>
      <c r="E139" s="21"/>
    </row>
    <row r="140" spans="1:5" ht="14.25">
      <c r="A140" s="20"/>
      <c r="B140" s="21"/>
      <c r="C140" s="21"/>
      <c r="D140" s="21"/>
      <c r="E140" s="21"/>
    </row>
    <row r="141" spans="1:5" ht="14.25">
      <c r="A141" s="20"/>
      <c r="B141" s="21"/>
      <c r="C141" s="21"/>
      <c r="D141" s="21"/>
      <c r="E141" s="21"/>
    </row>
    <row r="142" spans="1:5" ht="14.25">
      <c r="A142" s="20"/>
      <c r="B142" s="21"/>
      <c r="C142" s="21"/>
      <c r="D142" s="21"/>
      <c r="E142" s="21"/>
    </row>
    <row r="143" spans="1:5" ht="14.25">
      <c r="A143" s="20"/>
      <c r="B143" s="21"/>
      <c r="C143" s="21"/>
      <c r="D143" s="21"/>
      <c r="E143" s="21"/>
    </row>
    <row r="144" spans="1:5" ht="14.25">
      <c r="A144" s="20"/>
      <c r="B144" s="21"/>
      <c r="C144" s="21"/>
      <c r="D144" s="21"/>
      <c r="E144" s="21"/>
    </row>
    <row r="145" spans="1:5" ht="14.25">
      <c r="A145" s="20"/>
      <c r="B145" s="21"/>
      <c r="C145" s="21"/>
      <c r="D145" s="21"/>
      <c r="E145" s="21"/>
    </row>
    <row r="146" spans="1:5" ht="14.25">
      <c r="A146" s="20"/>
      <c r="B146" s="21"/>
      <c r="C146" s="21"/>
      <c r="D146" s="21"/>
      <c r="E146" s="21"/>
    </row>
    <row r="147" spans="1:5" ht="14.25">
      <c r="A147" s="20"/>
      <c r="B147" s="21"/>
      <c r="C147" s="21"/>
      <c r="D147" s="21"/>
      <c r="E147" s="21"/>
    </row>
    <row r="148" spans="1:5" ht="14.25">
      <c r="A148" s="20"/>
      <c r="B148" s="21"/>
      <c r="C148" s="21"/>
      <c r="D148" s="21"/>
      <c r="E148" s="21"/>
    </row>
    <row r="149" spans="1:5" ht="14.25">
      <c r="A149" s="20"/>
      <c r="B149" s="21"/>
      <c r="C149" s="21"/>
      <c r="D149" s="21"/>
      <c r="E149" s="21"/>
    </row>
    <row r="150" spans="1:5" ht="14.25">
      <c r="A150" s="20"/>
      <c r="B150" s="21"/>
      <c r="C150" s="21"/>
      <c r="D150" s="21"/>
      <c r="E150" s="21"/>
    </row>
    <row r="151" spans="1:5" ht="14.25">
      <c r="A151" s="20"/>
      <c r="B151" s="21"/>
      <c r="C151" s="21"/>
      <c r="D151" s="21"/>
      <c r="E151" s="21"/>
    </row>
    <row r="152" spans="1:5" ht="14.25">
      <c r="A152" s="20"/>
      <c r="B152" s="21"/>
      <c r="C152" s="21"/>
      <c r="D152" s="21"/>
      <c r="E152" s="21"/>
    </row>
    <row r="153" spans="1:5" ht="14.25">
      <c r="A153" s="20"/>
      <c r="B153" s="21"/>
      <c r="C153" s="21"/>
      <c r="D153" s="21"/>
      <c r="E153" s="21"/>
    </row>
    <row r="154" spans="1:5" ht="14.25">
      <c r="A154" s="20"/>
      <c r="B154" s="21"/>
      <c r="C154" s="21"/>
      <c r="D154" s="21"/>
      <c r="E154" s="21"/>
    </row>
    <row r="155" spans="1:5" ht="14.25">
      <c r="A155" s="20"/>
      <c r="B155" s="21"/>
      <c r="C155" s="21"/>
      <c r="D155" s="21"/>
      <c r="E155" s="21"/>
    </row>
    <row r="156" spans="1:5" ht="14.25">
      <c r="A156" s="20"/>
      <c r="B156" s="21"/>
      <c r="C156" s="21"/>
      <c r="D156" s="21"/>
      <c r="E156" s="21"/>
    </row>
    <row r="157" spans="1:5" ht="14.25">
      <c r="A157" s="20"/>
      <c r="B157" s="21"/>
      <c r="C157" s="21"/>
      <c r="D157" s="21"/>
      <c r="E157" s="21"/>
    </row>
    <row r="158" spans="1:5" ht="14.25">
      <c r="A158" s="20"/>
      <c r="B158" s="21"/>
      <c r="C158" s="21"/>
      <c r="D158" s="21"/>
      <c r="E158" s="21"/>
    </row>
    <row r="159" spans="1:5" ht="14.25">
      <c r="A159" s="20"/>
      <c r="B159" s="21"/>
      <c r="C159" s="21"/>
      <c r="D159" s="21"/>
      <c r="E159" s="21"/>
    </row>
    <row r="160" spans="1:5" ht="14.25">
      <c r="A160" s="20"/>
      <c r="B160" s="21"/>
      <c r="C160" s="21"/>
      <c r="D160" s="21"/>
      <c r="E160" s="21"/>
    </row>
    <row r="161" spans="1:5" ht="14.25">
      <c r="A161" s="20"/>
      <c r="B161" s="21"/>
      <c r="C161" s="21"/>
      <c r="D161" s="21"/>
      <c r="E161" s="21"/>
    </row>
    <row r="162" spans="1:5" ht="14.25">
      <c r="A162" s="20"/>
      <c r="B162" s="21"/>
      <c r="C162" s="21"/>
      <c r="D162" s="21"/>
      <c r="E162" s="21"/>
    </row>
    <row r="163" spans="1:5" ht="14.25">
      <c r="A163" s="20"/>
      <c r="B163" s="21"/>
      <c r="C163" s="21"/>
      <c r="D163" s="21"/>
      <c r="E163" s="21"/>
    </row>
    <row r="164" spans="1:5" ht="14.25">
      <c r="A164" s="20"/>
      <c r="B164" s="21"/>
      <c r="C164" s="21"/>
      <c r="D164" s="21"/>
      <c r="E164" s="21"/>
    </row>
    <row r="165" spans="1:5" ht="14.25">
      <c r="A165" s="20"/>
      <c r="B165" s="21"/>
      <c r="C165" s="21"/>
      <c r="D165" s="21"/>
      <c r="E165" s="21"/>
    </row>
    <row r="166" spans="1:5" ht="14.25">
      <c r="A166" s="20"/>
      <c r="B166" s="21"/>
      <c r="C166" s="21"/>
      <c r="D166" s="21"/>
      <c r="E166" s="21"/>
    </row>
    <row r="167" spans="1:5" ht="14.25">
      <c r="A167" s="20"/>
      <c r="B167" s="21"/>
      <c r="C167" s="21"/>
      <c r="D167" s="21"/>
      <c r="E167" s="21"/>
    </row>
    <row r="168" spans="1:5" ht="14.25">
      <c r="A168" s="20"/>
      <c r="B168" s="21"/>
      <c r="C168" s="21"/>
      <c r="D168" s="21"/>
      <c r="E168" s="21"/>
    </row>
    <row r="169" spans="1:5" ht="14.25">
      <c r="A169" s="20"/>
      <c r="B169" s="21"/>
      <c r="C169" s="21"/>
      <c r="D169" s="21"/>
      <c r="E169" s="21"/>
    </row>
    <row r="170" spans="1:5" ht="14.25">
      <c r="A170" s="20"/>
      <c r="B170" s="21"/>
      <c r="C170" s="21"/>
      <c r="D170" s="21"/>
      <c r="E170" s="21"/>
    </row>
    <row r="171" spans="1:5" ht="14.25">
      <c r="A171" s="20"/>
      <c r="B171" s="21"/>
      <c r="C171" s="21"/>
      <c r="D171" s="21"/>
      <c r="E171" s="21"/>
    </row>
    <row r="172" spans="1:5" ht="14.25">
      <c r="A172" s="20"/>
      <c r="B172" s="21"/>
      <c r="C172" s="21"/>
      <c r="D172" s="21"/>
      <c r="E172" s="21"/>
    </row>
    <row r="173" spans="1:5" ht="14.25">
      <c r="A173" s="20"/>
      <c r="B173" s="21"/>
      <c r="C173" s="21"/>
      <c r="D173" s="21"/>
      <c r="E173" s="21"/>
    </row>
    <row r="174" spans="1:5" ht="14.25">
      <c r="A174" s="21"/>
      <c r="B174" s="21"/>
      <c r="C174" s="21"/>
      <c r="D174" s="21"/>
      <c r="E174" s="21"/>
    </row>
    <row r="175" spans="1:5" ht="14.25">
      <c r="A175" s="21"/>
      <c r="B175" s="21"/>
      <c r="C175" s="21"/>
      <c r="D175" s="21"/>
      <c r="E175" s="21"/>
    </row>
    <row r="176" spans="1:5" ht="14.25">
      <c r="A176" s="21"/>
      <c r="B176" s="21"/>
      <c r="C176" s="21"/>
      <c r="D176" s="21"/>
      <c r="E176" s="21"/>
    </row>
    <row r="177" spans="1:5" ht="14.25">
      <c r="A177" s="21"/>
      <c r="B177" s="21"/>
      <c r="C177" s="21"/>
      <c r="D177" s="21"/>
      <c r="E177" s="21"/>
    </row>
    <row r="178" spans="1:5" ht="14.25">
      <c r="A178" s="21"/>
      <c r="B178" s="21"/>
      <c r="C178" s="21"/>
      <c r="D178" s="21"/>
      <c r="E178" s="21"/>
    </row>
    <row r="179" spans="1:5" ht="14.25">
      <c r="A179" s="21"/>
      <c r="B179" s="21"/>
      <c r="C179" s="21"/>
      <c r="D179" s="21"/>
      <c r="E179" s="21"/>
    </row>
    <row r="180" spans="1:5" ht="14.25">
      <c r="A180" s="21"/>
      <c r="B180" s="21"/>
      <c r="C180" s="21"/>
      <c r="D180" s="21"/>
      <c r="E180" s="21"/>
    </row>
    <row r="181" spans="1:5" ht="14.25">
      <c r="A181" s="21"/>
      <c r="B181" s="21"/>
      <c r="C181" s="21"/>
      <c r="D181" s="21"/>
      <c r="E181" s="21"/>
    </row>
    <row r="182" spans="1:5" ht="14.25">
      <c r="A182" s="21"/>
      <c r="B182" s="21"/>
      <c r="C182" s="21"/>
      <c r="D182" s="21"/>
      <c r="E182" s="21"/>
    </row>
    <row r="183" spans="1:5" ht="14.25">
      <c r="A183" s="21"/>
      <c r="B183" s="21"/>
      <c r="C183" s="21"/>
      <c r="D183" s="21"/>
      <c r="E183" s="21"/>
    </row>
    <row r="184" spans="1:5" ht="14.25">
      <c r="A184" s="21"/>
      <c r="B184" s="21"/>
      <c r="C184" s="21"/>
      <c r="D184" s="21"/>
      <c r="E184" s="21"/>
    </row>
    <row r="185" spans="1:5" ht="14.25">
      <c r="A185" s="21"/>
      <c r="B185" s="21"/>
      <c r="C185" s="21"/>
      <c r="D185" s="21"/>
      <c r="E185" s="21"/>
    </row>
    <row r="186" spans="1:5" ht="14.25">
      <c r="A186" s="21"/>
      <c r="B186" s="21"/>
      <c r="C186" s="21"/>
      <c r="D186" s="21"/>
      <c r="E186" s="21"/>
    </row>
    <row r="187" spans="1:5" ht="14.25">
      <c r="A187" s="21"/>
      <c r="B187" s="21"/>
      <c r="C187" s="21"/>
      <c r="D187" s="21"/>
      <c r="E187" s="21"/>
    </row>
    <row r="188" spans="1:5" ht="14.25">
      <c r="A188" s="21"/>
      <c r="B188" s="21"/>
      <c r="C188" s="21"/>
      <c r="D188" s="21"/>
      <c r="E188" s="21"/>
    </row>
    <row r="189" spans="1:5" ht="14.25">
      <c r="A189" s="21"/>
      <c r="B189" s="21"/>
      <c r="C189" s="21"/>
      <c r="D189" s="21"/>
      <c r="E189" s="21"/>
    </row>
    <row r="190" spans="1:5" ht="14.25">
      <c r="A190" s="21"/>
      <c r="B190" s="21"/>
      <c r="C190" s="21"/>
      <c r="D190" s="21"/>
      <c r="E190" s="21"/>
    </row>
    <row r="191" spans="1:5" ht="14.25">
      <c r="A191" s="21"/>
      <c r="B191" s="21"/>
      <c r="C191" s="21"/>
      <c r="D191" s="21"/>
      <c r="E191" s="21"/>
    </row>
    <row r="192" spans="1:5" ht="14.25">
      <c r="A192" s="21"/>
      <c r="B192" s="21"/>
      <c r="C192" s="21"/>
      <c r="D192" s="21"/>
      <c r="E192" s="21"/>
    </row>
    <row r="193" spans="1:5" ht="14.25">
      <c r="A193" s="21"/>
      <c r="B193" s="21"/>
      <c r="C193" s="21"/>
      <c r="D193" s="21"/>
      <c r="E193" s="21"/>
    </row>
    <row r="194" spans="1:5" ht="14.25">
      <c r="A194" s="21"/>
      <c r="B194" s="21"/>
      <c r="C194" s="21"/>
      <c r="D194" s="21"/>
      <c r="E194" s="21"/>
    </row>
    <row r="195" spans="1:5" ht="14.25">
      <c r="A195" s="21"/>
      <c r="B195" s="21"/>
      <c r="C195" s="21"/>
      <c r="D195" s="21"/>
      <c r="E195" s="21"/>
    </row>
    <row r="196" spans="1:5" ht="14.25">
      <c r="A196" s="21"/>
      <c r="B196" s="21"/>
      <c r="C196" s="21"/>
      <c r="D196" s="21"/>
      <c r="E196" s="21"/>
    </row>
    <row r="197" spans="1:5" ht="14.25">
      <c r="A197" s="21"/>
      <c r="B197" s="21"/>
      <c r="C197" s="21"/>
      <c r="D197" s="21"/>
      <c r="E197" s="21"/>
    </row>
    <row r="198" spans="1:5" ht="14.25">
      <c r="A198" s="21"/>
      <c r="B198" s="21"/>
      <c r="C198" s="21"/>
      <c r="D198" s="21"/>
      <c r="E198" s="21"/>
    </row>
    <row r="199" spans="1:5" ht="14.25">
      <c r="A199" s="21"/>
      <c r="B199" s="21"/>
      <c r="C199" s="21"/>
      <c r="D199" s="21"/>
      <c r="E199" s="21"/>
    </row>
    <row r="200" spans="1:5" ht="14.25">
      <c r="A200" s="21"/>
      <c r="B200" s="21"/>
      <c r="C200" s="21"/>
      <c r="D200" s="21"/>
      <c r="E200" s="21"/>
    </row>
    <row r="201" spans="1:5" ht="14.25">
      <c r="A201" s="21"/>
      <c r="B201" s="21"/>
      <c r="C201" s="21"/>
      <c r="D201" s="21"/>
      <c r="E201" s="21"/>
    </row>
    <row r="202" spans="1:5" ht="14.25">
      <c r="A202" s="21"/>
      <c r="B202" s="21"/>
      <c r="C202" s="21"/>
      <c r="D202" s="21"/>
      <c r="E202" s="21"/>
    </row>
    <row r="203" spans="1:5" ht="14.25">
      <c r="A203" s="21"/>
      <c r="B203" s="21"/>
      <c r="C203" s="21"/>
      <c r="D203" s="21"/>
      <c r="E203" s="21"/>
    </row>
    <row r="204" spans="1:5" ht="14.25">
      <c r="A204" s="21"/>
      <c r="B204" s="21"/>
      <c r="C204" s="21"/>
      <c r="D204" s="21"/>
      <c r="E204" s="21"/>
    </row>
    <row r="205" spans="1:5" ht="14.25">
      <c r="A205" s="21"/>
      <c r="B205" s="21"/>
      <c r="C205" s="21"/>
      <c r="D205" s="21"/>
      <c r="E205" s="21"/>
    </row>
    <row r="206" spans="1:5" ht="14.25">
      <c r="A206" s="21"/>
      <c r="B206" s="21"/>
      <c r="C206" s="21"/>
      <c r="D206" s="21"/>
      <c r="E206" s="21"/>
    </row>
    <row r="207" spans="1:5" ht="14.25">
      <c r="A207" s="21"/>
      <c r="B207" s="21"/>
      <c r="C207" s="21"/>
      <c r="D207" s="21"/>
      <c r="E207" s="21"/>
    </row>
    <row r="208" spans="1:5" ht="14.25">
      <c r="A208" s="21"/>
      <c r="B208" s="21"/>
      <c r="C208" s="21"/>
      <c r="D208" s="21"/>
      <c r="E208" s="21"/>
    </row>
    <row r="209" spans="1:5" ht="14.25">
      <c r="A209" s="21"/>
      <c r="B209" s="21"/>
      <c r="C209" s="21"/>
      <c r="D209" s="21"/>
      <c r="E209" s="21"/>
    </row>
    <row r="210" spans="1:5" ht="14.25">
      <c r="A210" s="21"/>
      <c r="B210" s="21"/>
      <c r="C210" s="21"/>
      <c r="D210" s="21"/>
      <c r="E210" s="21"/>
    </row>
    <row r="211" spans="1:5" ht="14.25">
      <c r="A211" s="21"/>
      <c r="B211" s="21"/>
      <c r="C211" s="21"/>
      <c r="D211" s="21"/>
      <c r="E211" s="21"/>
    </row>
    <row r="212" spans="1:5" ht="14.25">
      <c r="A212" s="21"/>
      <c r="B212" s="21"/>
      <c r="C212" s="21"/>
      <c r="D212" s="21"/>
      <c r="E212" s="21"/>
    </row>
    <row r="213" spans="1:5" ht="14.25">
      <c r="A213" s="21"/>
      <c r="B213" s="21"/>
      <c r="C213" s="21"/>
      <c r="D213" s="21"/>
      <c r="E213" s="21"/>
    </row>
    <row r="214" spans="1:5" ht="14.25">
      <c r="A214" s="21"/>
      <c r="B214" s="21"/>
      <c r="C214" s="21"/>
      <c r="D214" s="21"/>
      <c r="E214" s="21"/>
    </row>
    <row r="215" spans="1:5" ht="14.25">
      <c r="A215" s="21"/>
      <c r="B215" s="21"/>
      <c r="C215" s="21"/>
      <c r="D215" s="21"/>
      <c r="E215" s="21"/>
    </row>
    <row r="216" spans="1:5" ht="14.25">
      <c r="A216" s="21"/>
      <c r="B216" s="21"/>
      <c r="C216" s="21"/>
      <c r="D216" s="21"/>
      <c r="E216" s="21"/>
    </row>
    <row r="217" spans="1:5" ht="14.25">
      <c r="A217" s="21"/>
      <c r="B217" s="21"/>
      <c r="C217" s="21"/>
      <c r="D217" s="21"/>
      <c r="E217" s="21"/>
    </row>
    <row r="218" spans="1:5" ht="14.25">
      <c r="A218" s="21"/>
      <c r="B218" s="21"/>
      <c r="C218" s="21"/>
      <c r="D218" s="21"/>
      <c r="E218" s="21"/>
    </row>
    <row r="219" spans="1:5" ht="14.25">
      <c r="A219" s="21"/>
      <c r="B219" s="21"/>
      <c r="C219" s="21"/>
      <c r="D219" s="21"/>
      <c r="E219" s="21"/>
    </row>
    <row r="220" spans="1:5" ht="14.25">
      <c r="A220" s="21"/>
      <c r="B220" s="21"/>
      <c r="C220" s="21"/>
      <c r="D220" s="21"/>
      <c r="E220" s="21"/>
    </row>
    <row r="221" spans="1:5" ht="14.25">
      <c r="A221" s="21"/>
      <c r="B221" s="21"/>
      <c r="C221" s="21"/>
      <c r="D221" s="21"/>
      <c r="E221" s="21"/>
    </row>
    <row r="222" spans="1:5" ht="14.25">
      <c r="A222" s="21"/>
      <c r="B222" s="21"/>
      <c r="C222" s="21"/>
      <c r="D222" s="21"/>
      <c r="E222" s="21"/>
    </row>
    <row r="223" spans="1:5" ht="14.25">
      <c r="A223" s="21"/>
      <c r="B223" s="21"/>
      <c r="C223" s="21"/>
      <c r="D223" s="21"/>
      <c r="E223" s="21"/>
    </row>
    <row r="224" spans="1:5" ht="14.25">
      <c r="A224" s="21"/>
      <c r="B224" s="21"/>
      <c r="C224" s="21"/>
      <c r="D224" s="21"/>
      <c r="E224" s="21"/>
    </row>
    <row r="225" spans="1:5" ht="14.25">
      <c r="A225" s="21"/>
      <c r="B225" s="21"/>
      <c r="C225" s="21"/>
      <c r="D225" s="21"/>
      <c r="E225" s="21"/>
    </row>
    <row r="226" spans="1:5" ht="14.25">
      <c r="A226" s="21"/>
      <c r="B226" s="21"/>
      <c r="C226" s="21"/>
      <c r="D226" s="21"/>
      <c r="E226" s="21"/>
    </row>
    <row r="227" spans="1:5" ht="14.25">
      <c r="A227" s="21"/>
      <c r="B227" s="21"/>
      <c r="C227" s="21"/>
      <c r="D227" s="21"/>
      <c r="E227" s="21"/>
    </row>
    <row r="228" spans="1:5" ht="14.25">
      <c r="A228" s="21"/>
      <c r="B228" s="21"/>
      <c r="C228" s="21"/>
      <c r="D228" s="21"/>
      <c r="E228" s="21"/>
    </row>
    <row r="229" spans="1:5" ht="14.25">
      <c r="A229" s="21"/>
      <c r="B229" s="21"/>
      <c r="C229" s="21"/>
      <c r="D229" s="21"/>
      <c r="E229" s="21"/>
    </row>
    <row r="230" spans="1:5" ht="14.25">
      <c r="A230" s="21"/>
      <c r="B230" s="21"/>
      <c r="C230" s="21"/>
      <c r="D230" s="21"/>
      <c r="E230" s="21"/>
    </row>
    <row r="231" spans="1:5" ht="14.25">
      <c r="A231" s="21"/>
      <c r="B231" s="21"/>
      <c r="C231" s="21"/>
      <c r="D231" s="21"/>
      <c r="E231" s="21"/>
    </row>
    <row r="232" spans="1:5" ht="14.25">
      <c r="A232" s="21"/>
      <c r="B232" s="21"/>
      <c r="C232" s="21"/>
      <c r="D232" s="21"/>
      <c r="E232" s="21"/>
    </row>
    <row r="233" spans="1:5" ht="14.25">
      <c r="A233" s="21"/>
      <c r="B233" s="21"/>
      <c r="C233" s="21"/>
      <c r="D233" s="21"/>
      <c r="E233" s="21"/>
    </row>
    <row r="234" spans="1:5" ht="14.25">
      <c r="A234" s="21"/>
      <c r="B234" s="21"/>
      <c r="C234" s="21"/>
      <c r="D234" s="21"/>
      <c r="E234" s="21"/>
    </row>
  </sheetData>
  <mergeCells count="45">
    <mergeCell ref="A67:B67"/>
    <mergeCell ref="B71:B73"/>
    <mergeCell ref="C71:C73"/>
    <mergeCell ref="B54:B56"/>
    <mergeCell ref="C54:C56"/>
    <mergeCell ref="B57:B62"/>
    <mergeCell ref="C57:C59"/>
    <mergeCell ref="C60:C62"/>
    <mergeCell ref="B45:B50"/>
    <mergeCell ref="C45:C47"/>
    <mergeCell ref="C48:C50"/>
    <mergeCell ref="B51:B53"/>
    <mergeCell ref="C51:C53"/>
    <mergeCell ref="B39:B41"/>
    <mergeCell ref="C39:C41"/>
    <mergeCell ref="B42:B44"/>
    <mergeCell ref="C42:C44"/>
    <mergeCell ref="B25:B38"/>
    <mergeCell ref="C25:C32"/>
    <mergeCell ref="C33:C35"/>
    <mergeCell ref="C36:C38"/>
    <mergeCell ref="B19:B21"/>
    <mergeCell ref="C19:C21"/>
    <mergeCell ref="B22:B24"/>
    <mergeCell ref="C22:C24"/>
    <mergeCell ref="L4:L5"/>
    <mergeCell ref="B6:B18"/>
    <mergeCell ref="C6:C8"/>
    <mergeCell ref="C9:C11"/>
    <mergeCell ref="C12:C15"/>
    <mergeCell ref="C16:C18"/>
    <mergeCell ref="H4:H5"/>
    <mergeCell ref="I4:I5"/>
    <mergeCell ref="J4:J5"/>
    <mergeCell ref="K4:K5"/>
    <mergeCell ref="A1:C1"/>
    <mergeCell ref="A2:B2"/>
    <mergeCell ref="A3:L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2014-07-14T02:30:06Z</cp:lastPrinted>
  <dcterms:created xsi:type="dcterms:W3CDTF">1996-12-17T01:32:42Z</dcterms:created>
  <dcterms:modified xsi:type="dcterms:W3CDTF">2014-07-14T03:49:48Z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