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8730" activeTab="0"/>
  </bookViews>
  <sheets>
    <sheet name="村官面试成绩录入" sheetId="1" r:id="rId1"/>
  </sheets>
  <definedNames>
    <definedName name="_xlnm.Print_Titles" localSheetId="0">'村官面试成绩录入'!$3:$3</definedName>
  </definedNames>
  <calcPr fullCalcOnLoad="1"/>
</workbook>
</file>

<file path=xl/sharedStrings.xml><?xml version="1.0" encoding="utf-8"?>
<sst xmlns="http://schemas.openxmlformats.org/spreadsheetml/2006/main" count="213" uniqueCount="106">
  <si>
    <t>备注</t>
  </si>
  <si>
    <t>面试折合成绩</t>
  </si>
  <si>
    <t>总考分</t>
  </si>
  <si>
    <t>职位排名</t>
  </si>
  <si>
    <t>单位名称</t>
  </si>
  <si>
    <t>职位名称</t>
  </si>
  <si>
    <t>报考人姓名</t>
  </si>
  <si>
    <t>笔试折合成绩</t>
  </si>
  <si>
    <t>准考证号</t>
  </si>
  <si>
    <t>简城镇</t>
  </si>
  <si>
    <t>简阳市</t>
  </si>
  <si>
    <t>笔试成绩</t>
  </si>
  <si>
    <t>面试成绩</t>
  </si>
  <si>
    <t>石桥镇</t>
  </si>
  <si>
    <t>新市镇</t>
  </si>
  <si>
    <t>石盘镇</t>
  </si>
  <si>
    <t>东溪镇</t>
  </si>
  <si>
    <t>平泉镇</t>
  </si>
  <si>
    <t>施家镇</t>
  </si>
  <si>
    <t>飞龙乡</t>
  </si>
  <si>
    <t>禾丰镇</t>
  </si>
  <si>
    <t>三合镇</t>
  </si>
  <si>
    <t>涌泉镇</t>
  </si>
  <si>
    <t>金马镇</t>
  </si>
  <si>
    <t>平息乡</t>
  </si>
  <si>
    <t>踏水镇</t>
  </si>
  <si>
    <t>青龙镇</t>
  </si>
  <si>
    <t>宏缘乡</t>
  </si>
  <si>
    <t>灵仙乡</t>
  </si>
  <si>
    <t>周家乡</t>
  </si>
  <si>
    <t>三岔镇</t>
  </si>
  <si>
    <t>草池镇</t>
  </si>
  <si>
    <t>玉成乡</t>
  </si>
  <si>
    <t>清风乡</t>
  </si>
  <si>
    <t>董家埂乡</t>
  </si>
  <si>
    <t>雷家乡</t>
  </si>
  <si>
    <t>石板凳镇</t>
  </si>
  <si>
    <t>职位名额</t>
  </si>
  <si>
    <t>田大楷</t>
  </si>
  <si>
    <t>刘勇</t>
  </si>
  <si>
    <t>张倩</t>
  </si>
  <si>
    <t>罗欢</t>
  </si>
  <si>
    <t>袁磊</t>
  </si>
  <si>
    <t>魏品</t>
  </si>
  <si>
    <t>李云霄</t>
  </si>
  <si>
    <t>陈丽</t>
  </si>
  <si>
    <t>柴悦</t>
  </si>
  <si>
    <t>黄顺萍</t>
  </si>
  <si>
    <t>钟坤</t>
  </si>
  <si>
    <t>翁利</t>
  </si>
  <si>
    <t>黄霞</t>
  </si>
  <si>
    <t>周兴国</t>
  </si>
  <si>
    <t>李敏</t>
  </si>
  <si>
    <t>陈玉琴</t>
  </si>
  <si>
    <t>周琦</t>
  </si>
  <si>
    <t>曾贵富</t>
  </si>
  <si>
    <t>陈立馨</t>
  </si>
  <si>
    <t>蒋玲艳</t>
  </si>
  <si>
    <t>赵倩</t>
  </si>
  <si>
    <t>陈娇</t>
  </si>
  <si>
    <t>唐伍琼</t>
  </si>
  <si>
    <t>黄静</t>
  </si>
  <si>
    <t>王晓君</t>
  </si>
  <si>
    <t>贺婷</t>
  </si>
  <si>
    <t>赵金凤</t>
  </si>
  <si>
    <t>陈勋</t>
  </si>
  <si>
    <t>谭家利</t>
  </si>
  <si>
    <t>蒋景兰</t>
  </si>
  <si>
    <t>曾茜</t>
  </si>
  <si>
    <t>杨粮全</t>
  </si>
  <si>
    <t>李文军</t>
  </si>
  <si>
    <t>蒋伟</t>
  </si>
  <si>
    <t>蒋华昌</t>
  </si>
  <si>
    <t>吴功斌</t>
  </si>
  <si>
    <t>袁义彬</t>
  </si>
  <si>
    <t>秦凤</t>
  </si>
  <si>
    <t>何小龙</t>
  </si>
  <si>
    <t>蒋庆</t>
  </si>
  <si>
    <t>李玉宝</t>
  </si>
  <si>
    <t>唐良才</t>
  </si>
  <si>
    <t>贺成林</t>
  </si>
  <si>
    <t>彭晓艾</t>
  </si>
  <si>
    <t>陈仕东</t>
  </si>
  <si>
    <t>黄苹</t>
  </si>
  <si>
    <t>游彬</t>
  </si>
  <si>
    <t>李春艳</t>
  </si>
  <si>
    <t>吴敏</t>
  </si>
  <si>
    <t>张红伟</t>
  </si>
  <si>
    <t>刘育华</t>
  </si>
  <si>
    <t>周欣</t>
  </si>
  <si>
    <t>朱晓玲</t>
  </si>
  <si>
    <t>谢瑶</t>
  </si>
  <si>
    <t>郑小英</t>
  </si>
  <si>
    <t>杨平</t>
  </si>
  <si>
    <t>罗丽</t>
  </si>
  <si>
    <t>杨敏</t>
  </si>
  <si>
    <t>杨晓琴</t>
  </si>
  <si>
    <t>徐荣涛</t>
  </si>
  <si>
    <t>王倩茜</t>
  </si>
  <si>
    <t>余勇</t>
  </si>
  <si>
    <t>付建梅</t>
  </si>
  <si>
    <t>李想</t>
  </si>
  <si>
    <t>文虹</t>
  </si>
  <si>
    <t>鲁黎</t>
  </si>
  <si>
    <t>简阳市2013年选聘高校毕业生到村任职考试总考分汇总及排名表</t>
  </si>
  <si>
    <t>面试缺考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</si>
</sst>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"/>
    <numFmt numFmtId="178" formatCode="[$-804]yyyy&quot;年&quot;m&quot;月&quot;d&quot;日&quot;\ dddd"/>
    <numFmt numFmtId="179" formatCode="yyyy\.mm\.dd"/>
    <numFmt numFmtId="180" formatCode="_-* #,##0_-;\-* #,##0_-;_-* &quot;-&quot;_-;_-@_-"/>
    <numFmt numFmtId="181" formatCode="_-* #,##0.00_-;\-* #,##0.00_-;_-* &quot;-&quot;??_-;_-@_-"/>
    <numFmt numFmtId="182" formatCode="&quot;$&quot;#,##0_);[Red]\(&quot;$&quot;#,##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\$#,##0.00;\(\$#,##0.00\)"/>
    <numFmt numFmtId="187" formatCode="\$#,##0;\(\$#,##0\)"/>
    <numFmt numFmtId="188" formatCode="#,##0;\(#,##0\)"/>
    <numFmt numFmtId="189" formatCode="yy\.mm\.dd"/>
    <numFmt numFmtId="190" formatCode="#,##0.0_);\(#,##0.0\)"/>
    <numFmt numFmtId="191" formatCode="&quot;$&quot;\ #,##0_-;[Red]&quot;$&quot;\ #,##0\-"/>
    <numFmt numFmtId="192" formatCode="&quot;$&quot;\ #,##0.00_-;[Red]&quot;$&quot;\ #,##0.00\-"/>
    <numFmt numFmtId="193" formatCode="_-&quot;$&quot;\ * #,##0_-;_-&quot;$&quot;\ * #,##0\-;_-&quot;$&quot;\ * &quot;-&quot;_-;_-@_-"/>
    <numFmt numFmtId="194" formatCode="_-&quot;$&quot;\ * #,##0.00_-;_-&quot;$&quot;\ * #,##0.00\-;_-&quot;$&quot;\ 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00000"/>
    <numFmt numFmtId="200" formatCode="0_ "/>
    <numFmt numFmtId="201" formatCode="0.0_);[Red]\(0.0\)"/>
    <numFmt numFmtId="202" formatCode="0.00_ "/>
    <numFmt numFmtId="203" formatCode="0_);[Red]\(0\)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黑体"/>
      <family val="0"/>
    </font>
    <font>
      <b/>
      <sz val="10"/>
      <name val="楷体_GB2312"/>
      <family val="3"/>
    </font>
    <font>
      <sz val="14"/>
      <name val="黑体"/>
      <family val="0"/>
    </font>
    <font>
      <sz val="10"/>
      <name val="宋体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8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20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00" fontId="12" fillId="0" borderId="4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00" fontId="12" fillId="0" borderId="1" xfId="0" applyNumberFormat="1" applyFont="1" applyBorder="1" applyAlignment="1">
      <alignment horizontal="center" vertical="center"/>
    </xf>
    <xf numFmtId="31" fontId="5" fillId="0" borderId="5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9"/>
  <sheetViews>
    <sheetView tabSelected="1" zoomScale="115" zoomScaleNormal="115" workbookViewId="0" topLeftCell="A1">
      <pane ySplit="3" topLeftCell="BM4" activePane="bottomLeft" state="frozen"/>
      <selection pane="topLeft" activeCell="A1" sqref="A1"/>
      <selection pane="bottomLeft" activeCell="L69" sqref="L69"/>
    </sheetView>
  </sheetViews>
  <sheetFormatPr defaultColWidth="9.140625" defaultRowHeight="12.75"/>
  <cols>
    <col min="1" max="1" width="10.28125" style="1" customWidth="1"/>
    <col min="2" max="2" width="11.00390625" style="1" bestFit="1" customWidth="1"/>
    <col min="3" max="3" width="8.57421875" style="1" bestFit="1" customWidth="1"/>
    <col min="4" max="4" width="22.140625" style="1" bestFit="1" customWidth="1"/>
    <col min="5" max="5" width="6.57421875" style="8" customWidth="1"/>
    <col min="6" max="6" width="8.140625" style="5" bestFit="1" customWidth="1"/>
    <col min="7" max="7" width="6.00390625" style="5" bestFit="1" customWidth="1"/>
    <col min="8" max="8" width="7.7109375" style="6" customWidth="1"/>
    <col min="9" max="9" width="7.7109375" style="5" customWidth="1"/>
    <col min="10" max="10" width="5.8515625" style="5" customWidth="1"/>
    <col min="11" max="11" width="6.00390625" style="7" bestFit="1" customWidth="1"/>
    <col min="12" max="12" width="13.28125" style="1" customWidth="1"/>
    <col min="13" max="16384" width="9.140625" style="1" customWidth="1"/>
  </cols>
  <sheetData>
    <row r="1" spans="1:12" ht="30" customHeight="1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" customHeight="1">
      <c r="A2" s="20">
        <v>41440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9.25" customHeight="1">
      <c r="A3" s="2" t="s">
        <v>4</v>
      </c>
      <c r="B3" s="2" t="s">
        <v>5</v>
      </c>
      <c r="C3" s="2" t="s">
        <v>6</v>
      </c>
      <c r="D3" s="10" t="s">
        <v>8</v>
      </c>
      <c r="E3" s="11" t="s">
        <v>11</v>
      </c>
      <c r="F3" s="12" t="s">
        <v>7</v>
      </c>
      <c r="G3" s="12" t="s">
        <v>12</v>
      </c>
      <c r="H3" s="12" t="s">
        <v>1</v>
      </c>
      <c r="I3" s="12" t="s">
        <v>2</v>
      </c>
      <c r="J3" s="12" t="s">
        <v>37</v>
      </c>
      <c r="K3" s="3" t="s">
        <v>3</v>
      </c>
      <c r="L3" s="2" t="s">
        <v>0</v>
      </c>
    </row>
    <row r="4" spans="1:12" s="17" customFormat="1" ht="18.75" customHeight="1">
      <c r="A4" s="4" t="s">
        <v>10</v>
      </c>
      <c r="B4" s="4" t="s">
        <v>9</v>
      </c>
      <c r="C4" s="9" t="s">
        <v>40</v>
      </c>
      <c r="D4" s="13">
        <v>7052523010212</v>
      </c>
      <c r="E4" s="14">
        <v>66.5</v>
      </c>
      <c r="F4" s="14">
        <f aca="true" t="shared" si="0" ref="F4:F35">E4*0.6</f>
        <v>39.9</v>
      </c>
      <c r="G4" s="14">
        <v>77.9</v>
      </c>
      <c r="H4" s="14">
        <f aca="true" t="shared" si="1" ref="H4:H43">G4*0.4</f>
        <v>31.160000000000004</v>
      </c>
      <c r="I4" s="14">
        <f aca="true" t="shared" si="2" ref="I4:I35">F4+H4</f>
        <v>71.06</v>
      </c>
      <c r="J4" s="22">
        <v>3</v>
      </c>
      <c r="K4" s="15">
        <v>1</v>
      </c>
      <c r="L4" s="16"/>
    </row>
    <row r="5" spans="1:12" s="17" customFormat="1" ht="18.75" customHeight="1">
      <c r="A5" s="4" t="s">
        <v>10</v>
      </c>
      <c r="B5" s="4" t="s">
        <v>9</v>
      </c>
      <c r="C5" s="9" t="s">
        <v>38</v>
      </c>
      <c r="D5" s="13">
        <v>7052523010109</v>
      </c>
      <c r="E5" s="14">
        <v>68.5</v>
      </c>
      <c r="F5" s="14">
        <f t="shared" si="0"/>
        <v>41.1</v>
      </c>
      <c r="G5" s="14">
        <v>74.4</v>
      </c>
      <c r="H5" s="14">
        <f t="shared" si="1"/>
        <v>29.760000000000005</v>
      </c>
      <c r="I5" s="14">
        <f t="shared" si="2"/>
        <v>70.86000000000001</v>
      </c>
      <c r="J5" s="23"/>
      <c r="K5" s="15">
        <v>2</v>
      </c>
      <c r="L5" s="16"/>
    </row>
    <row r="6" spans="1:12" s="17" customFormat="1" ht="18.75" customHeight="1">
      <c r="A6" s="4" t="s">
        <v>10</v>
      </c>
      <c r="B6" s="4" t="s">
        <v>9</v>
      </c>
      <c r="C6" s="9" t="s">
        <v>39</v>
      </c>
      <c r="D6" s="13">
        <v>7052523010112</v>
      </c>
      <c r="E6" s="14">
        <v>67.5</v>
      </c>
      <c r="F6" s="14">
        <f t="shared" si="0"/>
        <v>40.5</v>
      </c>
      <c r="G6" s="14">
        <v>73.8</v>
      </c>
      <c r="H6" s="14">
        <f t="shared" si="1"/>
        <v>29.52</v>
      </c>
      <c r="I6" s="14">
        <f t="shared" si="2"/>
        <v>70.02</v>
      </c>
      <c r="J6" s="23"/>
      <c r="K6" s="15">
        <v>3</v>
      </c>
      <c r="L6" s="16"/>
    </row>
    <row r="7" spans="1:12" s="17" customFormat="1" ht="18.75" customHeight="1">
      <c r="A7" s="4" t="s">
        <v>10</v>
      </c>
      <c r="B7" s="4" t="s">
        <v>9</v>
      </c>
      <c r="C7" s="9" t="s">
        <v>41</v>
      </c>
      <c r="D7" s="13">
        <v>7052523010130</v>
      </c>
      <c r="E7" s="14">
        <v>62</v>
      </c>
      <c r="F7" s="14">
        <f t="shared" si="0"/>
        <v>37.199999999999996</v>
      </c>
      <c r="G7" s="14">
        <v>80.8</v>
      </c>
      <c r="H7" s="14">
        <f t="shared" si="1"/>
        <v>32.32</v>
      </c>
      <c r="I7" s="14">
        <f t="shared" si="2"/>
        <v>69.52</v>
      </c>
      <c r="J7" s="23"/>
      <c r="K7" s="15">
        <v>4</v>
      </c>
      <c r="L7" s="16"/>
    </row>
    <row r="8" spans="1:12" s="17" customFormat="1" ht="18.75" customHeight="1">
      <c r="A8" s="4" t="s">
        <v>10</v>
      </c>
      <c r="B8" s="4" t="s">
        <v>9</v>
      </c>
      <c r="C8" s="9" t="s">
        <v>43</v>
      </c>
      <c r="D8" s="13">
        <v>7052523010123</v>
      </c>
      <c r="E8" s="14">
        <v>60.5</v>
      </c>
      <c r="F8" s="14">
        <f t="shared" si="0"/>
        <v>36.3</v>
      </c>
      <c r="G8" s="14">
        <v>76.9</v>
      </c>
      <c r="H8" s="14">
        <f t="shared" si="1"/>
        <v>30.760000000000005</v>
      </c>
      <c r="I8" s="14">
        <f t="shared" si="2"/>
        <v>67.06</v>
      </c>
      <c r="J8" s="23"/>
      <c r="K8" s="15">
        <v>5</v>
      </c>
      <c r="L8" s="16"/>
    </row>
    <row r="9" spans="1:12" s="17" customFormat="1" ht="18.75" customHeight="1">
      <c r="A9" s="4" t="s">
        <v>10</v>
      </c>
      <c r="B9" s="4" t="s">
        <v>9</v>
      </c>
      <c r="C9" s="9" t="s">
        <v>42</v>
      </c>
      <c r="D9" s="13">
        <v>7052523010202</v>
      </c>
      <c r="E9" s="14">
        <v>61.5</v>
      </c>
      <c r="F9" s="14">
        <f t="shared" si="0"/>
        <v>36.9</v>
      </c>
      <c r="G9" s="14">
        <v>72.6</v>
      </c>
      <c r="H9" s="14">
        <f t="shared" si="1"/>
        <v>29.04</v>
      </c>
      <c r="I9" s="14">
        <f t="shared" si="2"/>
        <v>65.94</v>
      </c>
      <c r="J9" s="24"/>
      <c r="K9" s="15">
        <v>6</v>
      </c>
      <c r="L9" s="16"/>
    </row>
    <row r="10" spans="1:12" s="17" customFormat="1" ht="18.75" customHeight="1">
      <c r="A10" s="4" t="s">
        <v>10</v>
      </c>
      <c r="B10" s="4" t="s">
        <v>13</v>
      </c>
      <c r="C10" s="9" t="s">
        <v>45</v>
      </c>
      <c r="D10" s="13">
        <v>7052523010216</v>
      </c>
      <c r="E10" s="14">
        <v>64.5</v>
      </c>
      <c r="F10" s="14">
        <f t="shared" si="0"/>
        <v>38.699999999999996</v>
      </c>
      <c r="G10" s="14">
        <v>79.2</v>
      </c>
      <c r="H10" s="14">
        <f t="shared" si="1"/>
        <v>31.680000000000003</v>
      </c>
      <c r="I10" s="14">
        <f t="shared" si="2"/>
        <v>70.38</v>
      </c>
      <c r="J10" s="22">
        <v>2</v>
      </c>
      <c r="K10" s="15">
        <v>1</v>
      </c>
      <c r="L10" s="16"/>
    </row>
    <row r="11" spans="1:12" s="17" customFormat="1" ht="18.75" customHeight="1">
      <c r="A11" s="4" t="s">
        <v>10</v>
      </c>
      <c r="B11" s="4" t="s">
        <v>13</v>
      </c>
      <c r="C11" s="9" t="s">
        <v>44</v>
      </c>
      <c r="D11" s="13">
        <v>7052523010214</v>
      </c>
      <c r="E11" s="14">
        <v>64.5</v>
      </c>
      <c r="F11" s="14">
        <f t="shared" si="0"/>
        <v>38.699999999999996</v>
      </c>
      <c r="G11" s="14">
        <v>76.1</v>
      </c>
      <c r="H11" s="14">
        <f t="shared" si="1"/>
        <v>30.439999999999998</v>
      </c>
      <c r="I11" s="14">
        <f t="shared" si="2"/>
        <v>69.13999999999999</v>
      </c>
      <c r="J11" s="23"/>
      <c r="K11" s="15">
        <v>2</v>
      </c>
      <c r="L11" s="16"/>
    </row>
    <row r="12" spans="1:12" s="17" customFormat="1" ht="18.75" customHeight="1">
      <c r="A12" s="4" t="s">
        <v>10</v>
      </c>
      <c r="B12" s="4" t="s">
        <v>13</v>
      </c>
      <c r="C12" s="9" t="s">
        <v>46</v>
      </c>
      <c r="D12" s="13">
        <v>7052523010220</v>
      </c>
      <c r="E12" s="14">
        <v>63.5</v>
      </c>
      <c r="F12" s="14">
        <f t="shared" si="0"/>
        <v>38.1</v>
      </c>
      <c r="G12" s="14">
        <v>74.7</v>
      </c>
      <c r="H12" s="14">
        <f t="shared" si="1"/>
        <v>29.880000000000003</v>
      </c>
      <c r="I12" s="14">
        <f t="shared" si="2"/>
        <v>67.98</v>
      </c>
      <c r="J12" s="23"/>
      <c r="K12" s="15">
        <v>3</v>
      </c>
      <c r="L12" s="16"/>
    </row>
    <row r="13" spans="1:12" s="17" customFormat="1" ht="18.75" customHeight="1">
      <c r="A13" s="4" t="s">
        <v>10</v>
      </c>
      <c r="B13" s="4" t="s">
        <v>13</v>
      </c>
      <c r="C13" s="9" t="s">
        <v>47</v>
      </c>
      <c r="D13" s="13">
        <v>7052523010217</v>
      </c>
      <c r="E13" s="14">
        <v>59.5</v>
      </c>
      <c r="F13" s="14">
        <f t="shared" si="0"/>
        <v>35.699999999999996</v>
      </c>
      <c r="G13" s="14">
        <v>73.5</v>
      </c>
      <c r="H13" s="14">
        <f t="shared" si="1"/>
        <v>29.400000000000002</v>
      </c>
      <c r="I13" s="14">
        <f t="shared" si="2"/>
        <v>65.1</v>
      </c>
      <c r="J13" s="24"/>
      <c r="K13" s="15">
        <v>4</v>
      </c>
      <c r="L13" s="16"/>
    </row>
    <row r="14" spans="1:12" s="17" customFormat="1" ht="18.75" customHeight="1">
      <c r="A14" s="4" t="s">
        <v>10</v>
      </c>
      <c r="B14" s="4" t="s">
        <v>14</v>
      </c>
      <c r="C14" s="9" t="s">
        <v>49</v>
      </c>
      <c r="D14" s="13">
        <v>7052523010228</v>
      </c>
      <c r="E14" s="14">
        <v>66.5</v>
      </c>
      <c r="F14" s="14">
        <f t="shared" si="0"/>
        <v>39.9</v>
      </c>
      <c r="G14" s="14">
        <v>78.5</v>
      </c>
      <c r="H14" s="14">
        <f t="shared" si="1"/>
        <v>31.400000000000002</v>
      </c>
      <c r="I14" s="14">
        <f t="shared" si="2"/>
        <v>71.3</v>
      </c>
      <c r="J14" s="22">
        <v>3</v>
      </c>
      <c r="K14" s="15">
        <v>1</v>
      </c>
      <c r="L14" s="16"/>
    </row>
    <row r="15" spans="1:12" s="17" customFormat="1" ht="18.75" customHeight="1">
      <c r="A15" s="4" t="s">
        <v>10</v>
      </c>
      <c r="B15" s="4" t="s">
        <v>14</v>
      </c>
      <c r="C15" s="9" t="s">
        <v>48</v>
      </c>
      <c r="D15" s="13">
        <v>7052523010226</v>
      </c>
      <c r="E15" s="14">
        <v>66.5</v>
      </c>
      <c r="F15" s="14">
        <f t="shared" si="0"/>
        <v>39.9</v>
      </c>
      <c r="G15" s="14">
        <v>78.1</v>
      </c>
      <c r="H15" s="14">
        <f t="shared" si="1"/>
        <v>31.24</v>
      </c>
      <c r="I15" s="14">
        <f t="shared" si="2"/>
        <v>71.14</v>
      </c>
      <c r="J15" s="23"/>
      <c r="K15" s="15">
        <v>2</v>
      </c>
      <c r="L15" s="16"/>
    </row>
    <row r="16" spans="1:12" s="17" customFormat="1" ht="18.75" customHeight="1">
      <c r="A16" s="4" t="s">
        <v>10</v>
      </c>
      <c r="B16" s="4" t="s">
        <v>14</v>
      </c>
      <c r="C16" s="9" t="s">
        <v>50</v>
      </c>
      <c r="D16" s="13">
        <v>7052523010301</v>
      </c>
      <c r="E16" s="14">
        <v>60</v>
      </c>
      <c r="F16" s="14">
        <f t="shared" si="0"/>
        <v>36</v>
      </c>
      <c r="G16" s="14">
        <v>77.2</v>
      </c>
      <c r="H16" s="14">
        <f t="shared" si="1"/>
        <v>30.880000000000003</v>
      </c>
      <c r="I16" s="14">
        <f t="shared" si="2"/>
        <v>66.88</v>
      </c>
      <c r="J16" s="23"/>
      <c r="K16" s="15">
        <v>3</v>
      </c>
      <c r="L16" s="16"/>
    </row>
    <row r="17" spans="1:12" s="17" customFormat="1" ht="18.75" customHeight="1">
      <c r="A17" s="4" t="s">
        <v>10</v>
      </c>
      <c r="B17" s="4" t="s">
        <v>14</v>
      </c>
      <c r="C17" s="9" t="s">
        <v>51</v>
      </c>
      <c r="D17" s="13">
        <v>7052523010227</v>
      </c>
      <c r="E17" s="14">
        <v>58</v>
      </c>
      <c r="F17" s="14">
        <f t="shared" si="0"/>
        <v>34.8</v>
      </c>
      <c r="G17" s="14">
        <v>72.3</v>
      </c>
      <c r="H17" s="14">
        <f t="shared" si="1"/>
        <v>28.92</v>
      </c>
      <c r="I17" s="14">
        <f t="shared" si="2"/>
        <v>63.72</v>
      </c>
      <c r="J17" s="23"/>
      <c r="K17" s="15">
        <v>4</v>
      </c>
      <c r="L17" s="16"/>
    </row>
    <row r="18" spans="1:12" s="17" customFormat="1" ht="18.75" customHeight="1">
      <c r="A18" s="4" t="s">
        <v>10</v>
      </c>
      <c r="B18" s="4" t="s">
        <v>14</v>
      </c>
      <c r="C18" s="9" t="s">
        <v>52</v>
      </c>
      <c r="D18" s="13">
        <v>7052523010222</v>
      </c>
      <c r="E18" s="14">
        <v>53.5</v>
      </c>
      <c r="F18" s="14">
        <f t="shared" si="0"/>
        <v>32.1</v>
      </c>
      <c r="G18" s="14">
        <v>71.2</v>
      </c>
      <c r="H18" s="14">
        <f t="shared" si="1"/>
        <v>28.480000000000004</v>
      </c>
      <c r="I18" s="14">
        <f t="shared" si="2"/>
        <v>60.580000000000005</v>
      </c>
      <c r="J18" s="23"/>
      <c r="K18" s="15">
        <v>5</v>
      </c>
      <c r="L18" s="16"/>
    </row>
    <row r="19" spans="1:12" s="17" customFormat="1" ht="18.75" customHeight="1">
      <c r="A19" s="4" t="s">
        <v>10</v>
      </c>
      <c r="B19" s="4" t="s">
        <v>14</v>
      </c>
      <c r="C19" s="9" t="s">
        <v>53</v>
      </c>
      <c r="D19" s="13">
        <v>7052523010224</v>
      </c>
      <c r="E19" s="14">
        <v>52.5</v>
      </c>
      <c r="F19" s="14">
        <f t="shared" si="0"/>
        <v>31.5</v>
      </c>
      <c r="G19" s="14">
        <v>69.7</v>
      </c>
      <c r="H19" s="14">
        <f t="shared" si="1"/>
        <v>27.880000000000003</v>
      </c>
      <c r="I19" s="14">
        <f t="shared" si="2"/>
        <v>59.38</v>
      </c>
      <c r="J19" s="24"/>
      <c r="K19" s="15">
        <v>6</v>
      </c>
      <c r="L19" s="16"/>
    </row>
    <row r="20" spans="1:12" s="17" customFormat="1" ht="18.75" customHeight="1">
      <c r="A20" s="4" t="s">
        <v>10</v>
      </c>
      <c r="B20" s="4" t="s">
        <v>15</v>
      </c>
      <c r="C20" s="9" t="s">
        <v>54</v>
      </c>
      <c r="D20" s="13">
        <v>7052523010302</v>
      </c>
      <c r="E20" s="14">
        <v>56</v>
      </c>
      <c r="F20" s="14">
        <f t="shared" si="0"/>
        <v>33.6</v>
      </c>
      <c r="G20" s="14">
        <v>82.2</v>
      </c>
      <c r="H20" s="14">
        <f t="shared" si="1"/>
        <v>32.88</v>
      </c>
      <c r="I20" s="14">
        <f t="shared" si="2"/>
        <v>66.48</v>
      </c>
      <c r="J20" s="22">
        <v>1</v>
      </c>
      <c r="K20" s="15">
        <v>1</v>
      </c>
      <c r="L20" s="16"/>
    </row>
    <row r="21" spans="1:12" s="17" customFormat="1" ht="18.75" customHeight="1">
      <c r="A21" s="4" t="s">
        <v>10</v>
      </c>
      <c r="B21" s="4" t="s">
        <v>15</v>
      </c>
      <c r="C21" s="9" t="s">
        <v>55</v>
      </c>
      <c r="D21" s="13">
        <v>7052523010304</v>
      </c>
      <c r="E21" s="14">
        <v>51.5</v>
      </c>
      <c r="F21" s="14">
        <f t="shared" si="0"/>
        <v>30.9</v>
      </c>
      <c r="G21" s="14">
        <v>72</v>
      </c>
      <c r="H21" s="14">
        <f t="shared" si="1"/>
        <v>28.8</v>
      </c>
      <c r="I21" s="14">
        <f t="shared" si="2"/>
        <v>59.7</v>
      </c>
      <c r="J21" s="24"/>
      <c r="K21" s="15">
        <v>2</v>
      </c>
      <c r="L21" s="16"/>
    </row>
    <row r="22" spans="1:12" s="17" customFormat="1" ht="18.75" customHeight="1">
      <c r="A22" s="4" t="s">
        <v>10</v>
      </c>
      <c r="B22" s="4" t="s">
        <v>16</v>
      </c>
      <c r="C22" s="9" t="s">
        <v>57</v>
      </c>
      <c r="D22" s="13">
        <v>7052523010308</v>
      </c>
      <c r="E22" s="14">
        <v>60.5</v>
      </c>
      <c r="F22" s="14">
        <f t="shared" si="0"/>
        <v>36.3</v>
      </c>
      <c r="G22" s="14">
        <v>83.4</v>
      </c>
      <c r="H22" s="14">
        <f t="shared" si="1"/>
        <v>33.36000000000001</v>
      </c>
      <c r="I22" s="14">
        <f t="shared" si="2"/>
        <v>69.66</v>
      </c>
      <c r="J22" s="22">
        <v>3</v>
      </c>
      <c r="K22" s="15">
        <v>1</v>
      </c>
      <c r="L22" s="16"/>
    </row>
    <row r="23" spans="1:12" s="17" customFormat="1" ht="18.75" customHeight="1">
      <c r="A23" s="4" t="s">
        <v>10</v>
      </c>
      <c r="B23" s="4" t="s">
        <v>16</v>
      </c>
      <c r="C23" s="9" t="s">
        <v>58</v>
      </c>
      <c r="D23" s="13">
        <v>7052523010306</v>
      </c>
      <c r="E23" s="14">
        <v>59</v>
      </c>
      <c r="F23" s="14">
        <f t="shared" si="0"/>
        <v>35.4</v>
      </c>
      <c r="G23" s="14">
        <v>80.8</v>
      </c>
      <c r="H23" s="14">
        <f t="shared" si="1"/>
        <v>32.32</v>
      </c>
      <c r="I23" s="14">
        <f t="shared" si="2"/>
        <v>67.72</v>
      </c>
      <c r="J23" s="23"/>
      <c r="K23" s="15">
        <v>2</v>
      </c>
      <c r="L23" s="16"/>
    </row>
    <row r="24" spans="1:12" s="17" customFormat="1" ht="18.75" customHeight="1">
      <c r="A24" s="4" t="s">
        <v>10</v>
      </c>
      <c r="B24" s="4" t="s">
        <v>16</v>
      </c>
      <c r="C24" s="9" t="s">
        <v>56</v>
      </c>
      <c r="D24" s="13">
        <v>7052523010314</v>
      </c>
      <c r="E24" s="14">
        <v>62</v>
      </c>
      <c r="F24" s="14">
        <f t="shared" si="0"/>
        <v>37.199999999999996</v>
      </c>
      <c r="G24" s="14">
        <v>76.2</v>
      </c>
      <c r="H24" s="14">
        <f t="shared" si="1"/>
        <v>30.480000000000004</v>
      </c>
      <c r="I24" s="14">
        <f t="shared" si="2"/>
        <v>67.68</v>
      </c>
      <c r="J24" s="23"/>
      <c r="K24" s="15">
        <v>3</v>
      </c>
      <c r="L24" s="16"/>
    </row>
    <row r="25" spans="1:12" s="17" customFormat="1" ht="18.75" customHeight="1">
      <c r="A25" s="4" t="s">
        <v>10</v>
      </c>
      <c r="B25" s="4" t="s">
        <v>16</v>
      </c>
      <c r="C25" s="9" t="s">
        <v>59</v>
      </c>
      <c r="D25" s="13">
        <v>7052523010320</v>
      </c>
      <c r="E25" s="14">
        <v>57.5</v>
      </c>
      <c r="F25" s="14">
        <f t="shared" si="0"/>
        <v>34.5</v>
      </c>
      <c r="G25" s="14">
        <v>78.5</v>
      </c>
      <c r="H25" s="14">
        <f t="shared" si="1"/>
        <v>31.400000000000002</v>
      </c>
      <c r="I25" s="14">
        <f t="shared" si="2"/>
        <v>65.9</v>
      </c>
      <c r="J25" s="23"/>
      <c r="K25" s="15">
        <v>4</v>
      </c>
      <c r="L25" s="16"/>
    </row>
    <row r="26" spans="1:12" s="17" customFormat="1" ht="18.75" customHeight="1">
      <c r="A26" s="4" t="s">
        <v>10</v>
      </c>
      <c r="B26" s="4" t="s">
        <v>16</v>
      </c>
      <c r="C26" s="9" t="s">
        <v>60</v>
      </c>
      <c r="D26" s="13">
        <v>7052523010317</v>
      </c>
      <c r="E26" s="14">
        <v>56</v>
      </c>
      <c r="F26" s="14">
        <f t="shared" si="0"/>
        <v>33.6</v>
      </c>
      <c r="G26" s="14">
        <v>76.6</v>
      </c>
      <c r="H26" s="14">
        <f t="shared" si="1"/>
        <v>30.64</v>
      </c>
      <c r="I26" s="14">
        <f t="shared" si="2"/>
        <v>64.24000000000001</v>
      </c>
      <c r="J26" s="23"/>
      <c r="K26" s="15">
        <v>5</v>
      </c>
      <c r="L26" s="16"/>
    </row>
    <row r="27" spans="1:12" s="17" customFormat="1" ht="18.75" customHeight="1">
      <c r="A27" s="4" t="s">
        <v>10</v>
      </c>
      <c r="B27" s="4" t="s">
        <v>16</v>
      </c>
      <c r="C27" s="9" t="s">
        <v>61</v>
      </c>
      <c r="D27" s="13">
        <v>7052523010316</v>
      </c>
      <c r="E27" s="14">
        <v>50.5</v>
      </c>
      <c r="F27" s="14">
        <f t="shared" si="0"/>
        <v>30.299999999999997</v>
      </c>
      <c r="G27" s="14">
        <v>69.3</v>
      </c>
      <c r="H27" s="14">
        <f t="shared" si="1"/>
        <v>27.72</v>
      </c>
      <c r="I27" s="14">
        <f t="shared" si="2"/>
        <v>58.019999999999996</v>
      </c>
      <c r="J27" s="24"/>
      <c r="K27" s="15">
        <v>6</v>
      </c>
      <c r="L27" s="16"/>
    </row>
    <row r="28" spans="1:12" s="17" customFormat="1" ht="18.75" customHeight="1">
      <c r="A28" s="4" t="s">
        <v>10</v>
      </c>
      <c r="B28" s="4" t="s">
        <v>17</v>
      </c>
      <c r="C28" s="9" t="s">
        <v>62</v>
      </c>
      <c r="D28" s="13">
        <v>7052523010322</v>
      </c>
      <c r="E28" s="14">
        <v>53</v>
      </c>
      <c r="F28" s="14">
        <f t="shared" si="0"/>
        <v>31.799999999999997</v>
      </c>
      <c r="G28" s="14">
        <v>71.5</v>
      </c>
      <c r="H28" s="14">
        <f t="shared" si="1"/>
        <v>28.6</v>
      </c>
      <c r="I28" s="14">
        <f t="shared" si="2"/>
        <v>60.4</v>
      </c>
      <c r="J28" s="14">
        <v>1</v>
      </c>
      <c r="K28" s="15">
        <v>1</v>
      </c>
      <c r="L28" s="16"/>
    </row>
    <row r="29" spans="1:12" s="18" customFormat="1" ht="18.75" customHeight="1">
      <c r="A29" s="4" t="s">
        <v>10</v>
      </c>
      <c r="B29" s="4" t="s">
        <v>18</v>
      </c>
      <c r="C29" s="9" t="s">
        <v>64</v>
      </c>
      <c r="D29" s="13">
        <v>7052523010325</v>
      </c>
      <c r="E29" s="14">
        <v>54.5</v>
      </c>
      <c r="F29" s="14">
        <f t="shared" si="0"/>
        <v>32.699999999999996</v>
      </c>
      <c r="G29" s="14">
        <v>78.9</v>
      </c>
      <c r="H29" s="14">
        <f t="shared" si="1"/>
        <v>31.560000000000002</v>
      </c>
      <c r="I29" s="14">
        <f t="shared" si="2"/>
        <v>64.25999999999999</v>
      </c>
      <c r="J29" s="22">
        <v>2</v>
      </c>
      <c r="K29" s="15">
        <v>1</v>
      </c>
      <c r="L29" s="16"/>
    </row>
    <row r="30" spans="1:12" s="17" customFormat="1" ht="18.75" customHeight="1">
      <c r="A30" s="4" t="s">
        <v>10</v>
      </c>
      <c r="B30" s="4" t="s">
        <v>18</v>
      </c>
      <c r="C30" s="9" t="s">
        <v>63</v>
      </c>
      <c r="D30" s="13">
        <v>7052523010324</v>
      </c>
      <c r="E30" s="14">
        <v>55.5</v>
      </c>
      <c r="F30" s="14">
        <f t="shared" si="0"/>
        <v>33.3</v>
      </c>
      <c r="G30" s="14">
        <v>75.4</v>
      </c>
      <c r="H30" s="14">
        <f t="shared" si="1"/>
        <v>30.160000000000004</v>
      </c>
      <c r="I30" s="14">
        <f t="shared" si="2"/>
        <v>63.46</v>
      </c>
      <c r="J30" s="24"/>
      <c r="K30" s="15">
        <v>2</v>
      </c>
      <c r="L30" s="16"/>
    </row>
    <row r="31" spans="1:12" s="17" customFormat="1" ht="18.75" customHeight="1">
      <c r="A31" s="4" t="s">
        <v>10</v>
      </c>
      <c r="B31" s="4" t="s">
        <v>19</v>
      </c>
      <c r="C31" s="9" t="s">
        <v>65</v>
      </c>
      <c r="D31" s="13">
        <v>7052523010326</v>
      </c>
      <c r="E31" s="14">
        <v>66</v>
      </c>
      <c r="F31" s="14">
        <f t="shared" si="0"/>
        <v>39.6</v>
      </c>
      <c r="G31" s="14">
        <v>76.7</v>
      </c>
      <c r="H31" s="14">
        <f t="shared" si="1"/>
        <v>30.680000000000003</v>
      </c>
      <c r="I31" s="14">
        <f t="shared" si="2"/>
        <v>70.28</v>
      </c>
      <c r="J31" s="14">
        <v>2</v>
      </c>
      <c r="K31" s="15">
        <v>1</v>
      </c>
      <c r="L31" s="16"/>
    </row>
    <row r="32" spans="1:12" s="17" customFormat="1" ht="18.75" customHeight="1">
      <c r="A32" s="4" t="s">
        <v>10</v>
      </c>
      <c r="B32" s="4" t="s">
        <v>20</v>
      </c>
      <c r="C32" s="9" t="s">
        <v>66</v>
      </c>
      <c r="D32" s="13">
        <v>7052523010329</v>
      </c>
      <c r="E32" s="14">
        <v>55.5</v>
      </c>
      <c r="F32" s="14">
        <f t="shared" si="0"/>
        <v>33.3</v>
      </c>
      <c r="G32" s="14">
        <v>76.8</v>
      </c>
      <c r="H32" s="14">
        <f t="shared" si="1"/>
        <v>30.72</v>
      </c>
      <c r="I32" s="14">
        <f t="shared" si="2"/>
        <v>64.02</v>
      </c>
      <c r="J32" s="22">
        <v>2</v>
      </c>
      <c r="K32" s="15">
        <v>1</v>
      </c>
      <c r="L32" s="16"/>
    </row>
    <row r="33" spans="1:12" s="17" customFormat="1" ht="18.75" customHeight="1">
      <c r="A33" s="4" t="s">
        <v>10</v>
      </c>
      <c r="B33" s="4" t="s">
        <v>20</v>
      </c>
      <c r="C33" s="9" t="s">
        <v>67</v>
      </c>
      <c r="D33" s="13">
        <v>7052523010401</v>
      </c>
      <c r="E33" s="14">
        <v>46.5</v>
      </c>
      <c r="F33" s="14">
        <f t="shared" si="0"/>
        <v>27.9</v>
      </c>
      <c r="G33" s="14">
        <v>72.6</v>
      </c>
      <c r="H33" s="14">
        <f t="shared" si="1"/>
        <v>29.04</v>
      </c>
      <c r="I33" s="14">
        <f t="shared" si="2"/>
        <v>56.94</v>
      </c>
      <c r="J33" s="24"/>
      <c r="K33" s="15">
        <v>2</v>
      </c>
      <c r="L33" s="16"/>
    </row>
    <row r="34" spans="1:12" s="17" customFormat="1" ht="18.75" customHeight="1">
      <c r="A34" s="4" t="s">
        <v>10</v>
      </c>
      <c r="B34" s="4" t="s">
        <v>21</v>
      </c>
      <c r="C34" s="9" t="s">
        <v>68</v>
      </c>
      <c r="D34" s="13">
        <v>7052523010402</v>
      </c>
      <c r="E34" s="14">
        <v>65.5</v>
      </c>
      <c r="F34" s="14">
        <f t="shared" si="0"/>
        <v>39.3</v>
      </c>
      <c r="G34" s="14">
        <v>78.1</v>
      </c>
      <c r="H34" s="14">
        <f t="shared" si="1"/>
        <v>31.24</v>
      </c>
      <c r="I34" s="14">
        <f t="shared" si="2"/>
        <v>70.53999999999999</v>
      </c>
      <c r="J34" s="14">
        <v>1</v>
      </c>
      <c r="K34" s="15">
        <v>1</v>
      </c>
      <c r="L34" s="16"/>
    </row>
    <row r="35" spans="1:12" s="17" customFormat="1" ht="18.75" customHeight="1">
      <c r="A35" s="4" t="s">
        <v>10</v>
      </c>
      <c r="B35" s="4" t="s">
        <v>22</v>
      </c>
      <c r="C35" s="9" t="s">
        <v>69</v>
      </c>
      <c r="D35" s="13">
        <v>7052523010403</v>
      </c>
      <c r="E35" s="14">
        <v>53</v>
      </c>
      <c r="F35" s="14">
        <f t="shared" si="0"/>
        <v>31.799999999999997</v>
      </c>
      <c r="G35" s="14">
        <v>0</v>
      </c>
      <c r="H35" s="14">
        <f t="shared" si="1"/>
        <v>0</v>
      </c>
      <c r="I35" s="14">
        <f t="shared" si="2"/>
        <v>31.799999999999997</v>
      </c>
      <c r="J35" s="14">
        <v>1</v>
      </c>
      <c r="K35" s="15"/>
      <c r="L35" s="4" t="s">
        <v>105</v>
      </c>
    </row>
    <row r="36" spans="1:12" s="17" customFormat="1" ht="18.75" customHeight="1">
      <c r="A36" s="4" t="s">
        <v>10</v>
      </c>
      <c r="B36" s="4" t="s">
        <v>23</v>
      </c>
      <c r="C36" s="9" t="s">
        <v>70</v>
      </c>
      <c r="D36" s="13">
        <v>7052523010404</v>
      </c>
      <c r="E36" s="14">
        <v>66.5</v>
      </c>
      <c r="F36" s="14">
        <f aca="true" t="shared" si="3" ref="F36:F67">E36*0.6</f>
        <v>39.9</v>
      </c>
      <c r="G36" s="14">
        <v>74.8</v>
      </c>
      <c r="H36" s="14">
        <f t="shared" si="1"/>
        <v>29.92</v>
      </c>
      <c r="I36" s="14">
        <f aca="true" t="shared" si="4" ref="I36:I67">F36+H36</f>
        <v>69.82</v>
      </c>
      <c r="J36" s="22">
        <v>2</v>
      </c>
      <c r="K36" s="15">
        <v>1</v>
      </c>
      <c r="L36" s="16"/>
    </row>
    <row r="37" spans="1:12" s="17" customFormat="1" ht="18.75" customHeight="1">
      <c r="A37" s="4" t="s">
        <v>10</v>
      </c>
      <c r="B37" s="4" t="s">
        <v>23</v>
      </c>
      <c r="C37" s="9" t="s">
        <v>71</v>
      </c>
      <c r="D37" s="13">
        <v>7052523010406</v>
      </c>
      <c r="E37" s="14">
        <v>51</v>
      </c>
      <c r="F37" s="14">
        <f t="shared" si="3"/>
        <v>30.599999999999998</v>
      </c>
      <c r="G37" s="14">
        <v>73.3</v>
      </c>
      <c r="H37" s="14">
        <f t="shared" si="1"/>
        <v>29.32</v>
      </c>
      <c r="I37" s="14">
        <f t="shared" si="4"/>
        <v>59.92</v>
      </c>
      <c r="J37" s="23"/>
      <c r="K37" s="15">
        <v>2</v>
      </c>
      <c r="L37" s="16"/>
    </row>
    <row r="38" spans="1:12" s="17" customFormat="1" ht="18.75" customHeight="1">
      <c r="A38" s="4" t="s">
        <v>10</v>
      </c>
      <c r="B38" s="4" t="s">
        <v>23</v>
      </c>
      <c r="C38" s="9" t="s">
        <v>72</v>
      </c>
      <c r="D38" s="13">
        <v>7052523010405</v>
      </c>
      <c r="E38" s="14">
        <v>49</v>
      </c>
      <c r="F38" s="14">
        <f t="shared" si="3"/>
        <v>29.4</v>
      </c>
      <c r="G38" s="14">
        <v>73.7</v>
      </c>
      <c r="H38" s="14">
        <f t="shared" si="1"/>
        <v>29.480000000000004</v>
      </c>
      <c r="I38" s="14">
        <f t="shared" si="4"/>
        <v>58.88</v>
      </c>
      <c r="J38" s="24"/>
      <c r="K38" s="15">
        <v>3</v>
      </c>
      <c r="L38" s="16"/>
    </row>
    <row r="39" spans="1:12" s="17" customFormat="1" ht="18.75" customHeight="1">
      <c r="A39" s="4" t="s">
        <v>10</v>
      </c>
      <c r="B39" s="4" t="s">
        <v>24</v>
      </c>
      <c r="C39" s="9" t="s">
        <v>73</v>
      </c>
      <c r="D39" s="19">
        <v>7052523010407</v>
      </c>
      <c r="E39" s="14">
        <v>60</v>
      </c>
      <c r="F39" s="14">
        <f t="shared" si="3"/>
        <v>36</v>
      </c>
      <c r="G39" s="14">
        <v>74.2</v>
      </c>
      <c r="H39" s="14">
        <f t="shared" si="1"/>
        <v>29.680000000000003</v>
      </c>
      <c r="I39" s="14">
        <f t="shared" si="4"/>
        <v>65.68</v>
      </c>
      <c r="J39" s="22">
        <v>2</v>
      </c>
      <c r="K39" s="15">
        <v>1</v>
      </c>
      <c r="L39" s="16"/>
    </row>
    <row r="40" spans="1:12" s="17" customFormat="1" ht="18.75" customHeight="1">
      <c r="A40" s="4" t="s">
        <v>10</v>
      </c>
      <c r="B40" s="4" t="s">
        <v>24</v>
      </c>
      <c r="C40" s="9" t="s">
        <v>74</v>
      </c>
      <c r="D40" s="19">
        <v>7052523010408</v>
      </c>
      <c r="E40" s="14">
        <v>47</v>
      </c>
      <c r="F40" s="14">
        <f t="shared" si="3"/>
        <v>28.2</v>
      </c>
      <c r="G40" s="14">
        <v>69.9</v>
      </c>
      <c r="H40" s="14">
        <f t="shared" si="1"/>
        <v>27.960000000000004</v>
      </c>
      <c r="I40" s="14">
        <f t="shared" si="4"/>
        <v>56.160000000000004</v>
      </c>
      <c r="J40" s="23"/>
      <c r="K40" s="15">
        <v>2</v>
      </c>
      <c r="L40" s="16"/>
    </row>
    <row r="41" spans="1:12" s="17" customFormat="1" ht="18.75" customHeight="1">
      <c r="A41" s="4" t="s">
        <v>10</v>
      </c>
      <c r="B41" s="4" t="s">
        <v>24</v>
      </c>
      <c r="C41" s="9" t="s">
        <v>75</v>
      </c>
      <c r="D41" s="19">
        <v>7052523010409</v>
      </c>
      <c r="E41" s="14">
        <v>47</v>
      </c>
      <c r="F41" s="14">
        <f t="shared" si="3"/>
        <v>28.2</v>
      </c>
      <c r="G41" s="14">
        <v>0</v>
      </c>
      <c r="H41" s="14">
        <f t="shared" si="1"/>
        <v>0</v>
      </c>
      <c r="I41" s="14">
        <f t="shared" si="4"/>
        <v>28.2</v>
      </c>
      <c r="J41" s="24"/>
      <c r="K41" s="15"/>
      <c r="L41" s="4" t="s">
        <v>105</v>
      </c>
    </row>
    <row r="42" spans="1:12" s="17" customFormat="1" ht="18.75" customHeight="1">
      <c r="A42" s="4" t="s">
        <v>10</v>
      </c>
      <c r="B42" s="4" t="s">
        <v>25</v>
      </c>
      <c r="C42" s="9" t="s">
        <v>76</v>
      </c>
      <c r="D42" s="19">
        <v>7052523010410</v>
      </c>
      <c r="E42" s="14">
        <v>65.5</v>
      </c>
      <c r="F42" s="14">
        <f t="shared" si="3"/>
        <v>39.3</v>
      </c>
      <c r="G42" s="14">
        <v>77.2</v>
      </c>
      <c r="H42" s="14">
        <f t="shared" si="1"/>
        <v>30.880000000000003</v>
      </c>
      <c r="I42" s="14">
        <f t="shared" si="4"/>
        <v>70.18</v>
      </c>
      <c r="J42" s="22">
        <v>2</v>
      </c>
      <c r="K42" s="15">
        <v>1</v>
      </c>
      <c r="L42" s="16"/>
    </row>
    <row r="43" spans="1:12" s="17" customFormat="1" ht="18.75" customHeight="1">
      <c r="A43" s="4" t="s">
        <v>10</v>
      </c>
      <c r="B43" s="4" t="s">
        <v>25</v>
      </c>
      <c r="C43" s="9" t="s">
        <v>77</v>
      </c>
      <c r="D43" s="19">
        <v>7052523010411</v>
      </c>
      <c r="E43" s="14">
        <v>60</v>
      </c>
      <c r="F43" s="14">
        <f t="shared" si="3"/>
        <v>36</v>
      </c>
      <c r="G43" s="14">
        <v>79</v>
      </c>
      <c r="H43" s="14">
        <f t="shared" si="1"/>
        <v>31.6</v>
      </c>
      <c r="I43" s="14">
        <f t="shared" si="4"/>
        <v>67.6</v>
      </c>
      <c r="J43" s="24"/>
      <c r="K43" s="15">
        <v>2</v>
      </c>
      <c r="L43" s="16"/>
    </row>
    <row r="44" spans="1:12" s="17" customFormat="1" ht="18.75" customHeight="1">
      <c r="A44" s="4" t="s">
        <v>10</v>
      </c>
      <c r="B44" s="4" t="s">
        <v>26</v>
      </c>
      <c r="C44" s="9" t="s">
        <v>78</v>
      </c>
      <c r="D44" s="19">
        <v>7052523010412</v>
      </c>
      <c r="E44" s="14">
        <v>54</v>
      </c>
      <c r="F44" s="14">
        <f t="shared" si="3"/>
        <v>32.4</v>
      </c>
      <c r="G44" s="14">
        <v>76.14</v>
      </c>
      <c r="H44" s="14">
        <v>30.46</v>
      </c>
      <c r="I44" s="14">
        <f t="shared" si="4"/>
        <v>62.86</v>
      </c>
      <c r="J44" s="14">
        <v>2</v>
      </c>
      <c r="K44" s="15">
        <v>1</v>
      </c>
      <c r="L44" s="16"/>
    </row>
    <row r="45" spans="1:12" s="17" customFormat="1" ht="18.75" customHeight="1">
      <c r="A45" s="4" t="s">
        <v>10</v>
      </c>
      <c r="B45" s="4" t="s">
        <v>27</v>
      </c>
      <c r="C45" s="9" t="s">
        <v>80</v>
      </c>
      <c r="D45" s="19">
        <v>7052523010415</v>
      </c>
      <c r="E45" s="14">
        <v>57.5</v>
      </c>
      <c r="F45" s="14">
        <f t="shared" si="3"/>
        <v>34.5</v>
      </c>
      <c r="G45" s="14">
        <v>77.1</v>
      </c>
      <c r="H45" s="14">
        <f>G45*0.4</f>
        <v>30.84</v>
      </c>
      <c r="I45" s="14">
        <f t="shared" si="4"/>
        <v>65.34</v>
      </c>
      <c r="J45" s="22">
        <v>1</v>
      </c>
      <c r="K45" s="15">
        <v>1</v>
      </c>
      <c r="L45" s="16"/>
    </row>
    <row r="46" spans="1:12" s="17" customFormat="1" ht="18.75" customHeight="1">
      <c r="A46" s="4" t="s">
        <v>10</v>
      </c>
      <c r="B46" s="4" t="s">
        <v>27</v>
      </c>
      <c r="C46" s="9" t="s">
        <v>79</v>
      </c>
      <c r="D46" s="19">
        <v>7052523010414</v>
      </c>
      <c r="E46" s="14">
        <v>58.5</v>
      </c>
      <c r="F46" s="14">
        <f t="shared" si="3"/>
        <v>35.1</v>
      </c>
      <c r="G46" s="14">
        <v>72.34</v>
      </c>
      <c r="H46" s="14">
        <v>28.94</v>
      </c>
      <c r="I46" s="14">
        <f t="shared" si="4"/>
        <v>64.04</v>
      </c>
      <c r="J46" s="24"/>
      <c r="K46" s="15">
        <v>2</v>
      </c>
      <c r="L46" s="16"/>
    </row>
    <row r="47" spans="1:12" s="17" customFormat="1" ht="18.75" customHeight="1">
      <c r="A47" s="4" t="s">
        <v>10</v>
      </c>
      <c r="B47" s="4" t="s">
        <v>28</v>
      </c>
      <c r="C47" s="9" t="s">
        <v>81</v>
      </c>
      <c r="D47" s="19">
        <v>7052523010417</v>
      </c>
      <c r="E47" s="14">
        <v>48.5</v>
      </c>
      <c r="F47" s="14">
        <f t="shared" si="3"/>
        <v>29.099999999999998</v>
      </c>
      <c r="G47" s="14">
        <v>72.9</v>
      </c>
      <c r="H47" s="14">
        <f>G47*0.4</f>
        <v>29.160000000000004</v>
      </c>
      <c r="I47" s="14">
        <f t="shared" si="4"/>
        <v>58.260000000000005</v>
      </c>
      <c r="J47" s="14">
        <v>1</v>
      </c>
      <c r="K47" s="15">
        <v>1</v>
      </c>
      <c r="L47" s="16"/>
    </row>
    <row r="48" spans="1:12" s="17" customFormat="1" ht="18.75" customHeight="1">
      <c r="A48" s="4" t="s">
        <v>10</v>
      </c>
      <c r="B48" s="4" t="s">
        <v>29</v>
      </c>
      <c r="C48" s="9" t="s">
        <v>82</v>
      </c>
      <c r="D48" s="19">
        <v>7052523010420</v>
      </c>
      <c r="E48" s="14">
        <v>60</v>
      </c>
      <c r="F48" s="14">
        <f t="shared" si="3"/>
        <v>36</v>
      </c>
      <c r="G48" s="14">
        <v>79.6</v>
      </c>
      <c r="H48" s="14">
        <f>G48*0.4</f>
        <v>31.84</v>
      </c>
      <c r="I48" s="14">
        <f t="shared" si="4"/>
        <v>67.84</v>
      </c>
      <c r="J48" s="22">
        <v>1</v>
      </c>
      <c r="K48" s="15">
        <v>1</v>
      </c>
      <c r="L48" s="16"/>
    </row>
    <row r="49" spans="1:12" s="17" customFormat="1" ht="18.75" customHeight="1">
      <c r="A49" s="4" t="s">
        <v>10</v>
      </c>
      <c r="B49" s="4" t="s">
        <v>29</v>
      </c>
      <c r="C49" s="9" t="s">
        <v>83</v>
      </c>
      <c r="D49" s="19">
        <v>7052523010419</v>
      </c>
      <c r="E49" s="14">
        <v>58</v>
      </c>
      <c r="F49" s="14">
        <f t="shared" si="3"/>
        <v>34.8</v>
      </c>
      <c r="G49" s="14">
        <v>73.9</v>
      </c>
      <c r="H49" s="14">
        <f>G49*0.4</f>
        <v>29.560000000000002</v>
      </c>
      <c r="I49" s="14">
        <f t="shared" si="4"/>
        <v>64.36</v>
      </c>
      <c r="J49" s="24"/>
      <c r="K49" s="15">
        <v>2</v>
      </c>
      <c r="L49" s="16"/>
    </row>
    <row r="50" spans="1:12" s="17" customFormat="1" ht="18.75" customHeight="1">
      <c r="A50" s="4" t="s">
        <v>10</v>
      </c>
      <c r="B50" s="4" t="s">
        <v>30</v>
      </c>
      <c r="C50" s="9" t="s">
        <v>86</v>
      </c>
      <c r="D50" s="19">
        <v>7052523010508</v>
      </c>
      <c r="E50" s="14">
        <v>65</v>
      </c>
      <c r="F50" s="14">
        <f t="shared" si="3"/>
        <v>39</v>
      </c>
      <c r="G50" s="14">
        <v>76.1</v>
      </c>
      <c r="H50" s="14">
        <f>G50*0.4</f>
        <v>30.439999999999998</v>
      </c>
      <c r="I50" s="14">
        <f t="shared" si="4"/>
        <v>69.44</v>
      </c>
      <c r="J50" s="22">
        <v>3</v>
      </c>
      <c r="K50" s="15">
        <v>1</v>
      </c>
      <c r="L50" s="16"/>
    </row>
    <row r="51" spans="1:12" s="17" customFormat="1" ht="18.75" customHeight="1">
      <c r="A51" s="4" t="s">
        <v>10</v>
      </c>
      <c r="B51" s="4" t="s">
        <v>30</v>
      </c>
      <c r="C51" s="9" t="s">
        <v>87</v>
      </c>
      <c r="D51" s="19">
        <v>7052523010430</v>
      </c>
      <c r="E51" s="14">
        <v>62</v>
      </c>
      <c r="F51" s="14">
        <f t="shared" si="3"/>
        <v>37.199999999999996</v>
      </c>
      <c r="G51" s="14">
        <v>80.2</v>
      </c>
      <c r="H51" s="14">
        <f>G51*0.4</f>
        <v>32.080000000000005</v>
      </c>
      <c r="I51" s="14">
        <f t="shared" si="4"/>
        <v>69.28</v>
      </c>
      <c r="J51" s="23"/>
      <c r="K51" s="15">
        <v>2</v>
      </c>
      <c r="L51" s="16"/>
    </row>
    <row r="52" spans="1:12" s="17" customFormat="1" ht="18.75" customHeight="1">
      <c r="A52" s="4" t="s">
        <v>10</v>
      </c>
      <c r="B52" s="4" t="s">
        <v>30</v>
      </c>
      <c r="C52" s="9" t="s">
        <v>85</v>
      </c>
      <c r="D52" s="19">
        <v>7052523010507</v>
      </c>
      <c r="E52" s="14">
        <v>65</v>
      </c>
      <c r="F52" s="14">
        <f t="shared" si="3"/>
        <v>39</v>
      </c>
      <c r="G52" s="14">
        <v>74.32</v>
      </c>
      <c r="H52" s="14">
        <v>29.73</v>
      </c>
      <c r="I52" s="14">
        <f t="shared" si="4"/>
        <v>68.73</v>
      </c>
      <c r="J52" s="23"/>
      <c r="K52" s="15">
        <v>3</v>
      </c>
      <c r="L52" s="16"/>
    </row>
    <row r="53" spans="1:12" s="17" customFormat="1" ht="18.75" customHeight="1">
      <c r="A53" s="4" t="s">
        <v>10</v>
      </c>
      <c r="B53" s="4" t="s">
        <v>30</v>
      </c>
      <c r="C53" s="9" t="s">
        <v>84</v>
      </c>
      <c r="D53" s="19">
        <v>7052523010504</v>
      </c>
      <c r="E53" s="14">
        <v>65.5</v>
      </c>
      <c r="F53" s="14">
        <f t="shared" si="3"/>
        <v>39.3</v>
      </c>
      <c r="G53" s="14">
        <v>71.2</v>
      </c>
      <c r="H53" s="14">
        <f aca="true" t="shared" si="5" ref="H53:H60">G53*0.4</f>
        <v>28.480000000000004</v>
      </c>
      <c r="I53" s="14">
        <f t="shared" si="4"/>
        <v>67.78</v>
      </c>
      <c r="J53" s="23"/>
      <c r="K53" s="15">
        <v>4</v>
      </c>
      <c r="L53" s="16"/>
    </row>
    <row r="54" spans="1:12" s="17" customFormat="1" ht="18.75" customHeight="1">
      <c r="A54" s="4" t="s">
        <v>10</v>
      </c>
      <c r="B54" s="4" t="s">
        <v>30</v>
      </c>
      <c r="C54" s="9" t="s">
        <v>89</v>
      </c>
      <c r="D54" s="19">
        <v>7052523010506</v>
      </c>
      <c r="E54" s="14">
        <v>53.5</v>
      </c>
      <c r="F54" s="14">
        <f t="shared" si="3"/>
        <v>32.1</v>
      </c>
      <c r="G54" s="14">
        <v>79.5</v>
      </c>
      <c r="H54" s="14">
        <f t="shared" si="5"/>
        <v>31.8</v>
      </c>
      <c r="I54" s="14">
        <f t="shared" si="4"/>
        <v>63.900000000000006</v>
      </c>
      <c r="J54" s="23"/>
      <c r="K54" s="15">
        <v>5</v>
      </c>
      <c r="L54" s="16"/>
    </row>
    <row r="55" spans="1:12" s="17" customFormat="1" ht="18.75" customHeight="1">
      <c r="A55" s="4" t="s">
        <v>10</v>
      </c>
      <c r="B55" s="4" t="s">
        <v>30</v>
      </c>
      <c r="C55" s="9" t="s">
        <v>88</v>
      </c>
      <c r="D55" s="19">
        <v>7052523010424</v>
      </c>
      <c r="E55" s="14">
        <v>53.5</v>
      </c>
      <c r="F55" s="14">
        <f t="shared" si="3"/>
        <v>32.1</v>
      </c>
      <c r="G55" s="14">
        <v>71.3</v>
      </c>
      <c r="H55" s="14">
        <f t="shared" si="5"/>
        <v>28.52</v>
      </c>
      <c r="I55" s="14">
        <f t="shared" si="4"/>
        <v>60.620000000000005</v>
      </c>
      <c r="J55" s="24"/>
      <c r="K55" s="15">
        <v>6</v>
      </c>
      <c r="L55" s="16"/>
    </row>
    <row r="56" spans="1:12" s="17" customFormat="1" ht="18.75" customHeight="1">
      <c r="A56" s="4" t="s">
        <v>10</v>
      </c>
      <c r="B56" s="4" t="s">
        <v>31</v>
      </c>
      <c r="C56" s="9" t="s">
        <v>90</v>
      </c>
      <c r="D56" s="19">
        <v>7052523010519</v>
      </c>
      <c r="E56" s="14">
        <v>65.5</v>
      </c>
      <c r="F56" s="14">
        <f t="shared" si="3"/>
        <v>39.3</v>
      </c>
      <c r="G56" s="14">
        <v>80.9</v>
      </c>
      <c r="H56" s="14">
        <f t="shared" si="5"/>
        <v>32.36000000000001</v>
      </c>
      <c r="I56" s="14">
        <f t="shared" si="4"/>
        <v>71.66</v>
      </c>
      <c r="J56" s="22">
        <v>2</v>
      </c>
      <c r="K56" s="15">
        <v>1</v>
      </c>
      <c r="L56" s="16"/>
    </row>
    <row r="57" spans="1:12" s="17" customFormat="1" ht="18.75" customHeight="1">
      <c r="A57" s="4" t="s">
        <v>10</v>
      </c>
      <c r="B57" s="4" t="s">
        <v>31</v>
      </c>
      <c r="C57" s="9" t="s">
        <v>91</v>
      </c>
      <c r="D57" s="19">
        <v>7052523010517</v>
      </c>
      <c r="E57" s="14">
        <v>60</v>
      </c>
      <c r="F57" s="14">
        <f t="shared" si="3"/>
        <v>36</v>
      </c>
      <c r="G57" s="14">
        <v>78.5</v>
      </c>
      <c r="H57" s="14">
        <f t="shared" si="5"/>
        <v>31.400000000000002</v>
      </c>
      <c r="I57" s="14">
        <f t="shared" si="4"/>
        <v>67.4</v>
      </c>
      <c r="J57" s="23"/>
      <c r="K57" s="15">
        <v>2</v>
      </c>
      <c r="L57" s="16"/>
    </row>
    <row r="58" spans="1:12" s="17" customFormat="1" ht="18.75" customHeight="1">
      <c r="A58" s="4" t="s">
        <v>10</v>
      </c>
      <c r="B58" s="4" t="s">
        <v>31</v>
      </c>
      <c r="C58" s="9" t="s">
        <v>93</v>
      </c>
      <c r="D58" s="19">
        <v>7052523010516</v>
      </c>
      <c r="E58" s="14">
        <v>57</v>
      </c>
      <c r="F58" s="14">
        <f t="shared" si="3"/>
        <v>34.199999999999996</v>
      </c>
      <c r="G58" s="14">
        <v>78.2</v>
      </c>
      <c r="H58" s="14">
        <f t="shared" si="5"/>
        <v>31.28</v>
      </c>
      <c r="I58" s="14">
        <f t="shared" si="4"/>
        <v>65.47999999999999</v>
      </c>
      <c r="J58" s="23"/>
      <c r="K58" s="15">
        <v>3</v>
      </c>
      <c r="L58" s="16"/>
    </row>
    <row r="59" spans="1:12" s="17" customFormat="1" ht="18.75" customHeight="1">
      <c r="A59" s="4" t="s">
        <v>10</v>
      </c>
      <c r="B59" s="4" t="s">
        <v>31</v>
      </c>
      <c r="C59" s="9" t="s">
        <v>92</v>
      </c>
      <c r="D59" s="19">
        <v>7052523010515</v>
      </c>
      <c r="E59" s="14">
        <v>57.5</v>
      </c>
      <c r="F59" s="14">
        <f t="shared" si="3"/>
        <v>34.5</v>
      </c>
      <c r="G59" s="14">
        <v>72.6</v>
      </c>
      <c r="H59" s="14">
        <f t="shared" si="5"/>
        <v>29.04</v>
      </c>
      <c r="I59" s="14">
        <f t="shared" si="4"/>
        <v>63.54</v>
      </c>
      <c r="J59" s="24"/>
      <c r="K59" s="15">
        <v>4</v>
      </c>
      <c r="L59" s="16"/>
    </row>
    <row r="60" spans="1:12" s="17" customFormat="1" ht="18.75" customHeight="1">
      <c r="A60" s="4" t="s">
        <v>10</v>
      </c>
      <c r="B60" s="4" t="s">
        <v>32</v>
      </c>
      <c r="C60" s="9" t="s">
        <v>94</v>
      </c>
      <c r="D60" s="19">
        <v>7052523010521</v>
      </c>
      <c r="E60" s="14">
        <v>66</v>
      </c>
      <c r="F60" s="14">
        <f t="shared" si="3"/>
        <v>39.6</v>
      </c>
      <c r="G60" s="14">
        <v>71.1</v>
      </c>
      <c r="H60" s="14">
        <f t="shared" si="5"/>
        <v>28.439999999999998</v>
      </c>
      <c r="I60" s="14">
        <f t="shared" si="4"/>
        <v>68.03999999999999</v>
      </c>
      <c r="J60" s="22">
        <v>1</v>
      </c>
      <c r="K60" s="15">
        <v>1</v>
      </c>
      <c r="L60" s="16"/>
    </row>
    <row r="61" spans="1:12" s="17" customFormat="1" ht="18.75" customHeight="1">
      <c r="A61" s="4" t="s">
        <v>10</v>
      </c>
      <c r="B61" s="4" t="s">
        <v>32</v>
      </c>
      <c r="C61" s="9" t="s">
        <v>95</v>
      </c>
      <c r="D61" s="19">
        <v>7052523010522</v>
      </c>
      <c r="E61" s="14">
        <v>59</v>
      </c>
      <c r="F61" s="14">
        <f t="shared" si="3"/>
        <v>35.4</v>
      </c>
      <c r="G61" s="14">
        <v>78.64</v>
      </c>
      <c r="H61" s="14">
        <v>31.46</v>
      </c>
      <c r="I61" s="14">
        <f t="shared" si="4"/>
        <v>66.86</v>
      </c>
      <c r="J61" s="24"/>
      <c r="K61" s="15">
        <v>2</v>
      </c>
      <c r="L61" s="16"/>
    </row>
    <row r="62" spans="1:12" s="17" customFormat="1" ht="18.75" customHeight="1">
      <c r="A62" s="4" t="s">
        <v>10</v>
      </c>
      <c r="B62" s="4" t="s">
        <v>33</v>
      </c>
      <c r="C62" s="9" t="s">
        <v>96</v>
      </c>
      <c r="D62" s="19">
        <v>7052523010601</v>
      </c>
      <c r="E62" s="14">
        <v>57.5</v>
      </c>
      <c r="F62" s="14">
        <f t="shared" si="3"/>
        <v>34.5</v>
      </c>
      <c r="G62" s="14">
        <v>77.8</v>
      </c>
      <c r="H62" s="14">
        <f aca="true" t="shared" si="6" ref="H62:H69">G62*0.4</f>
        <v>31.12</v>
      </c>
      <c r="I62" s="14">
        <f t="shared" si="4"/>
        <v>65.62</v>
      </c>
      <c r="J62" s="22">
        <v>2</v>
      </c>
      <c r="K62" s="15">
        <v>1</v>
      </c>
      <c r="L62" s="16"/>
    </row>
    <row r="63" spans="1:12" s="17" customFormat="1" ht="18.75" customHeight="1">
      <c r="A63" s="4" t="s">
        <v>10</v>
      </c>
      <c r="B63" s="4" t="s">
        <v>33</v>
      </c>
      <c r="C63" s="9" t="s">
        <v>97</v>
      </c>
      <c r="D63" s="19">
        <v>7052523010529</v>
      </c>
      <c r="E63" s="14">
        <v>56</v>
      </c>
      <c r="F63" s="14">
        <f t="shared" si="3"/>
        <v>33.6</v>
      </c>
      <c r="G63" s="14">
        <v>74.2</v>
      </c>
      <c r="H63" s="14">
        <f t="shared" si="6"/>
        <v>29.680000000000003</v>
      </c>
      <c r="I63" s="14">
        <f t="shared" si="4"/>
        <v>63.28</v>
      </c>
      <c r="J63" s="23"/>
      <c r="K63" s="15">
        <v>2</v>
      </c>
      <c r="L63" s="16"/>
    </row>
    <row r="64" spans="1:12" s="17" customFormat="1" ht="18.75" customHeight="1">
      <c r="A64" s="4" t="s">
        <v>10</v>
      </c>
      <c r="B64" s="4" t="s">
        <v>33</v>
      </c>
      <c r="C64" s="9" t="s">
        <v>98</v>
      </c>
      <c r="D64" s="19">
        <v>7052523010526</v>
      </c>
      <c r="E64" s="14">
        <v>50</v>
      </c>
      <c r="F64" s="14">
        <f t="shared" si="3"/>
        <v>30</v>
      </c>
      <c r="G64" s="14">
        <v>81.2</v>
      </c>
      <c r="H64" s="14">
        <f t="shared" si="6"/>
        <v>32.480000000000004</v>
      </c>
      <c r="I64" s="14">
        <f t="shared" si="4"/>
        <v>62.480000000000004</v>
      </c>
      <c r="J64" s="23"/>
      <c r="K64" s="15">
        <v>3</v>
      </c>
      <c r="L64" s="16"/>
    </row>
    <row r="65" spans="1:12" s="17" customFormat="1" ht="18.75" customHeight="1">
      <c r="A65" s="4" t="s">
        <v>10</v>
      </c>
      <c r="B65" s="4" t="s">
        <v>33</v>
      </c>
      <c r="C65" s="9" t="s">
        <v>99</v>
      </c>
      <c r="D65" s="19">
        <v>7052523010528</v>
      </c>
      <c r="E65" s="14">
        <v>49.5</v>
      </c>
      <c r="F65" s="14">
        <f t="shared" si="3"/>
        <v>29.7</v>
      </c>
      <c r="G65" s="14">
        <v>74.7</v>
      </c>
      <c r="H65" s="14">
        <f t="shared" si="6"/>
        <v>29.880000000000003</v>
      </c>
      <c r="I65" s="14">
        <f t="shared" si="4"/>
        <v>59.58</v>
      </c>
      <c r="J65" s="24"/>
      <c r="K65" s="15">
        <v>4</v>
      </c>
      <c r="L65" s="16"/>
    </row>
    <row r="66" spans="1:12" s="17" customFormat="1" ht="18.75" customHeight="1">
      <c r="A66" s="4" t="s">
        <v>10</v>
      </c>
      <c r="B66" s="4" t="s">
        <v>34</v>
      </c>
      <c r="C66" s="9" t="s">
        <v>100</v>
      </c>
      <c r="D66" s="19">
        <v>7052523010603</v>
      </c>
      <c r="E66" s="14">
        <v>52.5</v>
      </c>
      <c r="F66" s="14">
        <f t="shared" si="3"/>
        <v>31.5</v>
      </c>
      <c r="G66" s="14">
        <v>78.7</v>
      </c>
      <c r="H66" s="14">
        <f t="shared" si="6"/>
        <v>31.480000000000004</v>
      </c>
      <c r="I66" s="14">
        <f t="shared" si="4"/>
        <v>62.980000000000004</v>
      </c>
      <c r="J66" s="22">
        <v>2</v>
      </c>
      <c r="K66" s="15">
        <v>1</v>
      </c>
      <c r="L66" s="16"/>
    </row>
    <row r="67" spans="1:12" s="17" customFormat="1" ht="18.75" customHeight="1">
      <c r="A67" s="4" t="s">
        <v>10</v>
      </c>
      <c r="B67" s="4" t="s">
        <v>34</v>
      </c>
      <c r="C67" s="9" t="s">
        <v>101</v>
      </c>
      <c r="D67" s="19">
        <v>7052523010602</v>
      </c>
      <c r="E67" s="14">
        <v>39.5</v>
      </c>
      <c r="F67" s="14">
        <f t="shared" si="3"/>
        <v>23.7</v>
      </c>
      <c r="G67" s="14">
        <v>71.3</v>
      </c>
      <c r="H67" s="14">
        <f t="shared" si="6"/>
        <v>28.52</v>
      </c>
      <c r="I67" s="14">
        <f t="shared" si="4"/>
        <v>52.22</v>
      </c>
      <c r="J67" s="24"/>
      <c r="K67" s="15">
        <v>2</v>
      </c>
      <c r="L67" s="16"/>
    </row>
    <row r="68" spans="1:12" s="17" customFormat="1" ht="18.75" customHeight="1">
      <c r="A68" s="4" t="s">
        <v>10</v>
      </c>
      <c r="B68" s="4" t="s">
        <v>35</v>
      </c>
      <c r="C68" s="9" t="s">
        <v>102</v>
      </c>
      <c r="D68" s="19">
        <v>7052523010606</v>
      </c>
      <c r="E68" s="14">
        <v>61.5</v>
      </c>
      <c r="F68" s="14">
        <f>E68*0.6</f>
        <v>36.9</v>
      </c>
      <c r="G68" s="14">
        <v>78.6</v>
      </c>
      <c r="H68" s="14">
        <f t="shared" si="6"/>
        <v>31.439999999999998</v>
      </c>
      <c r="I68" s="14">
        <f>F68+H68</f>
        <v>68.34</v>
      </c>
      <c r="J68" s="14">
        <v>1</v>
      </c>
      <c r="K68" s="15">
        <v>1</v>
      </c>
      <c r="L68" s="16"/>
    </row>
    <row r="69" spans="1:12" s="17" customFormat="1" ht="18.75" customHeight="1">
      <c r="A69" s="4" t="s">
        <v>10</v>
      </c>
      <c r="B69" s="4" t="s">
        <v>36</v>
      </c>
      <c r="C69" s="9" t="s">
        <v>103</v>
      </c>
      <c r="D69" s="19">
        <v>7052523010608</v>
      </c>
      <c r="E69" s="14">
        <v>49.5</v>
      </c>
      <c r="F69" s="14">
        <f>E69*0.6</f>
        <v>29.7</v>
      </c>
      <c r="G69" s="14">
        <v>75.5</v>
      </c>
      <c r="H69" s="14">
        <f t="shared" si="6"/>
        <v>30.200000000000003</v>
      </c>
      <c r="I69" s="14">
        <f>F69+H69</f>
        <v>59.900000000000006</v>
      </c>
      <c r="J69" s="14">
        <v>1</v>
      </c>
      <c r="K69" s="15">
        <v>1</v>
      </c>
      <c r="L69" s="16"/>
    </row>
  </sheetData>
  <mergeCells count="19">
    <mergeCell ref="J60:J61"/>
    <mergeCell ref="J62:J65"/>
    <mergeCell ref="J66:J67"/>
    <mergeCell ref="J4:J9"/>
    <mergeCell ref="J10:J13"/>
    <mergeCell ref="J14:J19"/>
    <mergeCell ref="J20:J21"/>
    <mergeCell ref="J22:J27"/>
    <mergeCell ref="J29:J30"/>
    <mergeCell ref="J32:J33"/>
    <mergeCell ref="J45:J46"/>
    <mergeCell ref="J48:J49"/>
    <mergeCell ref="J50:J55"/>
    <mergeCell ref="J56:J59"/>
    <mergeCell ref="A2:L2"/>
    <mergeCell ref="A1:L1"/>
    <mergeCell ref="J39:J41"/>
    <mergeCell ref="J42:J43"/>
    <mergeCell ref="J36:J3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nobody</cp:lastModifiedBy>
  <cp:lastPrinted>2013-06-16T05:34:51Z</cp:lastPrinted>
  <dcterms:created xsi:type="dcterms:W3CDTF">2011-07-18T14:19:24Z</dcterms:created>
  <dcterms:modified xsi:type="dcterms:W3CDTF">2013-06-16T05:53:13Z</dcterms:modified>
  <cp:category/>
  <cp:version/>
  <cp:contentType/>
  <cp:contentStatus/>
</cp:coreProperties>
</file>