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235" windowHeight="10920" activeTab="0"/>
  </bookViews>
  <sheets>
    <sheet name="数据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<sst xmlns="http://schemas.openxmlformats.org/spreadsheetml/2006/main" count="24" uniqueCount="23">
  <si>
    <t>姓名</t>
  </si>
  <si>
    <t>性别</t>
  </si>
  <si>
    <t>报考职位</t>
  </si>
  <si>
    <t>职位编码</t>
  </si>
  <si>
    <t>男</t>
  </si>
  <si>
    <t>罗成</t>
  </si>
  <si>
    <t>东兴区面向村（社区）党组织书记招考乡镇（街道）科员或办事员</t>
  </si>
  <si>
    <t>9090301</t>
  </si>
  <si>
    <t>7061509010128</t>
  </si>
  <si>
    <t>王超</t>
  </si>
  <si>
    <t>7061509010129</t>
  </si>
  <si>
    <t>内江市2014年从优秀工人农民和村（社区）党组织书记中考试录用  乡镇（街道）机关公务员面试成绩及总成绩职位排名情况统计表</t>
  </si>
  <si>
    <t>录用名额</t>
  </si>
  <si>
    <t>准考证号</t>
  </si>
  <si>
    <t>笔试成绩</t>
  </si>
  <si>
    <t>笔试    折合成绩</t>
  </si>
  <si>
    <t>面试成绩</t>
  </si>
  <si>
    <t>面试    折合成绩</t>
  </si>
  <si>
    <t>总成绩     （折合后）</t>
  </si>
  <si>
    <t>量化考察成绩</t>
  </si>
  <si>
    <t>量化考察折合成绩</t>
  </si>
  <si>
    <t>职位排名</t>
  </si>
  <si>
    <t>笔试+面试成绩     （折合后）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</si>
</sst>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12.00390625" style="1" customWidth="1"/>
    <col min="2" max="2" width="7.875" style="1" customWidth="1"/>
    <col min="3" max="3" width="3.875" style="3" customWidth="1"/>
    <col min="4" max="4" width="6.375" style="1" customWidth="1"/>
    <col min="5" max="5" width="2.75390625" style="1" customWidth="1"/>
    <col min="6" max="6" width="14.00390625" style="1" customWidth="1"/>
    <col min="7" max="7" width="5.125" style="1" customWidth="1"/>
    <col min="8" max="8" width="6.375" style="0" customWidth="1"/>
    <col min="9" max="9" width="5.125" style="0" customWidth="1"/>
    <col min="11" max="11" width="11.00390625" style="0" customWidth="1"/>
    <col min="12" max="12" width="6.75390625" style="0" customWidth="1"/>
    <col min="13" max="13" width="8.00390625" style="0" customWidth="1"/>
    <col min="14" max="14" width="11.50390625" style="0" customWidth="1"/>
    <col min="15" max="15" width="5.25390625" style="0" customWidth="1"/>
  </cols>
  <sheetData>
    <row r="1" spans="1:15" ht="85.5" customHeight="1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1.5" customHeight="1">
      <c r="A2" s="2" t="s">
        <v>2</v>
      </c>
      <c r="B2" s="2" t="s">
        <v>3</v>
      </c>
      <c r="C2" s="2" t="s">
        <v>12</v>
      </c>
      <c r="D2" s="2" t="s">
        <v>0</v>
      </c>
      <c r="E2" s="2" t="s">
        <v>1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22</v>
      </c>
      <c r="L2" s="2" t="s">
        <v>19</v>
      </c>
      <c r="M2" s="2" t="s">
        <v>20</v>
      </c>
      <c r="N2" s="2" t="s">
        <v>18</v>
      </c>
      <c r="O2" s="2" t="s">
        <v>21</v>
      </c>
    </row>
    <row r="3" spans="1:15" ht="49.5" customHeight="1">
      <c r="A3" s="6" t="s">
        <v>6</v>
      </c>
      <c r="B3" s="6" t="s">
        <v>7</v>
      </c>
      <c r="C3" s="8">
        <v>1</v>
      </c>
      <c r="D3" s="4" t="s">
        <v>5</v>
      </c>
      <c r="E3" s="4" t="s">
        <v>4</v>
      </c>
      <c r="F3" s="4" t="s">
        <v>8</v>
      </c>
      <c r="G3" s="4">
        <v>65</v>
      </c>
      <c r="H3" s="4">
        <f>G3*0.4</f>
        <v>26</v>
      </c>
      <c r="I3" s="4">
        <v>87.4</v>
      </c>
      <c r="J3" s="4">
        <f>I3*0.4</f>
        <v>34.96</v>
      </c>
      <c r="K3" s="4">
        <f>H3+J3</f>
        <v>60.96</v>
      </c>
      <c r="L3" s="4">
        <v>97.32</v>
      </c>
      <c r="M3" s="4">
        <f>L3*0.2</f>
        <v>19.464</v>
      </c>
      <c r="N3" s="4">
        <f>K3+M3</f>
        <v>80.424</v>
      </c>
      <c r="O3" s="4">
        <v>1</v>
      </c>
    </row>
    <row r="4" spans="1:15" ht="49.5" customHeight="1">
      <c r="A4" s="7"/>
      <c r="B4" s="7"/>
      <c r="C4" s="9"/>
      <c r="D4" s="4" t="s">
        <v>9</v>
      </c>
      <c r="E4" s="4" t="s">
        <v>4</v>
      </c>
      <c r="F4" s="4" t="s">
        <v>10</v>
      </c>
      <c r="G4" s="4">
        <v>65</v>
      </c>
      <c r="H4" s="4">
        <f>G4*0.4</f>
        <v>26</v>
      </c>
      <c r="I4" s="4">
        <v>85.3</v>
      </c>
      <c r="J4" s="4">
        <f>I4*0.4</f>
        <v>34.12</v>
      </c>
      <c r="K4" s="4">
        <f>H4+J4</f>
        <v>60.12</v>
      </c>
      <c r="L4" s="4">
        <v>95.72</v>
      </c>
      <c r="M4" s="4">
        <f>L4*0.2</f>
        <v>19.144000000000002</v>
      </c>
      <c r="N4" s="4">
        <f>K4+M4</f>
        <v>79.264</v>
      </c>
      <c r="O4" s="4">
        <v>2</v>
      </c>
    </row>
  </sheetData>
  <sheetProtection password="DA28" sheet="1" formatCells="0" formatColumns="0" formatRows="0" insertColumns="0" insertRows="0" insertHyperlinks="0" deleteColumns="0" deleteRows="0" sort="0" autoFilter="0" pivotTables="0"/>
  <mergeCells count="4">
    <mergeCell ref="A1:O1"/>
    <mergeCell ref="A3:A4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PC</cp:lastModifiedBy>
  <cp:lastPrinted>2014-11-20T08:50:38Z</cp:lastPrinted>
  <dcterms:created xsi:type="dcterms:W3CDTF">2014-07-21T03:48:29Z</dcterms:created>
  <dcterms:modified xsi:type="dcterms:W3CDTF">2014-12-05T02:10:11Z</dcterms:modified>
  <cp:category/>
  <cp:version/>
  <cp:contentType/>
  <cp:contentStatus/>
</cp:coreProperties>
</file>