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56" firstSheet="1" activeTab="3"/>
  </bookViews>
  <sheets>
    <sheet name="B26组(第四考室)" sheetId="1" r:id="rId1"/>
    <sheet name="B27组（第十八考室）" sheetId="2" r:id="rId2"/>
    <sheet name="B28组（第二考室）" sheetId="3" r:id="rId3"/>
    <sheet name="B29组（第一考室）" sheetId="4" r:id="rId4"/>
  </sheets>
  <definedNames/>
  <calcPr fullCalcOnLoad="1"/>
</workbook>
</file>

<file path=xl/sharedStrings.xml><?xml version="1.0" encoding="utf-8"?>
<sst xmlns="http://schemas.openxmlformats.org/spreadsheetml/2006/main" count="542" uniqueCount="256">
  <si>
    <t>姓名</t>
  </si>
  <si>
    <t>职位编码</t>
  </si>
  <si>
    <t>准考证号</t>
  </si>
  <si>
    <t>报考单位</t>
  </si>
  <si>
    <t>报考职位</t>
  </si>
  <si>
    <t>行测</t>
  </si>
  <si>
    <t>申论</t>
  </si>
  <si>
    <t>加分分数</t>
  </si>
  <si>
    <t>笔试折合成绩</t>
  </si>
  <si>
    <t>面试 成绩</t>
  </si>
  <si>
    <t>面试折合成绩</t>
  </si>
  <si>
    <t>总成绩</t>
  </si>
  <si>
    <t>职位排名</t>
  </si>
  <si>
    <t>乐山市2014年下半年公招面试及总成绩（B26组）</t>
  </si>
  <si>
    <t>乐山市2014年下半年公招面试及总成绩（B27组）</t>
  </si>
  <si>
    <t>乐山市2014年下半年公招面试及总成绩（B28组）</t>
  </si>
  <si>
    <t>乐山市2014年下半年公招面试及总成绩（B29组）</t>
  </si>
  <si>
    <t>面试序号</t>
  </si>
  <si>
    <t>法官助理</t>
  </si>
  <si>
    <t>司法警察</t>
  </si>
  <si>
    <t>司法会计</t>
  </si>
  <si>
    <t>计算机管理</t>
  </si>
  <si>
    <t>峨眉山市法院</t>
  </si>
  <si>
    <t>王旭</t>
  </si>
  <si>
    <t>33100194</t>
  </si>
  <si>
    <t>4892710101814</t>
  </si>
  <si>
    <t>行政人员（宣传）</t>
  </si>
  <si>
    <t>宋娜</t>
  </si>
  <si>
    <t>4892710101920</t>
  </si>
  <si>
    <t>李晓婷</t>
  </si>
  <si>
    <t>4892710101903</t>
  </si>
  <si>
    <t>李维</t>
  </si>
  <si>
    <t>4892710101813</t>
  </si>
  <si>
    <t>游彬</t>
  </si>
  <si>
    <t>4892710101805</t>
  </si>
  <si>
    <t>林霞</t>
  </si>
  <si>
    <t>4892710101916</t>
  </si>
  <si>
    <t>罗一平</t>
  </si>
  <si>
    <t>4892710101821</t>
  </si>
  <si>
    <t>夏强</t>
  </si>
  <si>
    <t>4892710101829</t>
  </si>
  <si>
    <t>代周奇</t>
  </si>
  <si>
    <t>33100195</t>
  </si>
  <si>
    <t>4892710101927</t>
  </si>
  <si>
    <t>犍为县法院</t>
  </si>
  <si>
    <t>行政人员</t>
  </si>
  <si>
    <t>黄帅</t>
  </si>
  <si>
    <t>4892710102001</t>
  </si>
  <si>
    <t>朱洋</t>
  </si>
  <si>
    <t>4892710102009</t>
  </si>
  <si>
    <t>李萍</t>
  </si>
  <si>
    <t>4892710101930</t>
  </si>
  <si>
    <t>金仕红</t>
  </si>
  <si>
    <t>4892710102011</t>
  </si>
  <si>
    <t>汪亚秋</t>
  </si>
  <si>
    <t>4892710102012</t>
  </si>
  <si>
    <t>聂志飞</t>
  </si>
  <si>
    <t>4892710101923</t>
  </si>
  <si>
    <t>范忠梅</t>
  </si>
  <si>
    <t>4892710102010</t>
  </si>
  <si>
    <t>杨磊</t>
  </si>
  <si>
    <t>4892710101924</t>
  </si>
  <si>
    <t>石颖</t>
  </si>
  <si>
    <t>4892710102005</t>
  </si>
  <si>
    <t>张旭莉</t>
  </si>
  <si>
    <t>4892710102008</t>
  </si>
  <si>
    <t>欧海丽</t>
  </si>
  <si>
    <t>4892710102004</t>
  </si>
  <si>
    <t>赵琼</t>
  </si>
  <si>
    <t>33100196</t>
  </si>
  <si>
    <t>4892710102016</t>
  </si>
  <si>
    <t>张庭槐</t>
  </si>
  <si>
    <t>4892710102018</t>
  </si>
  <si>
    <t>龙飞雨</t>
  </si>
  <si>
    <t>4892710102014</t>
  </si>
  <si>
    <t>方浩翔</t>
  </si>
  <si>
    <t>4892710102015</t>
  </si>
  <si>
    <t>龙建</t>
  </si>
  <si>
    <t>33100197</t>
  </si>
  <si>
    <t>4892710102021</t>
  </si>
  <si>
    <t>井研县法院</t>
  </si>
  <si>
    <t>徐清琳</t>
  </si>
  <si>
    <t>4892710102019</t>
  </si>
  <si>
    <t>立克阿妞</t>
  </si>
  <si>
    <t>4892710102020</t>
  </si>
  <si>
    <t>宋佳林</t>
  </si>
  <si>
    <t>4892710102023</t>
  </si>
  <si>
    <t>范冰洁</t>
  </si>
  <si>
    <t>4892710102022</t>
  </si>
  <si>
    <t>徐丽</t>
  </si>
  <si>
    <t>4892710102024</t>
  </si>
  <si>
    <t>李卫民</t>
  </si>
  <si>
    <t>33100199</t>
  </si>
  <si>
    <t>4892710102026</t>
  </si>
  <si>
    <t>夹江县法院</t>
  </si>
  <si>
    <t>熊熊</t>
  </si>
  <si>
    <t>33100200</t>
  </si>
  <si>
    <t>4892710102115</t>
  </si>
  <si>
    <t>沐川县法院</t>
  </si>
  <si>
    <t>何杰</t>
  </si>
  <si>
    <t>4892710102106</t>
  </si>
  <si>
    <t>谢睿锋</t>
  </si>
  <si>
    <t>4892710102124</t>
  </si>
  <si>
    <t>陈禹州</t>
  </si>
  <si>
    <t>4892710102116</t>
  </si>
  <si>
    <t>毕燕洪</t>
  </si>
  <si>
    <t>4892710102105</t>
  </si>
  <si>
    <t>骆虹宇</t>
  </si>
  <si>
    <t>4892710102112</t>
  </si>
  <si>
    <t>高枫</t>
  </si>
  <si>
    <t>4892710102113</t>
  </si>
  <si>
    <t>杨雄</t>
  </si>
  <si>
    <t>4892710102122</t>
  </si>
  <si>
    <t>杨律</t>
  </si>
  <si>
    <t>4892710102101</t>
  </si>
  <si>
    <t>张小军</t>
  </si>
  <si>
    <t>4892710102121</t>
  </si>
  <si>
    <t>吴永刚</t>
  </si>
  <si>
    <t>4892710102102</t>
  </si>
  <si>
    <t>尚怡</t>
  </si>
  <si>
    <t>4892710102103</t>
  </si>
  <si>
    <t>李晨溪</t>
  </si>
  <si>
    <t>33100201</t>
  </si>
  <si>
    <t>4892710102127</t>
  </si>
  <si>
    <t>王杨</t>
  </si>
  <si>
    <t>4892710102206</t>
  </si>
  <si>
    <t>黄洁</t>
  </si>
  <si>
    <t>4892710102205</t>
  </si>
  <si>
    <t>郭利平</t>
  </si>
  <si>
    <t>4892710102204</t>
  </si>
  <si>
    <t>夏先勤</t>
  </si>
  <si>
    <t>4892710102128</t>
  </si>
  <si>
    <t>报考       职位</t>
  </si>
  <si>
    <t>周恒</t>
  </si>
  <si>
    <t>34100134</t>
  </si>
  <si>
    <t>4892710102214</t>
  </si>
  <si>
    <t>乐山市市中区检察院</t>
  </si>
  <si>
    <t>侦查员</t>
  </si>
  <si>
    <t>方锰</t>
  </si>
  <si>
    <t>4892710102213</t>
  </si>
  <si>
    <t>赵国跃</t>
  </si>
  <si>
    <t>4892710102216</t>
  </si>
  <si>
    <t>车泽</t>
  </si>
  <si>
    <t>4892710102209</t>
  </si>
  <si>
    <t>曲木日更</t>
  </si>
  <si>
    <t>4892710102215</t>
  </si>
  <si>
    <t>胡文彬</t>
  </si>
  <si>
    <t>34100135</t>
  </si>
  <si>
    <t>4892710102222</t>
  </si>
  <si>
    <t>五通桥区检察院</t>
  </si>
  <si>
    <t>许世欣</t>
  </si>
  <si>
    <t>4892710102227</t>
  </si>
  <si>
    <t>王小东</t>
  </si>
  <si>
    <t>4892710102302</t>
  </si>
  <si>
    <t>文静</t>
  </si>
  <si>
    <t>34100136</t>
  </si>
  <si>
    <t>4892710102310</t>
  </si>
  <si>
    <t>冯婧瑜</t>
  </si>
  <si>
    <t>4892710102308</t>
  </si>
  <si>
    <t>宋婧</t>
  </si>
  <si>
    <t>34100137</t>
  </si>
  <si>
    <t>4892710102319</t>
  </si>
  <si>
    <t>峨眉山市检察院</t>
  </si>
  <si>
    <t>助理检察员</t>
  </si>
  <si>
    <t>车钰瑶</t>
  </si>
  <si>
    <t>4892710102316</t>
  </si>
  <si>
    <t>钟美佳</t>
  </si>
  <si>
    <t>4892710102323</t>
  </si>
  <si>
    <t>付玉龙</t>
  </si>
  <si>
    <t>34100138</t>
  </si>
  <si>
    <t>4892710102402</t>
  </si>
  <si>
    <t>宿光昕</t>
  </si>
  <si>
    <t>4892710102326</t>
  </si>
  <si>
    <t>阳松廷</t>
  </si>
  <si>
    <t>4892710102324</t>
  </si>
  <si>
    <t>刘志高</t>
  </si>
  <si>
    <t>4892710102328</t>
  </si>
  <si>
    <t>李刚</t>
  </si>
  <si>
    <t>4892710102325</t>
  </si>
  <si>
    <t>沈奇</t>
  </si>
  <si>
    <t>34100139</t>
  </si>
  <si>
    <t>4892710102405</t>
  </si>
  <si>
    <t>夹江县检察院</t>
  </si>
  <si>
    <t>谯舟</t>
  </si>
  <si>
    <t>4892710102407</t>
  </si>
  <si>
    <t>刘天喜</t>
  </si>
  <si>
    <t>4892710102408</t>
  </si>
  <si>
    <t>彭飞</t>
  </si>
  <si>
    <t>4892710102406</t>
  </si>
  <si>
    <t>邓秋萍</t>
  </si>
  <si>
    <t>34100140</t>
  </si>
  <si>
    <t>4892710102415</t>
  </si>
  <si>
    <t>范婷</t>
  </si>
  <si>
    <t>4892710102416</t>
  </si>
  <si>
    <t>方焕然</t>
  </si>
  <si>
    <t>4892710102411</t>
  </si>
  <si>
    <t>李盛嘉</t>
  </si>
  <si>
    <t>34100141</t>
  </si>
  <si>
    <t>4892710102501</t>
  </si>
  <si>
    <t>井研县检察院</t>
  </si>
  <si>
    <t>沈俊成</t>
  </si>
  <si>
    <t>4892710102421</t>
  </si>
  <si>
    <t>李泽鑫</t>
  </si>
  <si>
    <t>4892710102426</t>
  </si>
  <si>
    <t>黄绍清</t>
  </si>
  <si>
    <t>4892710102427</t>
  </si>
  <si>
    <t>朱杨奎</t>
  </si>
  <si>
    <t>4892710102507</t>
  </si>
  <si>
    <t>夏茂予</t>
  </si>
  <si>
    <t>34100142</t>
  </si>
  <si>
    <t>4892710102511</t>
  </si>
  <si>
    <t>龚泽锋</t>
  </si>
  <si>
    <t>4892710102508</t>
  </si>
  <si>
    <t>梁上伟</t>
  </si>
  <si>
    <t>4892710102509</t>
  </si>
  <si>
    <t>鄢云峰</t>
  </si>
  <si>
    <t>34100143</t>
  </si>
  <si>
    <t>4892710102523</t>
  </si>
  <si>
    <t>犍为县检察院</t>
  </si>
  <si>
    <t>姜伟</t>
  </si>
  <si>
    <t>4892710102525</t>
  </si>
  <si>
    <t>王瑞波</t>
  </si>
  <si>
    <t>4892710102526</t>
  </si>
  <si>
    <t>喻丹</t>
  </si>
  <si>
    <t>34100144</t>
  </si>
  <si>
    <t>4892710102530</t>
  </si>
  <si>
    <t>罗梓菡</t>
  </si>
  <si>
    <t>4892710102527</t>
  </si>
  <si>
    <t>符洪森</t>
  </si>
  <si>
    <t>4892710102529</t>
  </si>
  <si>
    <t>鲁惹布西</t>
  </si>
  <si>
    <t>34100145</t>
  </si>
  <si>
    <t>4892710102608</t>
  </si>
  <si>
    <t>峨边县检察院</t>
  </si>
  <si>
    <t>李东波</t>
  </si>
  <si>
    <t>4892710102609</t>
  </si>
  <si>
    <t>李浩</t>
  </si>
  <si>
    <t>4892710102610</t>
  </si>
  <si>
    <t>耍古英明</t>
  </si>
  <si>
    <t>34100146</t>
  </si>
  <si>
    <t>4892710102611</t>
  </si>
  <si>
    <t>李高乐</t>
  </si>
  <si>
    <t>34100147</t>
  </si>
  <si>
    <t>4892710102622</t>
  </si>
  <si>
    <t>郭金</t>
  </si>
  <si>
    <t>4892710102614</t>
  </si>
  <si>
    <t>葛丽萍</t>
  </si>
  <si>
    <t>4892710102618</t>
  </si>
  <si>
    <t>彭松</t>
  </si>
  <si>
    <t>34100148</t>
  </si>
  <si>
    <t>4892710102628</t>
  </si>
  <si>
    <t>马边县检察院</t>
  </si>
  <si>
    <t>沙库小兵</t>
  </si>
  <si>
    <t>4892710102626</t>
  </si>
  <si>
    <t>报考        职位</t>
  </si>
  <si>
    <t>缺考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</si>
</sst>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);[Red]\(0.00\)"/>
    <numFmt numFmtId="178" formatCode="0.000_ "/>
  </numFmts>
  <fonts count="8">
    <font>
      <sz val="12"/>
      <name val="宋体"/>
      <family val="0"/>
    </font>
    <font>
      <sz val="9"/>
      <name val="宋体"/>
      <family val="0"/>
    </font>
    <font>
      <sz val="20"/>
      <name val="黑体"/>
      <family val="0"/>
    </font>
    <font>
      <b/>
      <sz val="10"/>
      <name val="黑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3">
      <selection activeCell="L4" sqref="L4"/>
    </sheetView>
  </sheetViews>
  <sheetFormatPr defaultColWidth="9.00390625" defaultRowHeight="14.25"/>
  <cols>
    <col min="1" max="1" width="3.625" style="12" customWidth="1"/>
    <col min="2" max="2" width="7.25390625" style="1" customWidth="1"/>
    <col min="3" max="3" width="9.25390625" style="1" customWidth="1"/>
    <col min="4" max="4" width="13.625" style="1" customWidth="1"/>
    <col min="5" max="5" width="10.875" style="1" customWidth="1"/>
    <col min="6" max="6" width="7.75390625" style="1" customWidth="1"/>
    <col min="7" max="8" width="4.125" style="1" customWidth="1"/>
    <col min="9" max="9" width="4.50390625" style="1" customWidth="1"/>
    <col min="10" max="10" width="6.125" style="1" customWidth="1"/>
    <col min="11" max="11" width="5.875" style="1" customWidth="1"/>
    <col min="12" max="12" width="6.125" style="1" customWidth="1"/>
    <col min="13" max="13" width="6.25390625" style="10" customWidth="1"/>
    <col min="14" max="14" width="3.625" style="1" customWidth="1"/>
    <col min="15" max="16384" width="9.00390625" style="1" customWidth="1"/>
  </cols>
  <sheetData>
    <row r="1" spans="1:14" ht="30" customHeight="1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4" customFormat="1" ht="48.75" customHeight="1">
      <c r="A2" s="11" t="s">
        <v>17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132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3" t="s">
        <v>11</v>
      </c>
      <c r="N2" s="2" t="s">
        <v>12</v>
      </c>
    </row>
    <row r="3" spans="1:14" s="9" customFormat="1" ht="21.75" customHeight="1">
      <c r="A3" s="8">
        <v>17</v>
      </c>
      <c r="B3" s="13" t="s">
        <v>27</v>
      </c>
      <c r="C3" s="16" t="s">
        <v>24</v>
      </c>
      <c r="D3" s="16" t="s">
        <v>28</v>
      </c>
      <c r="E3" s="13" t="s">
        <v>22</v>
      </c>
      <c r="F3" s="14" t="s">
        <v>26</v>
      </c>
      <c r="G3" s="16">
        <v>70</v>
      </c>
      <c r="H3" s="16">
        <v>65</v>
      </c>
      <c r="I3" s="16">
        <v>0</v>
      </c>
      <c r="J3" s="16">
        <v>47.25</v>
      </c>
      <c r="K3" s="5">
        <v>85.5</v>
      </c>
      <c r="L3" s="6">
        <f aca="true" t="shared" si="0" ref="L3:L10">K3*0.3</f>
        <v>25.65</v>
      </c>
      <c r="M3" s="7">
        <f aca="true" t="shared" si="1" ref="M3:M10">J3+L3</f>
        <v>72.9</v>
      </c>
      <c r="N3" s="8">
        <v>1</v>
      </c>
    </row>
    <row r="4" spans="1:14" s="9" customFormat="1" ht="21.75" customHeight="1">
      <c r="A4" s="8">
        <v>2</v>
      </c>
      <c r="B4" s="13" t="s">
        <v>33</v>
      </c>
      <c r="C4" s="16" t="s">
        <v>24</v>
      </c>
      <c r="D4" s="16" t="s">
        <v>34</v>
      </c>
      <c r="E4" s="13" t="s">
        <v>22</v>
      </c>
      <c r="F4" s="14" t="s">
        <v>26</v>
      </c>
      <c r="G4" s="16">
        <v>64</v>
      </c>
      <c r="H4" s="16">
        <v>67.5</v>
      </c>
      <c r="I4" s="16">
        <v>0</v>
      </c>
      <c r="J4" s="16">
        <v>46.025</v>
      </c>
      <c r="K4" s="5">
        <v>82.5</v>
      </c>
      <c r="L4" s="6">
        <f t="shared" si="0"/>
        <v>24.75</v>
      </c>
      <c r="M4" s="7">
        <f t="shared" si="1"/>
        <v>70.775</v>
      </c>
      <c r="N4" s="8">
        <v>2</v>
      </c>
    </row>
    <row r="5" spans="1:14" s="9" customFormat="1" ht="21.75" customHeight="1">
      <c r="A5" s="8">
        <v>11</v>
      </c>
      <c r="B5" s="13" t="s">
        <v>23</v>
      </c>
      <c r="C5" s="16" t="s">
        <v>24</v>
      </c>
      <c r="D5" s="16" t="s">
        <v>25</v>
      </c>
      <c r="E5" s="13" t="s">
        <v>22</v>
      </c>
      <c r="F5" s="14" t="s">
        <v>26</v>
      </c>
      <c r="G5" s="16">
        <v>62</v>
      </c>
      <c r="H5" s="16">
        <v>74</v>
      </c>
      <c r="I5" s="16">
        <v>0</v>
      </c>
      <c r="J5" s="16">
        <v>47.6</v>
      </c>
      <c r="K5" s="5">
        <v>75</v>
      </c>
      <c r="L5" s="6">
        <f t="shared" si="0"/>
        <v>22.5</v>
      </c>
      <c r="M5" s="7">
        <f t="shared" si="1"/>
        <v>70.1</v>
      </c>
      <c r="N5" s="8">
        <v>3</v>
      </c>
    </row>
    <row r="6" spans="1:14" s="9" customFormat="1" ht="21.75" customHeight="1">
      <c r="A6" s="8">
        <v>1</v>
      </c>
      <c r="B6" s="13" t="s">
        <v>31</v>
      </c>
      <c r="C6" s="16" t="s">
        <v>24</v>
      </c>
      <c r="D6" s="16" t="s">
        <v>32</v>
      </c>
      <c r="E6" s="13" t="s">
        <v>22</v>
      </c>
      <c r="F6" s="14" t="s">
        <v>26</v>
      </c>
      <c r="G6" s="16">
        <v>61</v>
      </c>
      <c r="H6" s="16">
        <v>71.5</v>
      </c>
      <c r="I6" s="16">
        <v>0</v>
      </c>
      <c r="J6" s="16">
        <v>46.375</v>
      </c>
      <c r="K6" s="5">
        <v>78.9</v>
      </c>
      <c r="L6" s="6">
        <f t="shared" si="0"/>
        <v>23.67</v>
      </c>
      <c r="M6" s="7">
        <f t="shared" si="1"/>
        <v>70.045</v>
      </c>
      <c r="N6" s="8">
        <v>4</v>
      </c>
    </row>
    <row r="7" spans="1:14" s="9" customFormat="1" ht="21.75" customHeight="1">
      <c r="A7" s="8">
        <v>20</v>
      </c>
      <c r="B7" s="13" t="s">
        <v>29</v>
      </c>
      <c r="C7" s="16" t="s">
        <v>24</v>
      </c>
      <c r="D7" s="16" t="s">
        <v>30</v>
      </c>
      <c r="E7" s="13" t="s">
        <v>22</v>
      </c>
      <c r="F7" s="14" t="s">
        <v>26</v>
      </c>
      <c r="G7" s="16">
        <v>69</v>
      </c>
      <c r="H7" s="16">
        <v>64</v>
      </c>
      <c r="I7" s="16">
        <v>0</v>
      </c>
      <c r="J7" s="16">
        <v>46.55</v>
      </c>
      <c r="K7" s="5">
        <v>78.2</v>
      </c>
      <c r="L7" s="6">
        <f t="shared" si="0"/>
        <v>23.46</v>
      </c>
      <c r="M7" s="7">
        <f t="shared" si="1"/>
        <v>70.00999999999999</v>
      </c>
      <c r="N7" s="8">
        <v>5</v>
      </c>
    </row>
    <row r="8" spans="1:14" s="9" customFormat="1" ht="21.75" customHeight="1">
      <c r="A8" s="8">
        <v>15</v>
      </c>
      <c r="B8" s="13" t="s">
        <v>35</v>
      </c>
      <c r="C8" s="16" t="s">
        <v>24</v>
      </c>
      <c r="D8" s="16" t="s">
        <v>36</v>
      </c>
      <c r="E8" s="13" t="s">
        <v>22</v>
      </c>
      <c r="F8" s="14" t="s">
        <v>26</v>
      </c>
      <c r="G8" s="16">
        <v>66</v>
      </c>
      <c r="H8" s="16">
        <v>64</v>
      </c>
      <c r="I8" s="16">
        <v>0</v>
      </c>
      <c r="J8" s="16">
        <v>45.5</v>
      </c>
      <c r="K8" s="5">
        <v>77.2</v>
      </c>
      <c r="L8" s="6">
        <f t="shared" si="0"/>
        <v>23.16</v>
      </c>
      <c r="M8" s="7">
        <f t="shared" si="1"/>
        <v>68.66</v>
      </c>
      <c r="N8" s="8">
        <v>6</v>
      </c>
    </row>
    <row r="9" spans="1:14" s="9" customFormat="1" ht="21.75" customHeight="1">
      <c r="A9" s="8">
        <v>18</v>
      </c>
      <c r="B9" s="13" t="s">
        <v>37</v>
      </c>
      <c r="C9" s="16" t="s">
        <v>24</v>
      </c>
      <c r="D9" s="16" t="s">
        <v>38</v>
      </c>
      <c r="E9" s="13" t="s">
        <v>22</v>
      </c>
      <c r="F9" s="14" t="s">
        <v>26</v>
      </c>
      <c r="G9" s="16">
        <v>63</v>
      </c>
      <c r="H9" s="16">
        <v>66.5</v>
      </c>
      <c r="I9" s="16">
        <v>0</v>
      </c>
      <c r="J9" s="16">
        <v>45.325</v>
      </c>
      <c r="K9" s="5">
        <v>73.6</v>
      </c>
      <c r="L9" s="6">
        <f t="shared" si="0"/>
        <v>22.08</v>
      </c>
      <c r="M9" s="7">
        <f t="shared" si="1"/>
        <v>67.405</v>
      </c>
      <c r="N9" s="8">
        <v>7</v>
      </c>
    </row>
    <row r="10" spans="1:14" s="9" customFormat="1" ht="21.75" customHeight="1">
      <c r="A10" s="8">
        <v>14</v>
      </c>
      <c r="B10" s="13" t="s">
        <v>39</v>
      </c>
      <c r="C10" s="16" t="s">
        <v>24</v>
      </c>
      <c r="D10" s="16" t="s">
        <v>40</v>
      </c>
      <c r="E10" s="13" t="s">
        <v>22</v>
      </c>
      <c r="F10" s="14" t="s">
        <v>26</v>
      </c>
      <c r="G10" s="16">
        <v>66</v>
      </c>
      <c r="H10" s="16">
        <v>62.5</v>
      </c>
      <c r="I10" s="16">
        <v>0</v>
      </c>
      <c r="J10" s="16">
        <v>44.975</v>
      </c>
      <c r="K10" s="5">
        <v>74.7</v>
      </c>
      <c r="L10" s="6">
        <f t="shared" si="0"/>
        <v>22.41</v>
      </c>
      <c r="M10" s="7">
        <f t="shared" si="1"/>
        <v>67.385</v>
      </c>
      <c r="N10" s="8">
        <v>8</v>
      </c>
    </row>
    <row r="11" spans="1:14" s="9" customFormat="1" ht="13.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</row>
    <row r="12" spans="1:14" s="9" customFormat="1" ht="21.75" customHeight="1">
      <c r="A12" s="8">
        <v>22</v>
      </c>
      <c r="B12" s="13" t="s">
        <v>41</v>
      </c>
      <c r="C12" s="16" t="s">
        <v>42</v>
      </c>
      <c r="D12" s="16" t="s">
        <v>43</v>
      </c>
      <c r="E12" s="13" t="s">
        <v>44</v>
      </c>
      <c r="F12" s="14" t="s">
        <v>45</v>
      </c>
      <c r="G12" s="16">
        <v>68</v>
      </c>
      <c r="H12" s="16">
        <v>61.5</v>
      </c>
      <c r="I12" s="16">
        <v>0</v>
      </c>
      <c r="J12" s="16">
        <v>45.325</v>
      </c>
      <c r="K12" s="5">
        <v>78.8</v>
      </c>
      <c r="L12" s="6">
        <f aca="true" t="shared" si="2" ref="L12:L23">K12*0.3</f>
        <v>23.639999999999997</v>
      </c>
      <c r="M12" s="7">
        <f aca="true" t="shared" si="3" ref="M12:M23">J12+L12</f>
        <v>68.965</v>
      </c>
      <c r="N12" s="8">
        <v>1</v>
      </c>
    </row>
    <row r="13" spans="1:14" s="9" customFormat="1" ht="21.75" customHeight="1">
      <c r="A13" s="8">
        <v>23</v>
      </c>
      <c r="B13" s="13" t="s">
        <v>46</v>
      </c>
      <c r="C13" s="16" t="s">
        <v>42</v>
      </c>
      <c r="D13" s="16" t="s">
        <v>47</v>
      </c>
      <c r="E13" s="13" t="s">
        <v>44</v>
      </c>
      <c r="F13" s="14" t="s">
        <v>45</v>
      </c>
      <c r="G13" s="16">
        <v>65</v>
      </c>
      <c r="H13" s="16">
        <v>64.5</v>
      </c>
      <c r="I13" s="16">
        <v>0</v>
      </c>
      <c r="J13" s="16">
        <v>45.325</v>
      </c>
      <c r="K13" s="5">
        <v>73.8</v>
      </c>
      <c r="L13" s="6">
        <f t="shared" si="2"/>
        <v>22.139999999999997</v>
      </c>
      <c r="M13" s="7">
        <f t="shared" si="3"/>
        <v>67.465</v>
      </c>
      <c r="N13" s="8">
        <v>2</v>
      </c>
    </row>
    <row r="14" spans="1:14" s="9" customFormat="1" ht="21.75" customHeight="1">
      <c r="A14" s="8">
        <v>13</v>
      </c>
      <c r="B14" s="13" t="s">
        <v>50</v>
      </c>
      <c r="C14" s="16" t="s">
        <v>42</v>
      </c>
      <c r="D14" s="16" t="s">
        <v>51</v>
      </c>
      <c r="E14" s="13" t="s">
        <v>44</v>
      </c>
      <c r="F14" s="14" t="s">
        <v>45</v>
      </c>
      <c r="G14" s="16">
        <v>58</v>
      </c>
      <c r="H14" s="16">
        <v>69</v>
      </c>
      <c r="I14" s="16">
        <v>0</v>
      </c>
      <c r="J14" s="16">
        <v>44.45</v>
      </c>
      <c r="K14" s="5">
        <v>74.4</v>
      </c>
      <c r="L14" s="6">
        <f t="shared" si="2"/>
        <v>22.32</v>
      </c>
      <c r="M14" s="7">
        <f t="shared" si="3"/>
        <v>66.77000000000001</v>
      </c>
      <c r="N14" s="8">
        <v>3</v>
      </c>
    </row>
    <row r="15" spans="1:14" s="9" customFormat="1" ht="21.75" customHeight="1">
      <c r="A15" s="8">
        <v>9</v>
      </c>
      <c r="B15" s="13" t="s">
        <v>48</v>
      </c>
      <c r="C15" s="16" t="s">
        <v>42</v>
      </c>
      <c r="D15" s="16" t="s">
        <v>49</v>
      </c>
      <c r="E15" s="13" t="s">
        <v>44</v>
      </c>
      <c r="F15" s="14" t="s">
        <v>45</v>
      </c>
      <c r="G15" s="16">
        <v>62</v>
      </c>
      <c r="H15" s="16">
        <v>66.5</v>
      </c>
      <c r="I15" s="16">
        <v>0</v>
      </c>
      <c r="J15" s="16">
        <v>44.975</v>
      </c>
      <c r="K15" s="5">
        <v>71.7</v>
      </c>
      <c r="L15" s="6">
        <f t="shared" si="2"/>
        <v>21.51</v>
      </c>
      <c r="M15" s="7">
        <f t="shared" si="3"/>
        <v>66.485</v>
      </c>
      <c r="N15" s="8">
        <v>4</v>
      </c>
    </row>
    <row r="16" spans="1:14" s="9" customFormat="1" ht="21.75" customHeight="1">
      <c r="A16" s="8">
        <v>21</v>
      </c>
      <c r="B16" s="13" t="s">
        <v>56</v>
      </c>
      <c r="C16" s="16" t="s">
        <v>42</v>
      </c>
      <c r="D16" s="16" t="s">
        <v>57</v>
      </c>
      <c r="E16" s="13" t="s">
        <v>44</v>
      </c>
      <c r="F16" s="14" t="s">
        <v>45</v>
      </c>
      <c r="G16" s="16">
        <v>63</v>
      </c>
      <c r="H16" s="16">
        <v>61</v>
      </c>
      <c r="I16" s="16">
        <v>0</v>
      </c>
      <c r="J16" s="16">
        <v>43.4</v>
      </c>
      <c r="K16" s="5">
        <v>73.4</v>
      </c>
      <c r="L16" s="6">
        <f t="shared" si="2"/>
        <v>22.02</v>
      </c>
      <c r="M16" s="7">
        <f t="shared" si="3"/>
        <v>65.42</v>
      </c>
      <c r="N16" s="8">
        <v>5</v>
      </c>
    </row>
    <row r="17" spans="1:14" s="9" customFormat="1" ht="21.75" customHeight="1">
      <c r="A17" s="8">
        <v>6</v>
      </c>
      <c r="B17" s="13" t="s">
        <v>52</v>
      </c>
      <c r="C17" s="16" t="s">
        <v>42</v>
      </c>
      <c r="D17" s="16" t="s">
        <v>53</v>
      </c>
      <c r="E17" s="13" t="s">
        <v>44</v>
      </c>
      <c r="F17" s="14" t="s">
        <v>45</v>
      </c>
      <c r="G17" s="16">
        <v>69</v>
      </c>
      <c r="H17" s="16">
        <v>56.5</v>
      </c>
      <c r="I17" s="16">
        <v>0</v>
      </c>
      <c r="J17" s="16">
        <v>43.925</v>
      </c>
      <c r="K17" s="5">
        <v>71</v>
      </c>
      <c r="L17" s="6">
        <f t="shared" si="2"/>
        <v>21.3</v>
      </c>
      <c r="M17" s="7">
        <f t="shared" si="3"/>
        <v>65.225</v>
      </c>
      <c r="N17" s="8">
        <v>6</v>
      </c>
    </row>
    <row r="18" spans="1:14" s="9" customFormat="1" ht="21.75" customHeight="1">
      <c r="A18" s="8">
        <v>16</v>
      </c>
      <c r="B18" s="13" t="s">
        <v>54</v>
      </c>
      <c r="C18" s="16" t="s">
        <v>42</v>
      </c>
      <c r="D18" s="16" t="s">
        <v>55</v>
      </c>
      <c r="E18" s="13" t="s">
        <v>44</v>
      </c>
      <c r="F18" s="14" t="s">
        <v>45</v>
      </c>
      <c r="G18" s="16">
        <v>60</v>
      </c>
      <c r="H18" s="16">
        <v>64.5</v>
      </c>
      <c r="I18" s="16">
        <v>0</v>
      </c>
      <c r="J18" s="16">
        <v>43.575</v>
      </c>
      <c r="K18" s="5">
        <v>69.8</v>
      </c>
      <c r="L18" s="6">
        <f t="shared" si="2"/>
        <v>20.939999999999998</v>
      </c>
      <c r="M18" s="7">
        <f t="shared" si="3"/>
        <v>64.515</v>
      </c>
      <c r="N18" s="8">
        <v>7</v>
      </c>
    </row>
    <row r="19" spans="1:14" s="9" customFormat="1" ht="21.75" customHeight="1">
      <c r="A19" s="8">
        <v>7</v>
      </c>
      <c r="B19" s="13" t="s">
        <v>58</v>
      </c>
      <c r="C19" s="16" t="s">
        <v>42</v>
      </c>
      <c r="D19" s="16" t="s">
        <v>59</v>
      </c>
      <c r="E19" s="13" t="s">
        <v>44</v>
      </c>
      <c r="F19" s="14" t="s">
        <v>45</v>
      </c>
      <c r="G19" s="16">
        <v>62</v>
      </c>
      <c r="H19" s="16">
        <v>61</v>
      </c>
      <c r="I19" s="16">
        <v>0</v>
      </c>
      <c r="J19" s="16">
        <v>43.05</v>
      </c>
      <c r="K19" s="5">
        <v>70.7</v>
      </c>
      <c r="L19" s="6">
        <f t="shared" si="2"/>
        <v>21.21</v>
      </c>
      <c r="M19" s="7">
        <f t="shared" si="3"/>
        <v>64.25999999999999</v>
      </c>
      <c r="N19" s="8">
        <v>8</v>
      </c>
    </row>
    <row r="20" spans="1:14" s="9" customFormat="1" ht="21.75" customHeight="1">
      <c r="A20" s="8">
        <v>24</v>
      </c>
      <c r="B20" s="13" t="s">
        <v>60</v>
      </c>
      <c r="C20" s="16" t="s">
        <v>42</v>
      </c>
      <c r="D20" s="16" t="s">
        <v>61</v>
      </c>
      <c r="E20" s="13" t="s">
        <v>44</v>
      </c>
      <c r="F20" s="14" t="s">
        <v>45</v>
      </c>
      <c r="G20" s="16">
        <v>60</v>
      </c>
      <c r="H20" s="16">
        <v>57.5</v>
      </c>
      <c r="I20" s="16">
        <v>0</v>
      </c>
      <c r="J20" s="16">
        <v>41.125</v>
      </c>
      <c r="K20" s="5">
        <v>72.7</v>
      </c>
      <c r="L20" s="6">
        <f t="shared" si="2"/>
        <v>21.81</v>
      </c>
      <c r="M20" s="7">
        <f t="shared" si="3"/>
        <v>62.935</v>
      </c>
      <c r="N20" s="8">
        <v>9</v>
      </c>
    </row>
    <row r="21" spans="1:14" s="9" customFormat="1" ht="21.75" customHeight="1">
      <c r="A21" s="8">
        <v>19</v>
      </c>
      <c r="B21" s="13" t="s">
        <v>62</v>
      </c>
      <c r="C21" s="16" t="s">
        <v>42</v>
      </c>
      <c r="D21" s="16" t="s">
        <v>63</v>
      </c>
      <c r="E21" s="13" t="s">
        <v>44</v>
      </c>
      <c r="F21" s="14" t="s">
        <v>45</v>
      </c>
      <c r="G21" s="16">
        <v>55</v>
      </c>
      <c r="H21" s="16">
        <v>56.5</v>
      </c>
      <c r="I21" s="16">
        <v>0</v>
      </c>
      <c r="J21" s="16">
        <v>39.025</v>
      </c>
      <c r="K21" s="5">
        <v>77.7</v>
      </c>
      <c r="L21" s="6">
        <f t="shared" si="2"/>
        <v>23.31</v>
      </c>
      <c r="M21" s="7">
        <f t="shared" si="3"/>
        <v>62.334999999999994</v>
      </c>
      <c r="N21" s="8">
        <v>10</v>
      </c>
    </row>
    <row r="22" spans="1:14" s="9" customFormat="1" ht="21.75" customHeight="1">
      <c r="A22" s="8">
        <v>5</v>
      </c>
      <c r="B22" s="13" t="s">
        <v>66</v>
      </c>
      <c r="C22" s="16" t="s">
        <v>42</v>
      </c>
      <c r="D22" s="16" t="s">
        <v>67</v>
      </c>
      <c r="E22" s="13" t="s">
        <v>44</v>
      </c>
      <c r="F22" s="14" t="s">
        <v>45</v>
      </c>
      <c r="G22" s="16">
        <v>47</v>
      </c>
      <c r="H22" s="16">
        <v>61.5</v>
      </c>
      <c r="I22" s="16">
        <v>0</v>
      </c>
      <c r="J22" s="16">
        <v>37.975</v>
      </c>
      <c r="K22" s="5">
        <v>77.6</v>
      </c>
      <c r="L22" s="6">
        <f t="shared" si="2"/>
        <v>23.279999999999998</v>
      </c>
      <c r="M22" s="7">
        <f t="shared" si="3"/>
        <v>61.254999999999995</v>
      </c>
      <c r="N22" s="8">
        <v>11</v>
      </c>
    </row>
    <row r="23" spans="1:14" s="9" customFormat="1" ht="21.75" customHeight="1">
      <c r="A23" s="8">
        <v>3</v>
      </c>
      <c r="B23" s="13" t="s">
        <v>64</v>
      </c>
      <c r="C23" s="16" t="s">
        <v>42</v>
      </c>
      <c r="D23" s="16" t="s">
        <v>65</v>
      </c>
      <c r="E23" s="13" t="s">
        <v>44</v>
      </c>
      <c r="F23" s="14" t="s">
        <v>45</v>
      </c>
      <c r="G23" s="16">
        <v>46</v>
      </c>
      <c r="H23" s="16">
        <v>63</v>
      </c>
      <c r="I23" s="16">
        <v>0</v>
      </c>
      <c r="J23" s="16">
        <v>38.15</v>
      </c>
      <c r="K23" s="5">
        <v>73.5</v>
      </c>
      <c r="L23" s="6">
        <f t="shared" si="2"/>
        <v>22.05</v>
      </c>
      <c r="M23" s="7">
        <f t="shared" si="3"/>
        <v>60.2</v>
      </c>
      <c r="N23" s="8">
        <v>12</v>
      </c>
    </row>
    <row r="24" spans="1:14" s="9" customFormat="1" ht="15" customHeight="1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</row>
    <row r="25" spans="1:14" s="9" customFormat="1" ht="21.75" customHeight="1">
      <c r="A25" s="8">
        <v>4</v>
      </c>
      <c r="B25" s="13" t="s">
        <v>68</v>
      </c>
      <c r="C25" s="16" t="s">
        <v>69</v>
      </c>
      <c r="D25" s="16" t="s">
        <v>70</v>
      </c>
      <c r="E25" s="13" t="s">
        <v>44</v>
      </c>
      <c r="F25" s="14" t="s">
        <v>26</v>
      </c>
      <c r="G25" s="16">
        <v>75</v>
      </c>
      <c r="H25" s="16">
        <v>63.5</v>
      </c>
      <c r="I25" s="16">
        <v>0</v>
      </c>
      <c r="J25" s="16">
        <v>48.475</v>
      </c>
      <c r="K25" s="5">
        <v>80</v>
      </c>
      <c r="L25" s="6">
        <f>K25*0.3</f>
        <v>24</v>
      </c>
      <c r="M25" s="7">
        <f>J25+L25</f>
        <v>72.475</v>
      </c>
      <c r="N25" s="8">
        <v>1</v>
      </c>
    </row>
    <row r="26" spans="1:14" s="9" customFormat="1" ht="21.75" customHeight="1">
      <c r="A26" s="8">
        <v>12</v>
      </c>
      <c r="B26" s="13" t="s">
        <v>73</v>
      </c>
      <c r="C26" s="16" t="s">
        <v>69</v>
      </c>
      <c r="D26" s="16" t="s">
        <v>74</v>
      </c>
      <c r="E26" s="13" t="s">
        <v>44</v>
      </c>
      <c r="F26" s="14" t="s">
        <v>26</v>
      </c>
      <c r="G26" s="16">
        <v>64</v>
      </c>
      <c r="H26" s="16">
        <v>66</v>
      </c>
      <c r="I26" s="16">
        <v>0</v>
      </c>
      <c r="J26" s="16">
        <v>45.5</v>
      </c>
      <c r="K26" s="5">
        <v>77.5</v>
      </c>
      <c r="L26" s="6">
        <f>K26*0.3</f>
        <v>23.25</v>
      </c>
      <c r="M26" s="7">
        <f>J26+L26</f>
        <v>68.75</v>
      </c>
      <c r="N26" s="8">
        <v>2</v>
      </c>
    </row>
    <row r="27" spans="1:14" s="9" customFormat="1" ht="21.75" customHeight="1">
      <c r="A27" s="8">
        <v>10</v>
      </c>
      <c r="B27" s="13" t="s">
        <v>71</v>
      </c>
      <c r="C27" s="16" t="s">
        <v>69</v>
      </c>
      <c r="D27" s="16" t="s">
        <v>72</v>
      </c>
      <c r="E27" s="13" t="s">
        <v>44</v>
      </c>
      <c r="F27" s="14" t="s">
        <v>26</v>
      </c>
      <c r="G27" s="16">
        <v>70</v>
      </c>
      <c r="H27" s="16">
        <v>60.5</v>
      </c>
      <c r="I27" s="16">
        <v>0</v>
      </c>
      <c r="J27" s="16">
        <v>45.675</v>
      </c>
      <c r="K27" s="5">
        <v>75.2</v>
      </c>
      <c r="L27" s="6">
        <f>K27*0.3</f>
        <v>22.56</v>
      </c>
      <c r="M27" s="7">
        <f>J27+L27</f>
        <v>68.235</v>
      </c>
      <c r="N27" s="8">
        <v>3</v>
      </c>
    </row>
    <row r="28" spans="1:14" s="9" customFormat="1" ht="21.75" customHeight="1">
      <c r="A28" s="8">
        <v>8</v>
      </c>
      <c r="B28" s="13" t="s">
        <v>75</v>
      </c>
      <c r="C28" s="16" t="s">
        <v>69</v>
      </c>
      <c r="D28" s="16" t="s">
        <v>76</v>
      </c>
      <c r="E28" s="13" t="s">
        <v>44</v>
      </c>
      <c r="F28" s="14" t="s">
        <v>26</v>
      </c>
      <c r="G28" s="16">
        <v>65</v>
      </c>
      <c r="H28" s="16">
        <v>59</v>
      </c>
      <c r="I28" s="16">
        <v>0</v>
      </c>
      <c r="J28" s="16">
        <v>43.4</v>
      </c>
      <c r="K28" s="5">
        <v>82</v>
      </c>
      <c r="L28" s="6">
        <f>K28*0.3</f>
        <v>24.599999999999998</v>
      </c>
      <c r="M28" s="7">
        <f>J28+L28</f>
        <v>68</v>
      </c>
      <c r="N28" s="8">
        <v>4</v>
      </c>
    </row>
  </sheetData>
  <mergeCells count="3">
    <mergeCell ref="A1:N1"/>
    <mergeCell ref="A11:N11"/>
    <mergeCell ref="A24:N24"/>
  </mergeCells>
  <printOptions horizontalCentered="1"/>
  <pageMargins left="0.15748031496062992" right="0.15748031496062992" top="0.3937007874015748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3">
      <selection activeCell="K5" sqref="K5"/>
    </sheetView>
  </sheetViews>
  <sheetFormatPr defaultColWidth="9.00390625" defaultRowHeight="14.25"/>
  <cols>
    <col min="1" max="1" width="3.625" style="12" customWidth="1"/>
    <col min="2" max="2" width="7.25390625" style="1" customWidth="1"/>
    <col min="3" max="3" width="9.25390625" style="1" customWidth="1"/>
    <col min="4" max="4" width="12.00390625" style="1" customWidth="1"/>
    <col min="5" max="5" width="10.875" style="1" customWidth="1"/>
    <col min="6" max="6" width="8.00390625" style="1" customWidth="1"/>
    <col min="7" max="8" width="4.125" style="1" customWidth="1"/>
    <col min="9" max="9" width="4.50390625" style="1" customWidth="1"/>
    <col min="10" max="10" width="6.125" style="1" customWidth="1"/>
    <col min="11" max="11" width="5.875" style="1" customWidth="1"/>
    <col min="12" max="12" width="6.125" style="1" customWidth="1"/>
    <col min="13" max="13" width="6.25390625" style="10" customWidth="1"/>
    <col min="14" max="14" width="3.625" style="1" customWidth="1"/>
    <col min="15" max="16384" width="9.00390625" style="1" customWidth="1"/>
  </cols>
  <sheetData>
    <row r="1" spans="1:14" ht="30" customHeight="1">
      <c r="A1" s="19" t="s">
        <v>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4" customFormat="1" ht="48.75" customHeight="1">
      <c r="A2" s="11" t="s">
        <v>17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3" t="s">
        <v>11</v>
      </c>
      <c r="N2" s="2" t="s">
        <v>12</v>
      </c>
    </row>
    <row r="3" spans="1:14" s="9" customFormat="1" ht="21.75" customHeight="1">
      <c r="A3" s="8">
        <v>2</v>
      </c>
      <c r="B3" s="13" t="s">
        <v>77</v>
      </c>
      <c r="C3" s="16" t="s">
        <v>78</v>
      </c>
      <c r="D3" s="16" t="s">
        <v>79</v>
      </c>
      <c r="E3" s="13" t="s">
        <v>80</v>
      </c>
      <c r="F3" s="14" t="s">
        <v>18</v>
      </c>
      <c r="G3" s="16">
        <v>69</v>
      </c>
      <c r="H3" s="16">
        <v>67</v>
      </c>
      <c r="I3" s="16">
        <v>0</v>
      </c>
      <c r="J3" s="16">
        <v>47.6</v>
      </c>
      <c r="K3" s="5">
        <v>83.6</v>
      </c>
      <c r="L3" s="6">
        <f aca="true" t="shared" si="0" ref="L3:L8">K3*0.3</f>
        <v>25.08</v>
      </c>
      <c r="M3" s="7">
        <f aca="true" t="shared" si="1" ref="M3:M8">J3+L3</f>
        <v>72.68</v>
      </c>
      <c r="N3" s="8">
        <v>1</v>
      </c>
    </row>
    <row r="4" spans="1:14" s="9" customFormat="1" ht="21.75" customHeight="1">
      <c r="A4" s="8">
        <v>19</v>
      </c>
      <c r="B4" s="13" t="s">
        <v>81</v>
      </c>
      <c r="C4" s="16" t="s">
        <v>78</v>
      </c>
      <c r="D4" s="16" t="s">
        <v>82</v>
      </c>
      <c r="E4" s="13" t="s">
        <v>80</v>
      </c>
      <c r="F4" s="14" t="s">
        <v>18</v>
      </c>
      <c r="G4" s="16">
        <v>57</v>
      </c>
      <c r="H4" s="16">
        <v>72.5</v>
      </c>
      <c r="I4" s="16">
        <v>0</v>
      </c>
      <c r="J4" s="16">
        <v>45.325</v>
      </c>
      <c r="K4" s="5">
        <v>81</v>
      </c>
      <c r="L4" s="6">
        <f t="shared" si="0"/>
        <v>24.3</v>
      </c>
      <c r="M4" s="7">
        <f t="shared" si="1"/>
        <v>69.625</v>
      </c>
      <c r="N4" s="8">
        <v>2</v>
      </c>
    </row>
    <row r="5" spans="1:14" s="9" customFormat="1" ht="21.75" customHeight="1">
      <c r="A5" s="8">
        <v>9</v>
      </c>
      <c r="B5" s="13" t="s">
        <v>85</v>
      </c>
      <c r="C5" s="16" t="s">
        <v>78</v>
      </c>
      <c r="D5" s="16" t="s">
        <v>86</v>
      </c>
      <c r="E5" s="13" t="s">
        <v>80</v>
      </c>
      <c r="F5" s="14" t="s">
        <v>18</v>
      </c>
      <c r="G5" s="16">
        <v>58</v>
      </c>
      <c r="H5" s="16">
        <v>70.5</v>
      </c>
      <c r="I5" s="16">
        <v>0</v>
      </c>
      <c r="J5" s="16">
        <v>44.975</v>
      </c>
      <c r="K5" s="5">
        <v>80.2</v>
      </c>
      <c r="L5" s="6">
        <f t="shared" si="0"/>
        <v>24.06</v>
      </c>
      <c r="M5" s="7">
        <f t="shared" si="1"/>
        <v>69.035</v>
      </c>
      <c r="N5" s="8">
        <v>3</v>
      </c>
    </row>
    <row r="6" spans="1:14" s="9" customFormat="1" ht="21.75" customHeight="1">
      <c r="A6" s="8">
        <v>13</v>
      </c>
      <c r="B6" s="13" t="s">
        <v>83</v>
      </c>
      <c r="C6" s="16" t="s">
        <v>78</v>
      </c>
      <c r="D6" s="16" t="s">
        <v>84</v>
      </c>
      <c r="E6" s="13" t="s">
        <v>80</v>
      </c>
      <c r="F6" s="14" t="s">
        <v>18</v>
      </c>
      <c r="G6" s="16">
        <v>63</v>
      </c>
      <c r="H6" s="16">
        <v>65.5</v>
      </c>
      <c r="I6" s="16">
        <v>0</v>
      </c>
      <c r="J6" s="16">
        <v>44.975</v>
      </c>
      <c r="K6" s="5">
        <v>78.5</v>
      </c>
      <c r="L6" s="6">
        <f t="shared" si="0"/>
        <v>23.55</v>
      </c>
      <c r="M6" s="7">
        <f t="shared" si="1"/>
        <v>68.525</v>
      </c>
      <c r="N6" s="8">
        <v>4</v>
      </c>
    </row>
    <row r="7" spans="1:14" s="9" customFormat="1" ht="21.75" customHeight="1">
      <c r="A7" s="8">
        <v>22</v>
      </c>
      <c r="B7" s="13" t="s">
        <v>89</v>
      </c>
      <c r="C7" s="16" t="s">
        <v>78</v>
      </c>
      <c r="D7" s="16" t="s">
        <v>90</v>
      </c>
      <c r="E7" s="13" t="s">
        <v>80</v>
      </c>
      <c r="F7" s="14" t="s">
        <v>18</v>
      </c>
      <c r="G7" s="16">
        <v>57</v>
      </c>
      <c r="H7" s="16">
        <v>67</v>
      </c>
      <c r="I7" s="16">
        <v>0</v>
      </c>
      <c r="J7" s="16">
        <v>43.4</v>
      </c>
      <c r="K7" s="5">
        <v>75.9</v>
      </c>
      <c r="L7" s="6">
        <f t="shared" si="0"/>
        <v>22.77</v>
      </c>
      <c r="M7" s="7">
        <f t="shared" si="1"/>
        <v>66.17</v>
      </c>
      <c r="N7" s="8">
        <v>5</v>
      </c>
    </row>
    <row r="8" spans="1:14" s="9" customFormat="1" ht="21.75" customHeight="1">
      <c r="A8" s="8">
        <v>5</v>
      </c>
      <c r="B8" s="13" t="s">
        <v>87</v>
      </c>
      <c r="C8" s="16" t="s">
        <v>78</v>
      </c>
      <c r="D8" s="16" t="s">
        <v>88</v>
      </c>
      <c r="E8" s="13" t="s">
        <v>80</v>
      </c>
      <c r="F8" s="14" t="s">
        <v>18</v>
      </c>
      <c r="G8" s="16">
        <v>64</v>
      </c>
      <c r="H8" s="16">
        <v>60.5</v>
      </c>
      <c r="I8" s="16">
        <v>0</v>
      </c>
      <c r="J8" s="16">
        <v>43.575</v>
      </c>
      <c r="K8" s="5">
        <v>72.3</v>
      </c>
      <c r="L8" s="6">
        <f t="shared" si="0"/>
        <v>21.689999999999998</v>
      </c>
      <c r="M8" s="7">
        <f t="shared" si="1"/>
        <v>65.265</v>
      </c>
      <c r="N8" s="8">
        <v>6</v>
      </c>
    </row>
    <row r="9" spans="1:14" s="9" customFormat="1" ht="11.25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</row>
    <row r="10" spans="1:14" s="9" customFormat="1" ht="21.75" customHeight="1">
      <c r="A10" s="8">
        <v>7</v>
      </c>
      <c r="B10" s="13" t="s">
        <v>91</v>
      </c>
      <c r="C10" s="16" t="s">
        <v>92</v>
      </c>
      <c r="D10" s="16" t="s">
        <v>93</v>
      </c>
      <c r="E10" s="13" t="s">
        <v>94</v>
      </c>
      <c r="F10" s="14" t="s">
        <v>18</v>
      </c>
      <c r="G10" s="16">
        <v>42</v>
      </c>
      <c r="H10" s="16">
        <v>58.5</v>
      </c>
      <c r="I10" s="16">
        <v>0</v>
      </c>
      <c r="J10" s="16">
        <v>35.175</v>
      </c>
      <c r="K10" s="5">
        <v>76.2</v>
      </c>
      <c r="L10" s="6">
        <f>K10*0.3</f>
        <v>22.86</v>
      </c>
      <c r="M10" s="7">
        <f>J10+L10</f>
        <v>58.035</v>
      </c>
      <c r="N10" s="8">
        <v>1</v>
      </c>
    </row>
    <row r="11" spans="1:14" s="9" customFormat="1" ht="11.2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</row>
    <row r="12" spans="1:14" s="9" customFormat="1" ht="21.75" customHeight="1">
      <c r="A12" s="8">
        <v>14</v>
      </c>
      <c r="B12" s="13" t="s">
        <v>95</v>
      </c>
      <c r="C12" s="16" t="s">
        <v>96</v>
      </c>
      <c r="D12" s="16" t="s">
        <v>97</v>
      </c>
      <c r="E12" s="13" t="s">
        <v>98</v>
      </c>
      <c r="F12" s="14" t="s">
        <v>18</v>
      </c>
      <c r="G12" s="16">
        <v>62</v>
      </c>
      <c r="H12" s="16">
        <v>70</v>
      </c>
      <c r="I12" s="16">
        <v>0</v>
      </c>
      <c r="J12" s="16">
        <v>46.2</v>
      </c>
      <c r="K12" s="5">
        <v>78.4</v>
      </c>
      <c r="L12" s="6">
        <f aca="true" t="shared" si="2" ref="L12:L23">K12*0.3</f>
        <v>23.52</v>
      </c>
      <c r="M12" s="7">
        <f aca="true" t="shared" si="3" ref="M12:M23">J12+L12</f>
        <v>69.72</v>
      </c>
      <c r="N12" s="8">
        <v>1</v>
      </c>
    </row>
    <row r="13" spans="1:14" s="9" customFormat="1" ht="21.75" customHeight="1">
      <c r="A13" s="8">
        <v>24</v>
      </c>
      <c r="B13" s="13" t="s">
        <v>109</v>
      </c>
      <c r="C13" s="16" t="s">
        <v>96</v>
      </c>
      <c r="D13" s="16" t="s">
        <v>110</v>
      </c>
      <c r="E13" s="13" t="s">
        <v>98</v>
      </c>
      <c r="F13" s="14" t="s">
        <v>18</v>
      </c>
      <c r="G13" s="16">
        <v>58</v>
      </c>
      <c r="H13" s="16">
        <v>58</v>
      </c>
      <c r="I13" s="16">
        <v>0</v>
      </c>
      <c r="J13" s="16">
        <v>40.6</v>
      </c>
      <c r="K13" s="5">
        <v>81</v>
      </c>
      <c r="L13" s="6">
        <f t="shared" si="2"/>
        <v>24.3</v>
      </c>
      <c r="M13" s="7">
        <f t="shared" si="3"/>
        <v>64.9</v>
      </c>
      <c r="N13" s="8">
        <v>2</v>
      </c>
    </row>
    <row r="14" spans="1:14" s="9" customFormat="1" ht="21.75" customHeight="1">
      <c r="A14" s="8">
        <v>23</v>
      </c>
      <c r="B14" s="13" t="s">
        <v>99</v>
      </c>
      <c r="C14" s="16" t="s">
        <v>96</v>
      </c>
      <c r="D14" s="16" t="s">
        <v>100</v>
      </c>
      <c r="E14" s="13" t="s">
        <v>98</v>
      </c>
      <c r="F14" s="14" t="s">
        <v>18</v>
      </c>
      <c r="G14" s="16">
        <v>56</v>
      </c>
      <c r="H14" s="16">
        <v>64.5</v>
      </c>
      <c r="I14" s="16">
        <v>0</v>
      </c>
      <c r="J14" s="16">
        <v>42.175</v>
      </c>
      <c r="K14" s="5">
        <v>74</v>
      </c>
      <c r="L14" s="6">
        <f t="shared" si="2"/>
        <v>22.2</v>
      </c>
      <c r="M14" s="7">
        <f t="shared" si="3"/>
        <v>64.375</v>
      </c>
      <c r="N14" s="8">
        <v>3</v>
      </c>
    </row>
    <row r="15" spans="1:14" s="9" customFormat="1" ht="21.75" customHeight="1">
      <c r="A15" s="8">
        <v>20</v>
      </c>
      <c r="B15" s="13" t="s">
        <v>101</v>
      </c>
      <c r="C15" s="16" t="s">
        <v>96</v>
      </c>
      <c r="D15" s="16" t="s">
        <v>102</v>
      </c>
      <c r="E15" s="13" t="s">
        <v>98</v>
      </c>
      <c r="F15" s="14" t="s">
        <v>18</v>
      </c>
      <c r="G15" s="16">
        <v>64</v>
      </c>
      <c r="H15" s="16">
        <v>56</v>
      </c>
      <c r="I15" s="16">
        <v>0</v>
      </c>
      <c r="J15" s="16">
        <v>42</v>
      </c>
      <c r="K15" s="5">
        <v>74.4</v>
      </c>
      <c r="L15" s="6">
        <f t="shared" si="2"/>
        <v>22.32</v>
      </c>
      <c r="M15" s="7">
        <f t="shared" si="3"/>
        <v>64.32</v>
      </c>
      <c r="N15" s="8">
        <v>4</v>
      </c>
    </row>
    <row r="16" spans="1:14" s="9" customFormat="1" ht="21.75" customHeight="1">
      <c r="A16" s="8">
        <v>15</v>
      </c>
      <c r="B16" s="13" t="s">
        <v>103</v>
      </c>
      <c r="C16" s="16" t="s">
        <v>96</v>
      </c>
      <c r="D16" s="16" t="s">
        <v>104</v>
      </c>
      <c r="E16" s="13" t="s">
        <v>98</v>
      </c>
      <c r="F16" s="14" t="s">
        <v>18</v>
      </c>
      <c r="G16" s="16">
        <v>56</v>
      </c>
      <c r="H16" s="16">
        <v>62.5</v>
      </c>
      <c r="I16" s="16">
        <v>0</v>
      </c>
      <c r="J16" s="16">
        <v>41.475</v>
      </c>
      <c r="K16" s="5">
        <v>76</v>
      </c>
      <c r="L16" s="6">
        <f t="shared" si="2"/>
        <v>22.8</v>
      </c>
      <c r="M16" s="7">
        <f t="shared" si="3"/>
        <v>64.275</v>
      </c>
      <c r="N16" s="8">
        <v>5</v>
      </c>
    </row>
    <row r="17" spans="1:14" s="9" customFormat="1" ht="21.75" customHeight="1">
      <c r="A17" s="8">
        <v>16</v>
      </c>
      <c r="B17" s="13" t="s">
        <v>107</v>
      </c>
      <c r="C17" s="16" t="s">
        <v>96</v>
      </c>
      <c r="D17" s="16" t="s">
        <v>108</v>
      </c>
      <c r="E17" s="13" t="s">
        <v>98</v>
      </c>
      <c r="F17" s="14" t="s">
        <v>18</v>
      </c>
      <c r="G17" s="16">
        <v>65</v>
      </c>
      <c r="H17" s="16">
        <v>51</v>
      </c>
      <c r="I17" s="16">
        <v>0</v>
      </c>
      <c r="J17" s="16">
        <v>40.6</v>
      </c>
      <c r="K17" s="5">
        <v>77.2</v>
      </c>
      <c r="L17" s="6">
        <f t="shared" si="2"/>
        <v>23.16</v>
      </c>
      <c r="M17" s="7">
        <f t="shared" si="3"/>
        <v>63.760000000000005</v>
      </c>
      <c r="N17" s="8">
        <v>6</v>
      </c>
    </row>
    <row r="18" spans="1:14" s="9" customFormat="1" ht="21.75" customHeight="1">
      <c r="A18" s="8">
        <v>21</v>
      </c>
      <c r="B18" s="13" t="s">
        <v>105</v>
      </c>
      <c r="C18" s="16" t="s">
        <v>96</v>
      </c>
      <c r="D18" s="16" t="s">
        <v>106</v>
      </c>
      <c r="E18" s="13" t="s">
        <v>98</v>
      </c>
      <c r="F18" s="14" t="s">
        <v>18</v>
      </c>
      <c r="G18" s="16">
        <v>51</v>
      </c>
      <c r="H18" s="16">
        <v>65.5</v>
      </c>
      <c r="I18" s="16">
        <v>0</v>
      </c>
      <c r="J18" s="16">
        <v>40.775</v>
      </c>
      <c r="K18" s="5">
        <v>74.2</v>
      </c>
      <c r="L18" s="6">
        <f t="shared" si="2"/>
        <v>22.26</v>
      </c>
      <c r="M18" s="7">
        <f t="shared" si="3"/>
        <v>63.035</v>
      </c>
      <c r="N18" s="8">
        <v>7</v>
      </c>
    </row>
    <row r="19" spans="1:14" s="9" customFormat="1" ht="21.75" customHeight="1">
      <c r="A19" s="8">
        <v>1</v>
      </c>
      <c r="B19" s="13" t="s">
        <v>117</v>
      </c>
      <c r="C19" s="16" t="s">
        <v>96</v>
      </c>
      <c r="D19" s="16" t="s">
        <v>118</v>
      </c>
      <c r="E19" s="13" t="s">
        <v>98</v>
      </c>
      <c r="F19" s="14" t="s">
        <v>18</v>
      </c>
      <c r="G19" s="16">
        <v>47</v>
      </c>
      <c r="H19" s="16">
        <v>59.5</v>
      </c>
      <c r="I19" s="16">
        <v>0</v>
      </c>
      <c r="J19" s="16">
        <v>37.275</v>
      </c>
      <c r="K19" s="5">
        <v>79.8</v>
      </c>
      <c r="L19" s="6">
        <f t="shared" si="2"/>
        <v>23.939999999999998</v>
      </c>
      <c r="M19" s="7">
        <f t="shared" si="3"/>
        <v>61.214999999999996</v>
      </c>
      <c r="N19" s="8">
        <v>8</v>
      </c>
    </row>
    <row r="20" spans="1:14" s="9" customFormat="1" ht="21.75" customHeight="1">
      <c r="A20" s="8">
        <v>4</v>
      </c>
      <c r="B20" s="13" t="s">
        <v>113</v>
      </c>
      <c r="C20" s="16" t="s">
        <v>96</v>
      </c>
      <c r="D20" s="16" t="s">
        <v>114</v>
      </c>
      <c r="E20" s="13" t="s">
        <v>98</v>
      </c>
      <c r="F20" s="14" t="s">
        <v>18</v>
      </c>
      <c r="G20" s="16">
        <v>50</v>
      </c>
      <c r="H20" s="16">
        <v>63.5</v>
      </c>
      <c r="I20" s="16">
        <v>0</v>
      </c>
      <c r="J20" s="16">
        <v>39.725</v>
      </c>
      <c r="K20" s="5">
        <v>71.4</v>
      </c>
      <c r="L20" s="6">
        <f t="shared" si="2"/>
        <v>21.42</v>
      </c>
      <c r="M20" s="7">
        <f t="shared" si="3"/>
        <v>61.145</v>
      </c>
      <c r="N20" s="8">
        <v>9</v>
      </c>
    </row>
    <row r="21" spans="1:14" s="9" customFormat="1" ht="21.75" customHeight="1">
      <c r="A21" s="8">
        <v>3</v>
      </c>
      <c r="B21" s="13" t="s">
        <v>111</v>
      </c>
      <c r="C21" s="16" t="s">
        <v>96</v>
      </c>
      <c r="D21" s="16" t="s">
        <v>112</v>
      </c>
      <c r="E21" s="13" t="s">
        <v>98</v>
      </c>
      <c r="F21" s="14" t="s">
        <v>18</v>
      </c>
      <c r="G21" s="16">
        <v>48</v>
      </c>
      <c r="H21" s="16">
        <v>66.5</v>
      </c>
      <c r="I21" s="16">
        <v>0</v>
      </c>
      <c r="J21" s="16">
        <v>40.075</v>
      </c>
      <c r="K21" s="5">
        <v>65.5</v>
      </c>
      <c r="L21" s="6">
        <f t="shared" si="2"/>
        <v>19.65</v>
      </c>
      <c r="M21" s="7">
        <f t="shared" si="3"/>
        <v>59.725</v>
      </c>
      <c r="N21" s="8">
        <v>10</v>
      </c>
    </row>
    <row r="22" spans="1:14" s="9" customFormat="1" ht="21.75" customHeight="1">
      <c r="A22" s="8">
        <v>11</v>
      </c>
      <c r="B22" s="13" t="s">
        <v>115</v>
      </c>
      <c r="C22" s="16" t="s">
        <v>96</v>
      </c>
      <c r="D22" s="16" t="s">
        <v>116</v>
      </c>
      <c r="E22" s="13" t="s">
        <v>98</v>
      </c>
      <c r="F22" s="14" t="s">
        <v>18</v>
      </c>
      <c r="G22" s="16">
        <v>49</v>
      </c>
      <c r="H22" s="16">
        <v>61.5</v>
      </c>
      <c r="I22" s="16">
        <v>0</v>
      </c>
      <c r="J22" s="16">
        <v>38.675</v>
      </c>
      <c r="K22" s="5">
        <v>68.4</v>
      </c>
      <c r="L22" s="6">
        <f t="shared" si="2"/>
        <v>20.52</v>
      </c>
      <c r="M22" s="7">
        <f t="shared" si="3"/>
        <v>59.19499999999999</v>
      </c>
      <c r="N22" s="8">
        <v>11</v>
      </c>
    </row>
    <row r="23" spans="1:14" s="9" customFormat="1" ht="21.75" customHeight="1">
      <c r="A23" s="8">
        <v>10</v>
      </c>
      <c r="B23" s="13" t="s">
        <v>119</v>
      </c>
      <c r="C23" s="16" t="s">
        <v>96</v>
      </c>
      <c r="D23" s="16" t="s">
        <v>120</v>
      </c>
      <c r="E23" s="13" t="s">
        <v>98</v>
      </c>
      <c r="F23" s="14" t="s">
        <v>18</v>
      </c>
      <c r="G23" s="16">
        <v>50</v>
      </c>
      <c r="H23" s="16">
        <v>51</v>
      </c>
      <c r="I23" s="16">
        <v>0</v>
      </c>
      <c r="J23" s="16">
        <v>35.35</v>
      </c>
      <c r="K23" s="5">
        <v>70.2</v>
      </c>
      <c r="L23" s="6">
        <f t="shared" si="2"/>
        <v>21.06</v>
      </c>
      <c r="M23" s="7">
        <f t="shared" si="3"/>
        <v>56.41</v>
      </c>
      <c r="N23" s="8">
        <v>12</v>
      </c>
    </row>
    <row r="24" spans="1:14" s="9" customFormat="1" ht="11.25" customHeight="1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</row>
    <row r="25" spans="1:14" s="9" customFormat="1" ht="21.75" customHeight="1">
      <c r="A25" s="8">
        <v>8</v>
      </c>
      <c r="B25" s="13" t="s">
        <v>121</v>
      </c>
      <c r="C25" s="16" t="s">
        <v>122</v>
      </c>
      <c r="D25" s="16" t="s">
        <v>123</v>
      </c>
      <c r="E25" s="13" t="s">
        <v>98</v>
      </c>
      <c r="F25" s="14" t="s">
        <v>26</v>
      </c>
      <c r="G25" s="16">
        <v>60</v>
      </c>
      <c r="H25" s="16">
        <v>58.5</v>
      </c>
      <c r="I25" s="16">
        <v>0</v>
      </c>
      <c r="J25" s="16">
        <v>41.475</v>
      </c>
      <c r="K25" s="5">
        <v>79</v>
      </c>
      <c r="L25" s="6">
        <f>K25*0.3</f>
        <v>23.7</v>
      </c>
      <c r="M25" s="7">
        <f>J25+L25</f>
        <v>65.175</v>
      </c>
      <c r="N25" s="8">
        <v>1</v>
      </c>
    </row>
    <row r="26" spans="1:14" s="9" customFormat="1" ht="21.75" customHeight="1">
      <c r="A26" s="8">
        <v>6</v>
      </c>
      <c r="B26" s="13" t="s">
        <v>126</v>
      </c>
      <c r="C26" s="16" t="s">
        <v>122</v>
      </c>
      <c r="D26" s="16" t="s">
        <v>127</v>
      </c>
      <c r="E26" s="13" t="s">
        <v>98</v>
      </c>
      <c r="F26" s="14" t="s">
        <v>26</v>
      </c>
      <c r="G26" s="16">
        <v>54</v>
      </c>
      <c r="H26" s="16">
        <v>56</v>
      </c>
      <c r="I26" s="16">
        <v>0</v>
      </c>
      <c r="J26" s="16">
        <v>38.5</v>
      </c>
      <c r="K26" s="5">
        <v>80</v>
      </c>
      <c r="L26" s="6">
        <f>K26*0.3</f>
        <v>24</v>
      </c>
      <c r="M26" s="7">
        <f>J26+L26</f>
        <v>62.5</v>
      </c>
      <c r="N26" s="8">
        <v>2</v>
      </c>
    </row>
    <row r="27" spans="1:14" s="9" customFormat="1" ht="21.75" customHeight="1">
      <c r="A27" s="8">
        <v>18</v>
      </c>
      <c r="B27" s="13" t="s">
        <v>124</v>
      </c>
      <c r="C27" s="16" t="s">
        <v>122</v>
      </c>
      <c r="D27" s="16" t="s">
        <v>125</v>
      </c>
      <c r="E27" s="13" t="s">
        <v>98</v>
      </c>
      <c r="F27" s="14" t="s">
        <v>26</v>
      </c>
      <c r="G27" s="16">
        <v>56</v>
      </c>
      <c r="H27" s="16">
        <v>57</v>
      </c>
      <c r="I27" s="16">
        <v>0</v>
      </c>
      <c r="J27" s="16">
        <v>39.55</v>
      </c>
      <c r="K27" s="5">
        <v>73.2</v>
      </c>
      <c r="L27" s="6">
        <f>K27*0.3</f>
        <v>21.96</v>
      </c>
      <c r="M27" s="7">
        <f>J27+L27</f>
        <v>61.51</v>
      </c>
      <c r="N27" s="8">
        <v>3</v>
      </c>
    </row>
    <row r="28" spans="1:14" s="9" customFormat="1" ht="21.75" customHeight="1">
      <c r="A28" s="8">
        <v>12</v>
      </c>
      <c r="B28" s="13" t="s">
        <v>130</v>
      </c>
      <c r="C28" s="16" t="s">
        <v>122</v>
      </c>
      <c r="D28" s="16" t="s">
        <v>131</v>
      </c>
      <c r="E28" s="13" t="s">
        <v>98</v>
      </c>
      <c r="F28" s="14" t="s">
        <v>26</v>
      </c>
      <c r="G28" s="16">
        <v>49</v>
      </c>
      <c r="H28" s="16">
        <v>61</v>
      </c>
      <c r="I28" s="16">
        <v>0</v>
      </c>
      <c r="J28" s="16">
        <v>38.5</v>
      </c>
      <c r="K28" s="5">
        <v>74.6</v>
      </c>
      <c r="L28" s="6">
        <f>K28*0.3</f>
        <v>22.38</v>
      </c>
      <c r="M28" s="7">
        <f>J28+L28</f>
        <v>60.879999999999995</v>
      </c>
      <c r="N28" s="8">
        <v>4</v>
      </c>
    </row>
    <row r="29" spans="1:14" s="9" customFormat="1" ht="21.75" customHeight="1">
      <c r="A29" s="8">
        <v>17</v>
      </c>
      <c r="B29" s="13" t="s">
        <v>128</v>
      </c>
      <c r="C29" s="16" t="s">
        <v>122</v>
      </c>
      <c r="D29" s="16" t="s">
        <v>129</v>
      </c>
      <c r="E29" s="13" t="s">
        <v>98</v>
      </c>
      <c r="F29" s="14" t="s">
        <v>26</v>
      </c>
      <c r="G29" s="16">
        <v>49</v>
      </c>
      <c r="H29" s="16">
        <v>61</v>
      </c>
      <c r="I29" s="16">
        <v>0</v>
      </c>
      <c r="J29" s="16">
        <v>38.5</v>
      </c>
      <c r="K29" s="5">
        <v>72.6</v>
      </c>
      <c r="L29" s="6">
        <f>K29*0.3</f>
        <v>21.779999999999998</v>
      </c>
      <c r="M29" s="7">
        <f>J29+L29</f>
        <v>60.28</v>
      </c>
      <c r="N29" s="8">
        <v>5</v>
      </c>
    </row>
  </sheetData>
  <mergeCells count="4">
    <mergeCell ref="A1:N1"/>
    <mergeCell ref="A9:N9"/>
    <mergeCell ref="A11:N11"/>
    <mergeCell ref="A24:N24"/>
  </mergeCells>
  <printOptions horizontalCentered="1"/>
  <pageMargins left="0.15748031496062992" right="0.15748031496062992" top="0.3937007874015748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0">
      <selection activeCell="L11" sqref="L11"/>
    </sheetView>
  </sheetViews>
  <sheetFormatPr defaultColWidth="9.00390625" defaultRowHeight="14.25"/>
  <cols>
    <col min="1" max="1" width="3.625" style="12" customWidth="1"/>
    <col min="2" max="2" width="7.25390625" style="1" customWidth="1"/>
    <col min="3" max="3" width="9.25390625" style="1" customWidth="1"/>
    <col min="4" max="4" width="13.625" style="1" customWidth="1"/>
    <col min="5" max="5" width="9.875" style="1" customWidth="1"/>
    <col min="6" max="6" width="8.75390625" style="1" customWidth="1"/>
    <col min="7" max="8" width="4.125" style="1" customWidth="1"/>
    <col min="9" max="9" width="4.50390625" style="1" customWidth="1"/>
    <col min="10" max="10" width="6.125" style="1" customWidth="1"/>
    <col min="11" max="11" width="5.875" style="1" customWidth="1"/>
    <col min="12" max="12" width="6.125" style="1" customWidth="1"/>
    <col min="13" max="13" width="6.25390625" style="10" customWidth="1"/>
    <col min="14" max="14" width="3.625" style="1" customWidth="1"/>
    <col min="15" max="16384" width="9.00390625" style="1" customWidth="1"/>
  </cols>
  <sheetData>
    <row r="1" spans="1:14" ht="30" customHeight="1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4" customFormat="1" ht="48.75" customHeight="1">
      <c r="A2" s="11" t="s">
        <v>17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254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3" t="s">
        <v>11</v>
      </c>
      <c r="N2" s="2" t="s">
        <v>12</v>
      </c>
    </row>
    <row r="3" spans="1:14" s="9" customFormat="1" ht="21.75" customHeight="1">
      <c r="A3" s="8">
        <v>17</v>
      </c>
      <c r="B3" s="15" t="s">
        <v>133</v>
      </c>
      <c r="C3" s="17" t="s">
        <v>134</v>
      </c>
      <c r="D3" s="17" t="s">
        <v>135</v>
      </c>
      <c r="E3" s="15" t="s">
        <v>136</v>
      </c>
      <c r="F3" s="15" t="s">
        <v>137</v>
      </c>
      <c r="G3" s="17">
        <v>75</v>
      </c>
      <c r="H3" s="17">
        <v>64.5</v>
      </c>
      <c r="I3" s="17">
        <v>0</v>
      </c>
      <c r="J3" s="17">
        <v>48.825</v>
      </c>
      <c r="K3" s="5">
        <v>78</v>
      </c>
      <c r="L3" s="6">
        <f>K3*0.3</f>
        <v>23.4</v>
      </c>
      <c r="M3" s="7">
        <f>J3+L3</f>
        <v>72.225</v>
      </c>
      <c r="N3" s="8">
        <v>1</v>
      </c>
    </row>
    <row r="4" spans="1:14" s="9" customFormat="1" ht="21.75" customHeight="1">
      <c r="A4" s="8">
        <v>2</v>
      </c>
      <c r="B4" s="15" t="s">
        <v>138</v>
      </c>
      <c r="C4" s="17" t="s">
        <v>134</v>
      </c>
      <c r="D4" s="17" t="s">
        <v>139</v>
      </c>
      <c r="E4" s="15" t="s">
        <v>136</v>
      </c>
      <c r="F4" s="15" t="s">
        <v>137</v>
      </c>
      <c r="G4" s="17">
        <v>73</v>
      </c>
      <c r="H4" s="17">
        <v>66</v>
      </c>
      <c r="I4" s="17">
        <v>0</v>
      </c>
      <c r="J4" s="17">
        <v>48.65</v>
      </c>
      <c r="K4" s="5">
        <v>77.8</v>
      </c>
      <c r="L4" s="6">
        <f>K4*0.3</f>
        <v>23.34</v>
      </c>
      <c r="M4" s="7">
        <f>J4+L4</f>
        <v>71.99</v>
      </c>
      <c r="N4" s="8">
        <v>2</v>
      </c>
    </row>
    <row r="5" spans="1:14" s="9" customFormat="1" ht="21.75" customHeight="1">
      <c r="A5" s="8">
        <v>5</v>
      </c>
      <c r="B5" s="15" t="s">
        <v>140</v>
      </c>
      <c r="C5" s="17" t="s">
        <v>134</v>
      </c>
      <c r="D5" s="17" t="s">
        <v>141</v>
      </c>
      <c r="E5" s="15" t="s">
        <v>136</v>
      </c>
      <c r="F5" s="15" t="s">
        <v>137</v>
      </c>
      <c r="G5" s="17">
        <v>65</v>
      </c>
      <c r="H5" s="17">
        <v>61.5</v>
      </c>
      <c r="I5" s="17">
        <v>0</v>
      </c>
      <c r="J5" s="17">
        <v>44.275</v>
      </c>
      <c r="K5" s="5">
        <v>78.6</v>
      </c>
      <c r="L5" s="6">
        <f>K5*0.3</f>
        <v>23.58</v>
      </c>
      <c r="M5" s="7">
        <f>J5+L5</f>
        <v>67.85499999999999</v>
      </c>
      <c r="N5" s="8">
        <v>3</v>
      </c>
    </row>
    <row r="6" spans="1:14" s="9" customFormat="1" ht="21.75" customHeight="1">
      <c r="A6" s="8">
        <v>12</v>
      </c>
      <c r="B6" s="15" t="s">
        <v>142</v>
      </c>
      <c r="C6" s="17" t="s">
        <v>134</v>
      </c>
      <c r="D6" s="17" t="s">
        <v>143</v>
      </c>
      <c r="E6" s="15" t="s">
        <v>136</v>
      </c>
      <c r="F6" s="15" t="s">
        <v>137</v>
      </c>
      <c r="G6" s="17">
        <v>62</v>
      </c>
      <c r="H6" s="17">
        <v>63</v>
      </c>
      <c r="I6" s="17">
        <v>0</v>
      </c>
      <c r="J6" s="17">
        <v>43.75</v>
      </c>
      <c r="K6" s="5">
        <v>75.8</v>
      </c>
      <c r="L6" s="6">
        <f>K6*0.3</f>
        <v>22.74</v>
      </c>
      <c r="M6" s="7">
        <f>J6+L6</f>
        <v>66.49</v>
      </c>
      <c r="N6" s="8">
        <v>4</v>
      </c>
    </row>
    <row r="7" spans="1:14" s="9" customFormat="1" ht="21.75" customHeight="1">
      <c r="A7" s="8">
        <v>11</v>
      </c>
      <c r="B7" s="15" t="s">
        <v>144</v>
      </c>
      <c r="C7" s="17" t="s">
        <v>134</v>
      </c>
      <c r="D7" s="17" t="s">
        <v>145</v>
      </c>
      <c r="E7" s="15" t="s">
        <v>136</v>
      </c>
      <c r="F7" s="15" t="s">
        <v>137</v>
      </c>
      <c r="G7" s="17">
        <v>60</v>
      </c>
      <c r="H7" s="17">
        <v>57.5</v>
      </c>
      <c r="I7" s="17">
        <v>0</v>
      </c>
      <c r="J7" s="17">
        <v>41.125</v>
      </c>
      <c r="K7" s="5">
        <v>77</v>
      </c>
      <c r="L7" s="6">
        <f>K7*0.3</f>
        <v>23.099999999999998</v>
      </c>
      <c r="M7" s="7">
        <f>J7+L7</f>
        <v>64.225</v>
      </c>
      <c r="N7" s="8">
        <v>5</v>
      </c>
    </row>
    <row r="8" spans="1:14" s="9" customFormat="1" ht="11.25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2"/>
    </row>
    <row r="9" spans="1:14" s="9" customFormat="1" ht="21.75" customHeight="1">
      <c r="A9" s="8">
        <v>1</v>
      </c>
      <c r="B9" s="15" t="s">
        <v>146</v>
      </c>
      <c r="C9" s="17" t="s">
        <v>147</v>
      </c>
      <c r="D9" s="17" t="s">
        <v>148</v>
      </c>
      <c r="E9" s="15" t="s">
        <v>149</v>
      </c>
      <c r="F9" s="15" t="s">
        <v>21</v>
      </c>
      <c r="G9" s="17">
        <v>67</v>
      </c>
      <c r="H9" s="17">
        <v>68.5</v>
      </c>
      <c r="I9" s="17">
        <v>0</v>
      </c>
      <c r="J9" s="17">
        <v>47.425</v>
      </c>
      <c r="K9" s="5">
        <v>81.4</v>
      </c>
      <c r="L9" s="6">
        <f>K9*0.3</f>
        <v>24.42</v>
      </c>
      <c r="M9" s="7">
        <f>J9+L9</f>
        <v>71.845</v>
      </c>
      <c r="N9" s="8">
        <v>1</v>
      </c>
    </row>
    <row r="10" spans="1:14" s="9" customFormat="1" ht="21.75" customHeight="1">
      <c r="A10" s="8">
        <v>9</v>
      </c>
      <c r="B10" s="15" t="s">
        <v>150</v>
      </c>
      <c r="C10" s="17" t="s">
        <v>147</v>
      </c>
      <c r="D10" s="17" t="s">
        <v>151</v>
      </c>
      <c r="E10" s="15" t="s">
        <v>149</v>
      </c>
      <c r="F10" s="15" t="s">
        <v>21</v>
      </c>
      <c r="G10" s="17">
        <v>67</v>
      </c>
      <c r="H10" s="17">
        <v>66.5</v>
      </c>
      <c r="I10" s="17">
        <v>0</v>
      </c>
      <c r="J10" s="17">
        <v>46.725</v>
      </c>
      <c r="K10" s="5">
        <v>78</v>
      </c>
      <c r="L10" s="6">
        <f>K10*0.3</f>
        <v>23.4</v>
      </c>
      <c r="M10" s="7">
        <f>J10+L10</f>
        <v>70.125</v>
      </c>
      <c r="N10" s="8">
        <v>2</v>
      </c>
    </row>
    <row r="11" spans="1:14" s="9" customFormat="1" ht="21.75" customHeight="1">
      <c r="A11" s="8"/>
      <c r="B11" s="15" t="s">
        <v>152</v>
      </c>
      <c r="C11" s="17" t="s">
        <v>147</v>
      </c>
      <c r="D11" s="17" t="s">
        <v>153</v>
      </c>
      <c r="E11" s="15" t="s">
        <v>149</v>
      </c>
      <c r="F11" s="15" t="s">
        <v>21</v>
      </c>
      <c r="G11" s="17">
        <v>74</v>
      </c>
      <c r="H11" s="17">
        <v>55.5</v>
      </c>
      <c r="I11" s="17">
        <v>0</v>
      </c>
      <c r="J11" s="17">
        <v>45.325</v>
      </c>
      <c r="K11" s="18" t="s">
        <v>255</v>
      </c>
      <c r="L11" s="6"/>
      <c r="M11" s="7"/>
      <c r="N11" s="8"/>
    </row>
    <row r="12" spans="1:14" s="9" customFormat="1" ht="14.25" customHeight="1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2"/>
    </row>
    <row r="13" spans="1:14" s="9" customFormat="1" ht="21.75" customHeight="1">
      <c r="A13" s="8">
        <v>7</v>
      </c>
      <c r="B13" s="15" t="s">
        <v>154</v>
      </c>
      <c r="C13" s="17" t="s">
        <v>155</v>
      </c>
      <c r="D13" s="17" t="s">
        <v>156</v>
      </c>
      <c r="E13" s="15" t="s">
        <v>149</v>
      </c>
      <c r="F13" s="15" t="s">
        <v>26</v>
      </c>
      <c r="G13" s="17">
        <v>72</v>
      </c>
      <c r="H13" s="17">
        <v>60</v>
      </c>
      <c r="I13" s="17">
        <v>0</v>
      </c>
      <c r="J13" s="17">
        <v>46.2</v>
      </c>
      <c r="K13" s="5">
        <v>79.8</v>
      </c>
      <c r="L13" s="6">
        <f>K13*0.3</f>
        <v>23.939999999999998</v>
      </c>
      <c r="M13" s="7">
        <f>J13+L13</f>
        <v>70.14</v>
      </c>
      <c r="N13" s="8">
        <v>1</v>
      </c>
    </row>
    <row r="14" spans="1:14" s="9" customFormat="1" ht="21.75" customHeight="1">
      <c r="A14" s="8">
        <v>10</v>
      </c>
      <c r="B14" s="15" t="s">
        <v>157</v>
      </c>
      <c r="C14" s="17" t="s">
        <v>155</v>
      </c>
      <c r="D14" s="17" t="s">
        <v>158</v>
      </c>
      <c r="E14" s="15" t="s">
        <v>149</v>
      </c>
      <c r="F14" s="15" t="s">
        <v>26</v>
      </c>
      <c r="G14" s="17">
        <v>61</v>
      </c>
      <c r="H14" s="17">
        <v>67</v>
      </c>
      <c r="I14" s="17">
        <v>0</v>
      </c>
      <c r="J14" s="17">
        <v>44.8</v>
      </c>
      <c r="K14" s="5">
        <v>80.8</v>
      </c>
      <c r="L14" s="6">
        <f>K14*0.3</f>
        <v>24.24</v>
      </c>
      <c r="M14" s="7">
        <f>J14+L14</f>
        <v>69.03999999999999</v>
      </c>
      <c r="N14" s="8">
        <v>2</v>
      </c>
    </row>
    <row r="15" spans="1:14" s="9" customFormat="1" ht="14.25" customHeight="1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/>
    </row>
    <row r="16" spans="1:14" s="9" customFormat="1" ht="21.75" customHeight="1">
      <c r="A16" s="8">
        <v>22</v>
      </c>
      <c r="B16" s="15" t="s">
        <v>159</v>
      </c>
      <c r="C16" s="17" t="s">
        <v>160</v>
      </c>
      <c r="D16" s="17" t="s">
        <v>161</v>
      </c>
      <c r="E16" s="15" t="s">
        <v>162</v>
      </c>
      <c r="F16" s="15" t="s">
        <v>163</v>
      </c>
      <c r="G16" s="17">
        <v>71</v>
      </c>
      <c r="H16" s="17">
        <v>65.5</v>
      </c>
      <c r="I16" s="17">
        <v>0</v>
      </c>
      <c r="J16" s="17">
        <v>47.775</v>
      </c>
      <c r="K16" s="5">
        <v>79.2</v>
      </c>
      <c r="L16" s="6">
        <f>K16*0.3</f>
        <v>23.76</v>
      </c>
      <c r="M16" s="7">
        <f>J16+L16</f>
        <v>71.535</v>
      </c>
      <c r="N16" s="8">
        <v>1</v>
      </c>
    </row>
    <row r="17" spans="1:14" s="9" customFormat="1" ht="21.75" customHeight="1">
      <c r="A17" s="8">
        <v>19</v>
      </c>
      <c r="B17" s="15" t="s">
        <v>164</v>
      </c>
      <c r="C17" s="17" t="s">
        <v>160</v>
      </c>
      <c r="D17" s="17" t="s">
        <v>165</v>
      </c>
      <c r="E17" s="15" t="s">
        <v>162</v>
      </c>
      <c r="F17" s="15" t="s">
        <v>163</v>
      </c>
      <c r="G17" s="17">
        <v>68</v>
      </c>
      <c r="H17" s="17">
        <v>64</v>
      </c>
      <c r="I17" s="17">
        <v>0</v>
      </c>
      <c r="J17" s="17">
        <v>46.2</v>
      </c>
      <c r="K17" s="5">
        <v>76.8</v>
      </c>
      <c r="L17" s="6">
        <f>K17*0.3</f>
        <v>23.04</v>
      </c>
      <c r="M17" s="7">
        <f>J17+L17</f>
        <v>69.24000000000001</v>
      </c>
      <c r="N17" s="8">
        <v>2</v>
      </c>
    </row>
    <row r="18" spans="1:14" s="9" customFormat="1" ht="21.75" customHeight="1">
      <c r="A18" s="8">
        <v>3</v>
      </c>
      <c r="B18" s="15" t="s">
        <v>166</v>
      </c>
      <c r="C18" s="17" t="s">
        <v>160</v>
      </c>
      <c r="D18" s="17" t="s">
        <v>167</v>
      </c>
      <c r="E18" s="15" t="s">
        <v>162</v>
      </c>
      <c r="F18" s="15" t="s">
        <v>163</v>
      </c>
      <c r="G18" s="17">
        <v>69</v>
      </c>
      <c r="H18" s="17">
        <v>60.5</v>
      </c>
      <c r="I18" s="17">
        <v>0</v>
      </c>
      <c r="J18" s="17">
        <v>45.325</v>
      </c>
      <c r="K18" s="5">
        <v>73.4</v>
      </c>
      <c r="L18" s="6">
        <f>K18*0.3</f>
        <v>22.02</v>
      </c>
      <c r="M18" s="7">
        <f>J18+L18</f>
        <v>67.345</v>
      </c>
      <c r="N18" s="8">
        <v>3</v>
      </c>
    </row>
    <row r="19" spans="1:14" s="9" customFormat="1" ht="13.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/>
    </row>
    <row r="20" spans="1:14" s="9" customFormat="1" ht="21.75" customHeight="1">
      <c r="A20" s="8">
        <v>4</v>
      </c>
      <c r="B20" s="15" t="s">
        <v>168</v>
      </c>
      <c r="C20" s="17" t="s">
        <v>169</v>
      </c>
      <c r="D20" s="17" t="s">
        <v>170</v>
      </c>
      <c r="E20" s="15" t="s">
        <v>162</v>
      </c>
      <c r="F20" s="15" t="s">
        <v>137</v>
      </c>
      <c r="G20" s="17">
        <v>70</v>
      </c>
      <c r="H20" s="17">
        <v>68</v>
      </c>
      <c r="I20" s="17">
        <v>0</v>
      </c>
      <c r="J20" s="17">
        <v>48.3</v>
      </c>
      <c r="K20" s="5">
        <v>74.2</v>
      </c>
      <c r="L20" s="6">
        <f>K20*0.3</f>
        <v>22.26</v>
      </c>
      <c r="M20" s="7">
        <f>J20+L20</f>
        <v>70.56</v>
      </c>
      <c r="N20" s="8">
        <v>1</v>
      </c>
    </row>
    <row r="21" spans="1:14" s="9" customFormat="1" ht="21.75" customHeight="1">
      <c r="A21" s="8">
        <v>14</v>
      </c>
      <c r="B21" s="15" t="s">
        <v>171</v>
      </c>
      <c r="C21" s="17" t="s">
        <v>169</v>
      </c>
      <c r="D21" s="17" t="s">
        <v>172</v>
      </c>
      <c r="E21" s="15" t="s">
        <v>162</v>
      </c>
      <c r="F21" s="15" t="s">
        <v>137</v>
      </c>
      <c r="G21" s="17">
        <v>68</v>
      </c>
      <c r="H21" s="17">
        <v>64</v>
      </c>
      <c r="I21" s="17">
        <v>0</v>
      </c>
      <c r="J21" s="17">
        <v>46.2</v>
      </c>
      <c r="K21" s="5">
        <v>80.6</v>
      </c>
      <c r="L21" s="6">
        <f>K21*0.3</f>
        <v>24.179999999999996</v>
      </c>
      <c r="M21" s="7">
        <f>J21+L21</f>
        <v>70.38</v>
      </c>
      <c r="N21" s="8">
        <v>2</v>
      </c>
    </row>
    <row r="22" spans="1:14" s="9" customFormat="1" ht="21.75" customHeight="1">
      <c r="A22" s="8">
        <v>13</v>
      </c>
      <c r="B22" s="15" t="s">
        <v>173</v>
      </c>
      <c r="C22" s="17" t="s">
        <v>169</v>
      </c>
      <c r="D22" s="17" t="s">
        <v>174</v>
      </c>
      <c r="E22" s="15" t="s">
        <v>162</v>
      </c>
      <c r="F22" s="15" t="s">
        <v>137</v>
      </c>
      <c r="G22" s="17">
        <v>65</v>
      </c>
      <c r="H22" s="17">
        <v>64.5</v>
      </c>
      <c r="I22" s="17">
        <v>0</v>
      </c>
      <c r="J22" s="17">
        <v>45.325</v>
      </c>
      <c r="K22" s="5">
        <v>77</v>
      </c>
      <c r="L22" s="6">
        <f>K22*0.3</f>
        <v>23.099999999999998</v>
      </c>
      <c r="M22" s="7">
        <f>J22+L22</f>
        <v>68.425</v>
      </c>
      <c r="N22" s="8">
        <v>3</v>
      </c>
    </row>
    <row r="23" spans="1:14" s="9" customFormat="1" ht="21.75" customHeight="1">
      <c r="A23" s="8">
        <v>8</v>
      </c>
      <c r="B23" s="15" t="s">
        <v>175</v>
      </c>
      <c r="C23" s="17" t="s">
        <v>169</v>
      </c>
      <c r="D23" s="17" t="s">
        <v>176</v>
      </c>
      <c r="E23" s="15" t="s">
        <v>162</v>
      </c>
      <c r="F23" s="15" t="s">
        <v>137</v>
      </c>
      <c r="G23" s="17">
        <v>60</v>
      </c>
      <c r="H23" s="17">
        <v>67.5</v>
      </c>
      <c r="I23" s="17">
        <v>0</v>
      </c>
      <c r="J23" s="17">
        <v>44.625</v>
      </c>
      <c r="K23" s="5">
        <v>74.4</v>
      </c>
      <c r="L23" s="6">
        <f>K23*0.3</f>
        <v>22.32</v>
      </c>
      <c r="M23" s="7">
        <f>J23+L23</f>
        <v>66.945</v>
      </c>
      <c r="N23" s="8">
        <v>4</v>
      </c>
    </row>
    <row r="24" spans="1:14" s="9" customFormat="1" ht="21.75" customHeight="1">
      <c r="A24" s="8">
        <v>21</v>
      </c>
      <c r="B24" s="15" t="s">
        <v>177</v>
      </c>
      <c r="C24" s="17" t="s">
        <v>169</v>
      </c>
      <c r="D24" s="17" t="s">
        <v>178</v>
      </c>
      <c r="E24" s="15" t="s">
        <v>162</v>
      </c>
      <c r="F24" s="15" t="s">
        <v>137</v>
      </c>
      <c r="G24" s="17">
        <v>67</v>
      </c>
      <c r="H24" s="17">
        <v>59.5</v>
      </c>
      <c r="I24" s="17">
        <v>0</v>
      </c>
      <c r="J24" s="17">
        <v>44.275</v>
      </c>
      <c r="K24" s="5">
        <v>75.2</v>
      </c>
      <c r="L24" s="6">
        <f>K24*0.3</f>
        <v>22.56</v>
      </c>
      <c r="M24" s="7">
        <f>J24+L24</f>
        <v>66.835</v>
      </c>
      <c r="N24" s="8">
        <v>5</v>
      </c>
    </row>
    <row r="25" spans="1:14" s="9" customFormat="1" ht="21.75" customHeight="1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</row>
    <row r="26" spans="1:14" s="9" customFormat="1" ht="21.75" customHeight="1">
      <c r="A26" s="8">
        <v>20</v>
      </c>
      <c r="B26" s="15" t="s">
        <v>179</v>
      </c>
      <c r="C26" s="17" t="s">
        <v>180</v>
      </c>
      <c r="D26" s="17" t="s">
        <v>181</v>
      </c>
      <c r="E26" s="15" t="s">
        <v>182</v>
      </c>
      <c r="F26" s="15" t="s">
        <v>137</v>
      </c>
      <c r="G26" s="17">
        <v>79</v>
      </c>
      <c r="H26" s="17">
        <v>66</v>
      </c>
      <c r="I26" s="17">
        <v>0</v>
      </c>
      <c r="J26" s="17">
        <v>50.75</v>
      </c>
      <c r="K26" s="5">
        <v>84.4</v>
      </c>
      <c r="L26" s="6">
        <f>K26*0.3</f>
        <v>25.32</v>
      </c>
      <c r="M26" s="7">
        <f>J26+L26</f>
        <v>76.07</v>
      </c>
      <c r="N26" s="8">
        <v>1</v>
      </c>
    </row>
    <row r="27" spans="1:14" s="9" customFormat="1" ht="21.75" customHeight="1">
      <c r="A27" s="8">
        <v>16</v>
      </c>
      <c r="B27" s="15" t="s">
        <v>183</v>
      </c>
      <c r="C27" s="17" t="s">
        <v>180</v>
      </c>
      <c r="D27" s="17" t="s">
        <v>184</v>
      </c>
      <c r="E27" s="15" t="s">
        <v>182</v>
      </c>
      <c r="F27" s="15" t="s">
        <v>137</v>
      </c>
      <c r="G27" s="17">
        <v>60</v>
      </c>
      <c r="H27" s="17">
        <v>63.5</v>
      </c>
      <c r="I27" s="17">
        <v>0</v>
      </c>
      <c r="J27" s="17">
        <v>43.225</v>
      </c>
      <c r="K27" s="5">
        <v>80.2</v>
      </c>
      <c r="L27" s="6">
        <f>K27*0.3</f>
        <v>24.06</v>
      </c>
      <c r="M27" s="7">
        <f>J27+L27</f>
        <v>67.285</v>
      </c>
      <c r="N27" s="8">
        <v>2</v>
      </c>
    </row>
    <row r="28" spans="1:14" s="9" customFormat="1" ht="21.75" customHeight="1">
      <c r="A28" s="8">
        <v>6</v>
      </c>
      <c r="B28" s="15" t="s">
        <v>185</v>
      </c>
      <c r="C28" s="17" t="s">
        <v>180</v>
      </c>
      <c r="D28" s="17" t="s">
        <v>186</v>
      </c>
      <c r="E28" s="15" t="s">
        <v>182</v>
      </c>
      <c r="F28" s="15" t="s">
        <v>137</v>
      </c>
      <c r="G28" s="17">
        <v>62</v>
      </c>
      <c r="H28" s="17">
        <v>59.5</v>
      </c>
      <c r="I28" s="17">
        <v>0</v>
      </c>
      <c r="J28" s="17">
        <v>42.525</v>
      </c>
      <c r="K28" s="5">
        <v>73.8</v>
      </c>
      <c r="L28" s="6">
        <f>K28*0.3</f>
        <v>22.139999999999997</v>
      </c>
      <c r="M28" s="7">
        <f>J28+L28</f>
        <v>64.66499999999999</v>
      </c>
      <c r="N28" s="8">
        <v>3</v>
      </c>
    </row>
    <row r="29" spans="1:14" s="9" customFormat="1" ht="21.75" customHeight="1">
      <c r="A29" s="8">
        <v>18</v>
      </c>
      <c r="B29" s="15" t="s">
        <v>187</v>
      </c>
      <c r="C29" s="17" t="s">
        <v>180</v>
      </c>
      <c r="D29" s="17" t="s">
        <v>188</v>
      </c>
      <c r="E29" s="15" t="s">
        <v>182</v>
      </c>
      <c r="F29" s="15" t="s">
        <v>137</v>
      </c>
      <c r="G29" s="17">
        <v>59</v>
      </c>
      <c r="H29" s="17">
        <v>46.5</v>
      </c>
      <c r="I29" s="17">
        <v>0</v>
      </c>
      <c r="J29" s="17">
        <v>36.925</v>
      </c>
      <c r="K29" s="5">
        <v>75</v>
      </c>
      <c r="L29" s="6">
        <f>K29*0.3</f>
        <v>22.5</v>
      </c>
      <c r="M29" s="7">
        <f>J29+L29</f>
        <v>59.425</v>
      </c>
      <c r="N29" s="8">
        <v>4</v>
      </c>
    </row>
  </sheetData>
  <mergeCells count="6">
    <mergeCell ref="A19:N19"/>
    <mergeCell ref="A25:N25"/>
    <mergeCell ref="A1:N1"/>
    <mergeCell ref="A8:N8"/>
    <mergeCell ref="A12:N12"/>
    <mergeCell ref="A15:N15"/>
  </mergeCells>
  <printOptions horizontalCentered="1"/>
  <pageMargins left="0.15748031496062992" right="0.15748031496062992" top="0.3937007874015748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6">
      <selection activeCell="M35" sqref="M35"/>
    </sheetView>
  </sheetViews>
  <sheetFormatPr defaultColWidth="9.00390625" defaultRowHeight="14.25"/>
  <cols>
    <col min="1" max="1" width="3.625" style="12" customWidth="1"/>
    <col min="2" max="2" width="7.25390625" style="1" customWidth="1"/>
    <col min="3" max="3" width="9.25390625" style="1" customWidth="1"/>
    <col min="4" max="4" width="13.625" style="1" customWidth="1"/>
    <col min="5" max="5" width="10.875" style="1" customWidth="1"/>
    <col min="6" max="6" width="9.25390625" style="1" customWidth="1"/>
    <col min="7" max="8" width="4.125" style="1" customWidth="1"/>
    <col min="9" max="9" width="4.25390625" style="1" customWidth="1"/>
    <col min="10" max="10" width="6.125" style="1" customWidth="1"/>
    <col min="11" max="11" width="5.875" style="1" customWidth="1"/>
    <col min="12" max="12" width="6.125" style="1" customWidth="1"/>
    <col min="13" max="13" width="6.25390625" style="10" customWidth="1"/>
    <col min="14" max="14" width="3.625" style="1" customWidth="1"/>
    <col min="15" max="16384" width="9.00390625" style="1" customWidth="1"/>
  </cols>
  <sheetData>
    <row r="1" spans="1:14" ht="30" customHeight="1">
      <c r="A1" s="19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4" customFormat="1" ht="48.75" customHeight="1">
      <c r="A2" s="11" t="s">
        <v>17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3" t="s">
        <v>11</v>
      </c>
      <c r="N2" s="2" t="s">
        <v>12</v>
      </c>
    </row>
    <row r="3" spans="1:14" s="9" customFormat="1" ht="21.75" customHeight="1">
      <c r="A3" s="8">
        <v>25</v>
      </c>
      <c r="B3" s="15" t="s">
        <v>189</v>
      </c>
      <c r="C3" s="17" t="s">
        <v>190</v>
      </c>
      <c r="D3" s="17" t="s">
        <v>191</v>
      </c>
      <c r="E3" s="15" t="s">
        <v>182</v>
      </c>
      <c r="F3" s="15" t="s">
        <v>26</v>
      </c>
      <c r="G3" s="17">
        <v>66</v>
      </c>
      <c r="H3" s="17">
        <v>65.5</v>
      </c>
      <c r="I3" s="17">
        <v>0</v>
      </c>
      <c r="J3" s="17">
        <v>46.025</v>
      </c>
      <c r="K3" s="5">
        <v>77.8</v>
      </c>
      <c r="L3" s="6">
        <f>K3*0.3</f>
        <v>23.34</v>
      </c>
      <c r="M3" s="7">
        <f>J3+L3</f>
        <v>69.365</v>
      </c>
      <c r="N3" s="8">
        <v>1</v>
      </c>
    </row>
    <row r="4" spans="1:14" s="9" customFormat="1" ht="21.75" customHeight="1">
      <c r="A4" s="8">
        <v>9</v>
      </c>
      <c r="B4" s="15" t="s">
        <v>192</v>
      </c>
      <c r="C4" s="17" t="s">
        <v>190</v>
      </c>
      <c r="D4" s="17" t="s">
        <v>193</v>
      </c>
      <c r="E4" s="15" t="s">
        <v>182</v>
      </c>
      <c r="F4" s="15" t="s">
        <v>26</v>
      </c>
      <c r="G4" s="17">
        <v>59</v>
      </c>
      <c r="H4" s="17">
        <v>67.5</v>
      </c>
      <c r="I4" s="17">
        <v>0</v>
      </c>
      <c r="J4" s="17">
        <v>44.275</v>
      </c>
      <c r="K4" s="5">
        <v>79.6</v>
      </c>
      <c r="L4" s="6">
        <f>K4*0.3</f>
        <v>23.88</v>
      </c>
      <c r="M4" s="7">
        <f>J4+L4</f>
        <v>68.155</v>
      </c>
      <c r="N4" s="8">
        <v>2</v>
      </c>
    </row>
    <row r="5" spans="1:14" s="9" customFormat="1" ht="21.75" customHeight="1">
      <c r="A5" s="8">
        <v>15</v>
      </c>
      <c r="B5" s="15" t="s">
        <v>194</v>
      </c>
      <c r="C5" s="17" t="s">
        <v>190</v>
      </c>
      <c r="D5" s="17" t="s">
        <v>195</v>
      </c>
      <c r="E5" s="15" t="s">
        <v>182</v>
      </c>
      <c r="F5" s="15" t="s">
        <v>26</v>
      </c>
      <c r="G5" s="17">
        <v>57</v>
      </c>
      <c r="H5" s="17">
        <v>67.5</v>
      </c>
      <c r="I5" s="17">
        <v>0</v>
      </c>
      <c r="J5" s="17">
        <v>43.575</v>
      </c>
      <c r="K5" s="5">
        <v>77.5</v>
      </c>
      <c r="L5" s="6">
        <f>K5*0.3</f>
        <v>23.25</v>
      </c>
      <c r="M5" s="7">
        <f>J5+L5</f>
        <v>66.825</v>
      </c>
      <c r="N5" s="8">
        <v>3</v>
      </c>
    </row>
    <row r="6" spans="1:14" s="9" customFormat="1" ht="12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</row>
    <row r="7" spans="1:14" s="9" customFormat="1" ht="21.75" customHeight="1">
      <c r="A7" s="8">
        <v>20</v>
      </c>
      <c r="B7" s="15" t="s">
        <v>196</v>
      </c>
      <c r="C7" s="17" t="s">
        <v>197</v>
      </c>
      <c r="D7" s="17" t="s">
        <v>198</v>
      </c>
      <c r="E7" s="15" t="s">
        <v>199</v>
      </c>
      <c r="F7" s="15" t="s">
        <v>137</v>
      </c>
      <c r="G7" s="17">
        <v>66</v>
      </c>
      <c r="H7" s="17">
        <v>63</v>
      </c>
      <c r="I7" s="17">
        <v>0</v>
      </c>
      <c r="J7" s="17">
        <v>45.15</v>
      </c>
      <c r="K7" s="5">
        <v>82.5</v>
      </c>
      <c r="L7" s="6">
        <f>K7*0.3</f>
        <v>24.75</v>
      </c>
      <c r="M7" s="7">
        <f>J7+L7</f>
        <v>69.9</v>
      </c>
      <c r="N7" s="8">
        <v>1</v>
      </c>
    </row>
    <row r="8" spans="1:14" s="9" customFormat="1" ht="21.75" customHeight="1">
      <c r="A8" s="8">
        <v>19</v>
      </c>
      <c r="B8" s="15" t="s">
        <v>200</v>
      </c>
      <c r="C8" s="17" t="s">
        <v>197</v>
      </c>
      <c r="D8" s="17" t="s">
        <v>201</v>
      </c>
      <c r="E8" s="15" t="s">
        <v>199</v>
      </c>
      <c r="F8" s="15" t="s">
        <v>137</v>
      </c>
      <c r="G8" s="17">
        <v>65</v>
      </c>
      <c r="H8" s="17">
        <v>61.5</v>
      </c>
      <c r="I8" s="17">
        <v>0</v>
      </c>
      <c r="J8" s="17">
        <v>44.275</v>
      </c>
      <c r="K8" s="5">
        <v>84</v>
      </c>
      <c r="L8" s="6">
        <f>K8*0.3</f>
        <v>25.2</v>
      </c>
      <c r="M8" s="7">
        <f>J8+L8</f>
        <v>69.475</v>
      </c>
      <c r="N8" s="8">
        <v>2</v>
      </c>
    </row>
    <row r="9" spans="1:14" s="9" customFormat="1" ht="21.75" customHeight="1">
      <c r="A9" s="8">
        <v>13</v>
      </c>
      <c r="B9" s="15" t="s">
        <v>206</v>
      </c>
      <c r="C9" s="17" t="s">
        <v>197</v>
      </c>
      <c r="D9" s="17" t="s">
        <v>207</v>
      </c>
      <c r="E9" s="15" t="s">
        <v>199</v>
      </c>
      <c r="F9" s="15" t="s">
        <v>137</v>
      </c>
      <c r="G9" s="17">
        <v>56</v>
      </c>
      <c r="H9" s="17">
        <v>63</v>
      </c>
      <c r="I9" s="17">
        <v>0</v>
      </c>
      <c r="J9" s="17">
        <v>41.65</v>
      </c>
      <c r="K9" s="5">
        <v>80.2</v>
      </c>
      <c r="L9" s="6">
        <f>K9*0.3</f>
        <v>24.06</v>
      </c>
      <c r="M9" s="7">
        <f>J9+L9</f>
        <v>65.71</v>
      </c>
      <c r="N9" s="8">
        <v>3</v>
      </c>
    </row>
    <row r="10" spans="1:14" s="9" customFormat="1" ht="21.75" customHeight="1">
      <c r="A10" s="8">
        <v>1</v>
      </c>
      <c r="B10" s="15" t="s">
        <v>204</v>
      </c>
      <c r="C10" s="17" t="s">
        <v>197</v>
      </c>
      <c r="D10" s="17" t="s">
        <v>205</v>
      </c>
      <c r="E10" s="15" t="s">
        <v>199</v>
      </c>
      <c r="F10" s="15" t="s">
        <v>137</v>
      </c>
      <c r="G10" s="17">
        <v>62</v>
      </c>
      <c r="H10" s="17">
        <v>60</v>
      </c>
      <c r="I10" s="17">
        <v>0</v>
      </c>
      <c r="J10" s="17">
        <v>42.7</v>
      </c>
      <c r="K10" s="5">
        <v>74.4</v>
      </c>
      <c r="L10" s="6">
        <f>K10*0.3</f>
        <v>22.32</v>
      </c>
      <c r="M10" s="7">
        <f>J10+L10</f>
        <v>65.02000000000001</v>
      </c>
      <c r="N10" s="8">
        <v>4</v>
      </c>
    </row>
    <row r="11" spans="1:14" s="9" customFormat="1" ht="21.75" customHeight="1">
      <c r="A11" s="8"/>
      <c r="B11" s="15" t="s">
        <v>202</v>
      </c>
      <c r="C11" s="17" t="s">
        <v>197</v>
      </c>
      <c r="D11" s="17" t="s">
        <v>203</v>
      </c>
      <c r="E11" s="15" t="s">
        <v>199</v>
      </c>
      <c r="F11" s="15" t="s">
        <v>137</v>
      </c>
      <c r="G11" s="17">
        <v>59</v>
      </c>
      <c r="H11" s="17">
        <v>66</v>
      </c>
      <c r="I11" s="17">
        <v>0</v>
      </c>
      <c r="J11" s="17">
        <v>43.75</v>
      </c>
      <c r="K11" s="18" t="s">
        <v>255</v>
      </c>
      <c r="L11" s="6"/>
      <c r="M11" s="7"/>
      <c r="N11" s="8"/>
    </row>
    <row r="12" spans="1:14" s="9" customFormat="1" ht="11.25" customHeight="1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2"/>
    </row>
    <row r="13" spans="1:14" s="9" customFormat="1" ht="21.75" customHeight="1">
      <c r="A13" s="8">
        <v>22</v>
      </c>
      <c r="B13" s="15" t="s">
        <v>208</v>
      </c>
      <c r="C13" s="17" t="s">
        <v>209</v>
      </c>
      <c r="D13" s="17" t="s">
        <v>210</v>
      </c>
      <c r="E13" s="15" t="s">
        <v>199</v>
      </c>
      <c r="F13" s="15" t="s">
        <v>19</v>
      </c>
      <c r="G13" s="17">
        <v>69</v>
      </c>
      <c r="H13" s="17">
        <v>61.5</v>
      </c>
      <c r="I13" s="17">
        <v>0</v>
      </c>
      <c r="J13" s="17">
        <v>45.675</v>
      </c>
      <c r="K13" s="5">
        <v>78.8</v>
      </c>
      <c r="L13" s="6">
        <f>K13*0.3</f>
        <v>23.639999999999997</v>
      </c>
      <c r="M13" s="7">
        <f>J13+L13</f>
        <v>69.315</v>
      </c>
      <c r="N13" s="8">
        <v>1</v>
      </c>
    </row>
    <row r="14" spans="1:14" s="9" customFormat="1" ht="21.75" customHeight="1">
      <c r="A14" s="8">
        <v>18</v>
      </c>
      <c r="B14" s="15" t="s">
        <v>213</v>
      </c>
      <c r="C14" s="17" t="s">
        <v>209</v>
      </c>
      <c r="D14" s="17" t="s">
        <v>214</v>
      </c>
      <c r="E14" s="15" t="s">
        <v>199</v>
      </c>
      <c r="F14" s="15" t="s">
        <v>19</v>
      </c>
      <c r="G14" s="17">
        <v>54</v>
      </c>
      <c r="H14" s="17">
        <v>71.5</v>
      </c>
      <c r="I14" s="17">
        <v>0</v>
      </c>
      <c r="J14" s="17">
        <v>43.925</v>
      </c>
      <c r="K14" s="5">
        <v>80.3</v>
      </c>
      <c r="L14" s="6">
        <f>K14*0.3</f>
        <v>24.09</v>
      </c>
      <c r="M14" s="7">
        <f>J14+L14</f>
        <v>68.015</v>
      </c>
      <c r="N14" s="8">
        <v>2</v>
      </c>
    </row>
    <row r="15" spans="1:14" s="9" customFormat="1" ht="21.75" customHeight="1">
      <c r="A15" s="8">
        <v>16</v>
      </c>
      <c r="B15" s="15" t="s">
        <v>211</v>
      </c>
      <c r="C15" s="17" t="s">
        <v>209</v>
      </c>
      <c r="D15" s="17" t="s">
        <v>212</v>
      </c>
      <c r="E15" s="15" t="s">
        <v>199</v>
      </c>
      <c r="F15" s="15" t="s">
        <v>19</v>
      </c>
      <c r="G15" s="17">
        <v>64</v>
      </c>
      <c r="H15" s="17">
        <v>61.5</v>
      </c>
      <c r="I15" s="17">
        <v>0</v>
      </c>
      <c r="J15" s="17">
        <v>43.925</v>
      </c>
      <c r="K15" s="5">
        <v>75.8</v>
      </c>
      <c r="L15" s="6">
        <f>K15*0.3</f>
        <v>22.74</v>
      </c>
      <c r="M15" s="7">
        <f>J15+L15</f>
        <v>66.66499999999999</v>
      </c>
      <c r="N15" s="8">
        <v>3</v>
      </c>
    </row>
    <row r="16" spans="1:14" s="9" customFormat="1" ht="12.7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2"/>
    </row>
    <row r="17" spans="1:14" s="9" customFormat="1" ht="21.75" customHeight="1">
      <c r="A17" s="8">
        <v>14</v>
      </c>
      <c r="B17" s="15" t="s">
        <v>215</v>
      </c>
      <c r="C17" s="17" t="s">
        <v>216</v>
      </c>
      <c r="D17" s="17" t="s">
        <v>217</v>
      </c>
      <c r="E17" s="15" t="s">
        <v>218</v>
      </c>
      <c r="F17" s="15" t="s">
        <v>137</v>
      </c>
      <c r="G17" s="17">
        <v>73</v>
      </c>
      <c r="H17" s="17">
        <v>65</v>
      </c>
      <c r="I17" s="17">
        <v>0</v>
      </c>
      <c r="J17" s="17">
        <v>48.3</v>
      </c>
      <c r="K17" s="5">
        <v>82.8</v>
      </c>
      <c r="L17" s="6">
        <f>K17*0.3</f>
        <v>24.84</v>
      </c>
      <c r="M17" s="7">
        <f>J17+L17</f>
        <v>73.14</v>
      </c>
      <c r="N17" s="8">
        <v>1</v>
      </c>
    </row>
    <row r="18" spans="1:14" s="9" customFormat="1" ht="21.75" customHeight="1">
      <c r="A18" s="8">
        <v>11</v>
      </c>
      <c r="B18" s="15" t="s">
        <v>219</v>
      </c>
      <c r="C18" s="17" t="s">
        <v>216</v>
      </c>
      <c r="D18" s="17" t="s">
        <v>220</v>
      </c>
      <c r="E18" s="15" t="s">
        <v>218</v>
      </c>
      <c r="F18" s="15" t="s">
        <v>137</v>
      </c>
      <c r="G18" s="17">
        <v>59</v>
      </c>
      <c r="H18" s="17">
        <v>68</v>
      </c>
      <c r="I18" s="17">
        <v>0</v>
      </c>
      <c r="J18" s="17">
        <v>44.45</v>
      </c>
      <c r="K18" s="5">
        <v>75.6</v>
      </c>
      <c r="L18" s="6">
        <f>K18*0.3</f>
        <v>22.679999999999996</v>
      </c>
      <c r="M18" s="7">
        <f>J18+L18</f>
        <v>67.13</v>
      </c>
      <c r="N18" s="8">
        <v>2</v>
      </c>
    </row>
    <row r="19" spans="1:14" s="9" customFormat="1" ht="21.75" customHeight="1">
      <c r="A19" s="8">
        <v>8</v>
      </c>
      <c r="B19" s="15" t="s">
        <v>221</v>
      </c>
      <c r="C19" s="17" t="s">
        <v>216</v>
      </c>
      <c r="D19" s="17" t="s">
        <v>222</v>
      </c>
      <c r="E19" s="15" t="s">
        <v>218</v>
      </c>
      <c r="F19" s="15" t="s">
        <v>137</v>
      </c>
      <c r="G19" s="17">
        <v>60</v>
      </c>
      <c r="H19" s="17">
        <v>60.5</v>
      </c>
      <c r="I19" s="17">
        <v>0</v>
      </c>
      <c r="J19" s="17">
        <v>42.175</v>
      </c>
      <c r="K19" s="5">
        <v>79.4</v>
      </c>
      <c r="L19" s="6">
        <f>K19*0.3</f>
        <v>23.82</v>
      </c>
      <c r="M19" s="7">
        <f>J19+L19</f>
        <v>65.995</v>
      </c>
      <c r="N19" s="8">
        <v>3</v>
      </c>
    </row>
    <row r="20" spans="1:14" s="9" customFormat="1" ht="16.5" customHeight="1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2"/>
    </row>
    <row r="21" spans="1:14" s="9" customFormat="1" ht="21.75" customHeight="1">
      <c r="A21" s="8">
        <v>12</v>
      </c>
      <c r="B21" s="15" t="s">
        <v>223</v>
      </c>
      <c r="C21" s="17" t="s">
        <v>224</v>
      </c>
      <c r="D21" s="17" t="s">
        <v>225</v>
      </c>
      <c r="E21" s="15" t="s">
        <v>218</v>
      </c>
      <c r="F21" s="15" t="s">
        <v>20</v>
      </c>
      <c r="G21" s="17">
        <v>62</v>
      </c>
      <c r="H21" s="17">
        <v>66.5</v>
      </c>
      <c r="I21" s="17">
        <v>0</v>
      </c>
      <c r="J21" s="17">
        <v>44.975</v>
      </c>
      <c r="K21" s="5">
        <v>77.8</v>
      </c>
      <c r="L21" s="6">
        <f>K21*0.3</f>
        <v>23.34</v>
      </c>
      <c r="M21" s="7">
        <f>J21+L21</f>
        <v>68.315</v>
      </c>
      <c r="N21" s="8">
        <v>1</v>
      </c>
    </row>
    <row r="22" spans="1:14" s="9" customFormat="1" ht="21.75" customHeight="1">
      <c r="A22" s="8">
        <v>6</v>
      </c>
      <c r="B22" s="15" t="s">
        <v>226</v>
      </c>
      <c r="C22" s="17" t="s">
        <v>224</v>
      </c>
      <c r="D22" s="17" t="s">
        <v>227</v>
      </c>
      <c r="E22" s="15" t="s">
        <v>218</v>
      </c>
      <c r="F22" s="15" t="s">
        <v>20</v>
      </c>
      <c r="G22" s="17">
        <v>60</v>
      </c>
      <c r="H22" s="17">
        <v>62.5</v>
      </c>
      <c r="I22" s="17">
        <v>0</v>
      </c>
      <c r="J22" s="17">
        <v>42.875</v>
      </c>
      <c r="K22" s="5">
        <v>82.4</v>
      </c>
      <c r="L22" s="6">
        <f>K22*0.3</f>
        <v>24.720000000000002</v>
      </c>
      <c r="M22" s="7">
        <f>J22+L22</f>
        <v>67.595</v>
      </c>
      <c r="N22" s="8">
        <v>2</v>
      </c>
    </row>
    <row r="23" spans="1:14" s="9" customFormat="1" ht="21.75" customHeight="1">
      <c r="A23" s="8">
        <v>10</v>
      </c>
      <c r="B23" s="15" t="s">
        <v>228</v>
      </c>
      <c r="C23" s="17" t="s">
        <v>224</v>
      </c>
      <c r="D23" s="17" t="s">
        <v>229</v>
      </c>
      <c r="E23" s="15" t="s">
        <v>218</v>
      </c>
      <c r="F23" s="15" t="s">
        <v>20</v>
      </c>
      <c r="G23" s="17">
        <v>59</v>
      </c>
      <c r="H23" s="17">
        <v>61.5</v>
      </c>
      <c r="I23" s="17">
        <v>0</v>
      </c>
      <c r="J23" s="17">
        <v>42.175</v>
      </c>
      <c r="K23" s="5">
        <v>82.6</v>
      </c>
      <c r="L23" s="6">
        <f>K23*0.3</f>
        <v>24.779999999999998</v>
      </c>
      <c r="M23" s="7">
        <f>J23+L23</f>
        <v>66.955</v>
      </c>
      <c r="N23" s="8">
        <v>3</v>
      </c>
    </row>
    <row r="24" spans="1:14" s="9" customFormat="1" ht="12.75" customHeight="1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</row>
    <row r="25" spans="1:14" s="9" customFormat="1" ht="21.75" customHeight="1">
      <c r="A25" s="8">
        <v>24</v>
      </c>
      <c r="B25" s="15" t="s">
        <v>230</v>
      </c>
      <c r="C25" s="17" t="s">
        <v>231</v>
      </c>
      <c r="D25" s="17" t="s">
        <v>232</v>
      </c>
      <c r="E25" s="15" t="s">
        <v>233</v>
      </c>
      <c r="F25" s="15" t="s">
        <v>137</v>
      </c>
      <c r="G25" s="17">
        <v>69</v>
      </c>
      <c r="H25" s="17">
        <v>67</v>
      </c>
      <c r="I25" s="17">
        <v>1</v>
      </c>
      <c r="J25" s="17">
        <v>48.6</v>
      </c>
      <c r="K25" s="5">
        <v>78.7</v>
      </c>
      <c r="L25" s="6">
        <f>K25*0.3</f>
        <v>23.61</v>
      </c>
      <c r="M25" s="7">
        <f>J25+L25</f>
        <v>72.21000000000001</v>
      </c>
      <c r="N25" s="8">
        <v>1</v>
      </c>
    </row>
    <row r="26" spans="1:14" s="9" customFormat="1" ht="21.75" customHeight="1">
      <c r="A26" s="8">
        <v>7</v>
      </c>
      <c r="B26" s="15" t="s">
        <v>234</v>
      </c>
      <c r="C26" s="17" t="s">
        <v>231</v>
      </c>
      <c r="D26" s="17" t="s">
        <v>235</v>
      </c>
      <c r="E26" s="15" t="s">
        <v>233</v>
      </c>
      <c r="F26" s="15" t="s">
        <v>137</v>
      </c>
      <c r="G26" s="17">
        <v>69</v>
      </c>
      <c r="H26" s="17">
        <v>63</v>
      </c>
      <c r="I26" s="17">
        <v>0</v>
      </c>
      <c r="J26" s="17">
        <v>46.2</v>
      </c>
      <c r="K26" s="5">
        <v>84.2</v>
      </c>
      <c r="L26" s="6">
        <f>K26*0.3</f>
        <v>25.26</v>
      </c>
      <c r="M26" s="7">
        <f>J26+L26</f>
        <v>71.46000000000001</v>
      </c>
      <c r="N26" s="8">
        <v>2</v>
      </c>
    </row>
    <row r="27" spans="1:14" s="9" customFormat="1" ht="21.75" customHeight="1">
      <c r="A27" s="8">
        <v>5</v>
      </c>
      <c r="B27" s="15" t="s">
        <v>236</v>
      </c>
      <c r="C27" s="17" t="s">
        <v>231</v>
      </c>
      <c r="D27" s="17" t="s">
        <v>237</v>
      </c>
      <c r="E27" s="15" t="s">
        <v>233</v>
      </c>
      <c r="F27" s="15" t="s">
        <v>137</v>
      </c>
      <c r="G27" s="17">
        <v>56</v>
      </c>
      <c r="H27" s="17">
        <v>52</v>
      </c>
      <c r="I27" s="17">
        <v>0</v>
      </c>
      <c r="J27" s="17">
        <v>37.8</v>
      </c>
      <c r="K27" s="5">
        <v>62.6</v>
      </c>
      <c r="L27" s="6">
        <f>K27*0.3</f>
        <v>18.78</v>
      </c>
      <c r="M27" s="7">
        <f>J27+L27</f>
        <v>56.58</v>
      </c>
      <c r="N27" s="8">
        <v>3</v>
      </c>
    </row>
    <row r="28" spans="1:14" s="9" customFormat="1" ht="11.25" customHeight="1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/>
    </row>
    <row r="29" spans="1:14" s="9" customFormat="1" ht="21.75" customHeight="1">
      <c r="A29" s="8">
        <v>2</v>
      </c>
      <c r="B29" s="15" t="s">
        <v>238</v>
      </c>
      <c r="C29" s="17" t="s">
        <v>239</v>
      </c>
      <c r="D29" s="17" t="s">
        <v>240</v>
      </c>
      <c r="E29" s="15" t="s">
        <v>233</v>
      </c>
      <c r="F29" s="15" t="s">
        <v>20</v>
      </c>
      <c r="G29" s="17">
        <v>43</v>
      </c>
      <c r="H29" s="17">
        <v>57</v>
      </c>
      <c r="I29" s="17">
        <v>0</v>
      </c>
      <c r="J29" s="17">
        <v>35</v>
      </c>
      <c r="K29" s="5">
        <v>75.2</v>
      </c>
      <c r="L29" s="6">
        <f>K29*0.3</f>
        <v>22.56</v>
      </c>
      <c r="M29" s="7">
        <f>J29+L29</f>
        <v>57.56</v>
      </c>
      <c r="N29" s="8">
        <v>1</v>
      </c>
    </row>
    <row r="30" spans="1:14" s="9" customFormat="1" ht="14.25" customHeight="1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2"/>
    </row>
    <row r="31" spans="1:14" s="9" customFormat="1" ht="21.75" customHeight="1">
      <c r="A31" s="8">
        <v>4</v>
      </c>
      <c r="B31" s="15" t="s">
        <v>241</v>
      </c>
      <c r="C31" s="17" t="s">
        <v>242</v>
      </c>
      <c r="D31" s="17" t="s">
        <v>243</v>
      </c>
      <c r="E31" s="15" t="s">
        <v>233</v>
      </c>
      <c r="F31" s="15" t="s">
        <v>19</v>
      </c>
      <c r="G31" s="17">
        <v>62</v>
      </c>
      <c r="H31" s="17">
        <v>66</v>
      </c>
      <c r="I31" s="17">
        <v>0</v>
      </c>
      <c r="J31" s="17">
        <v>44.8</v>
      </c>
      <c r="K31" s="5">
        <v>74.4</v>
      </c>
      <c r="L31" s="6">
        <f>K31*0.3</f>
        <v>22.32</v>
      </c>
      <c r="M31" s="7">
        <f>J31+L31</f>
        <v>67.12</v>
      </c>
      <c r="N31" s="8">
        <v>1</v>
      </c>
    </row>
    <row r="32" spans="1:14" s="9" customFormat="1" ht="21.75" customHeight="1">
      <c r="A32" s="8">
        <v>3</v>
      </c>
      <c r="B32" s="15" t="s">
        <v>246</v>
      </c>
      <c r="C32" s="17" t="s">
        <v>242</v>
      </c>
      <c r="D32" s="17" t="s">
        <v>247</v>
      </c>
      <c r="E32" s="15" t="s">
        <v>233</v>
      </c>
      <c r="F32" s="15" t="s">
        <v>19</v>
      </c>
      <c r="G32" s="17">
        <v>51</v>
      </c>
      <c r="H32" s="17">
        <v>62</v>
      </c>
      <c r="I32" s="17">
        <v>0</v>
      </c>
      <c r="J32" s="17">
        <v>39.55</v>
      </c>
      <c r="K32" s="5">
        <v>81.7</v>
      </c>
      <c r="L32" s="6">
        <f>K32*0.3</f>
        <v>24.51</v>
      </c>
      <c r="M32" s="7">
        <f>J32+L32</f>
        <v>64.06</v>
      </c>
      <c r="N32" s="8">
        <v>2</v>
      </c>
    </row>
    <row r="33" spans="1:14" s="9" customFormat="1" ht="21.75" customHeight="1">
      <c r="A33" s="8">
        <v>17</v>
      </c>
      <c r="B33" s="15" t="s">
        <v>244</v>
      </c>
      <c r="C33" s="17" t="s">
        <v>242</v>
      </c>
      <c r="D33" s="17" t="s">
        <v>245</v>
      </c>
      <c r="E33" s="15" t="s">
        <v>233</v>
      </c>
      <c r="F33" s="15" t="s">
        <v>19</v>
      </c>
      <c r="G33" s="17">
        <v>53</v>
      </c>
      <c r="H33" s="17">
        <v>60</v>
      </c>
      <c r="I33" s="17">
        <v>0</v>
      </c>
      <c r="J33" s="17">
        <v>39.55</v>
      </c>
      <c r="K33" s="5">
        <v>75.2</v>
      </c>
      <c r="L33" s="6">
        <f>K33*0.3</f>
        <v>22.56</v>
      </c>
      <c r="M33" s="7">
        <f>J33+L33</f>
        <v>62.11</v>
      </c>
      <c r="N33" s="8">
        <v>3</v>
      </c>
    </row>
    <row r="34" spans="1:14" s="9" customFormat="1" ht="11.25" customHeigh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2"/>
    </row>
    <row r="35" spans="1:14" s="9" customFormat="1" ht="21.75" customHeight="1">
      <c r="A35" s="8">
        <v>23</v>
      </c>
      <c r="B35" s="15" t="s">
        <v>248</v>
      </c>
      <c r="C35" s="17" t="s">
        <v>249</v>
      </c>
      <c r="D35" s="17" t="s">
        <v>250</v>
      </c>
      <c r="E35" s="15" t="s">
        <v>251</v>
      </c>
      <c r="F35" s="15" t="s">
        <v>137</v>
      </c>
      <c r="G35" s="17">
        <v>67</v>
      </c>
      <c r="H35" s="17">
        <v>61</v>
      </c>
      <c r="I35" s="17">
        <v>0</v>
      </c>
      <c r="J35" s="17">
        <v>44.8</v>
      </c>
      <c r="K35" s="5">
        <v>76.4</v>
      </c>
      <c r="L35" s="6">
        <f>K35*0.3</f>
        <v>22.92</v>
      </c>
      <c r="M35" s="7">
        <f>J35+L35</f>
        <v>67.72</v>
      </c>
      <c r="N35" s="8">
        <v>1</v>
      </c>
    </row>
    <row r="36" spans="1:14" s="9" customFormat="1" ht="21.75" customHeight="1">
      <c r="A36" s="8">
        <v>21</v>
      </c>
      <c r="B36" s="15" t="s">
        <v>252</v>
      </c>
      <c r="C36" s="17" t="s">
        <v>249</v>
      </c>
      <c r="D36" s="17" t="s">
        <v>253</v>
      </c>
      <c r="E36" s="15" t="s">
        <v>251</v>
      </c>
      <c r="F36" s="15" t="s">
        <v>137</v>
      </c>
      <c r="G36" s="17">
        <v>36</v>
      </c>
      <c r="H36" s="17">
        <v>54.5</v>
      </c>
      <c r="I36" s="17">
        <v>0</v>
      </c>
      <c r="J36" s="17">
        <v>31.675</v>
      </c>
      <c r="K36" s="5">
        <v>68.2</v>
      </c>
      <c r="L36" s="6">
        <f>K36*0.3</f>
        <v>20.46</v>
      </c>
      <c r="M36" s="7">
        <f>J36+L36</f>
        <v>52.135000000000005</v>
      </c>
      <c r="N36" s="8">
        <v>2</v>
      </c>
    </row>
  </sheetData>
  <mergeCells count="9">
    <mergeCell ref="A1:N1"/>
    <mergeCell ref="A6:N6"/>
    <mergeCell ref="A28:N28"/>
    <mergeCell ref="A30:N30"/>
    <mergeCell ref="A34:N34"/>
    <mergeCell ref="A12:N12"/>
    <mergeCell ref="A16:N16"/>
    <mergeCell ref="A20:N20"/>
    <mergeCell ref="A24:N24"/>
  </mergeCells>
  <printOptions horizontalCentered="1"/>
  <pageMargins left="0.15748031496062992" right="0.15748031496062992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2014-12-14T07:56:44Z</cp:lastPrinted>
  <dcterms:created xsi:type="dcterms:W3CDTF">1996-12-17T01:32:42Z</dcterms:created>
  <dcterms:modified xsi:type="dcterms:W3CDTF">2014-12-14T09:01:07Z</dcterms:modified>
  <cp:category/>
  <cp:version/>
  <cp:contentType/>
  <cp:contentStatus/>
</cp:coreProperties>
</file>