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全部" sheetId="1" r:id="rId1"/>
  </sheets>
  <definedNames>
    <definedName name="_xlnm.Print_Titles" localSheetId="0">'全部'!$2:$3</definedName>
  </definedNames>
  <calcPr fullCalcOnLoad="1"/>
</workbook>
</file>

<file path=xl/sharedStrings.xml><?xml version="1.0" encoding="utf-8"?>
<sst xmlns="http://schemas.openxmlformats.org/spreadsheetml/2006/main" count="169" uniqueCount="155">
  <si>
    <t>附件：</t>
  </si>
  <si>
    <t>2014年一季度大英县卫生系统公开考试招聘工作人员进入面试人员名单</t>
  </si>
  <si>
    <t>姓  名</t>
  </si>
  <si>
    <t>职位编码</t>
  </si>
  <si>
    <t>招聘名额</t>
  </si>
  <si>
    <t>准考证号</t>
  </si>
  <si>
    <t>综合知识笔试成绩</t>
  </si>
  <si>
    <t>综合笔试折合成绩</t>
  </si>
  <si>
    <t>专业笔试成绩</t>
  </si>
  <si>
    <t>专业笔试成绩折合</t>
  </si>
  <si>
    <t>政策
加分</t>
  </si>
  <si>
    <t>笔试
及加分
合计</t>
  </si>
  <si>
    <t>笔试成绩折合</t>
  </si>
  <si>
    <t>笔试排序</t>
  </si>
  <si>
    <t>田  兴</t>
  </si>
  <si>
    <t>616001</t>
  </si>
  <si>
    <t>12</t>
  </si>
  <si>
    <t>彭红梅</t>
  </si>
  <si>
    <t>雷宇波</t>
  </si>
  <si>
    <t>彭春梅</t>
  </si>
  <si>
    <t>覃  超</t>
  </si>
  <si>
    <t>任弘旭</t>
  </si>
  <si>
    <t>余  飞</t>
  </si>
  <si>
    <t>王宇飞</t>
  </si>
  <si>
    <t>李  欢</t>
  </si>
  <si>
    <t>裴小静</t>
  </si>
  <si>
    <t>周光全</t>
  </si>
  <si>
    <t>何海燕</t>
  </si>
  <si>
    <t>李小燕</t>
  </si>
  <si>
    <t>邵年飞</t>
  </si>
  <si>
    <t>何  文</t>
  </si>
  <si>
    <t>吴金虹</t>
  </si>
  <si>
    <t>熊秋凤</t>
  </si>
  <si>
    <t>万  军</t>
  </si>
  <si>
    <t>刘远英</t>
  </si>
  <si>
    <t>漆祥林</t>
  </si>
  <si>
    <t>杜  洋</t>
  </si>
  <si>
    <t>陈  静</t>
  </si>
  <si>
    <t>杨  兵</t>
  </si>
  <si>
    <t>刘琴琴</t>
  </si>
  <si>
    <t>祝建华</t>
  </si>
  <si>
    <t>凌雪琴</t>
  </si>
  <si>
    <t>况余琴</t>
  </si>
  <si>
    <t>覃钦丽</t>
  </si>
  <si>
    <t>蒋荣华</t>
  </si>
  <si>
    <t>曹  燕</t>
  </si>
  <si>
    <t>段远成</t>
  </si>
  <si>
    <t>马  娟</t>
  </si>
  <si>
    <t>贺国容</t>
  </si>
  <si>
    <t>谢述花</t>
  </si>
  <si>
    <t>范海燕</t>
  </si>
  <si>
    <t>616003</t>
  </si>
  <si>
    <t>2</t>
  </si>
  <si>
    <t>熊孝波</t>
  </si>
  <si>
    <t>洪  钰</t>
  </si>
  <si>
    <t>周家全</t>
  </si>
  <si>
    <t>唐金海</t>
  </si>
  <si>
    <t>陈  林</t>
  </si>
  <si>
    <t>刘  成</t>
  </si>
  <si>
    <t>616005</t>
  </si>
  <si>
    <t>邹  丽</t>
  </si>
  <si>
    <t>廖婷婷</t>
  </si>
  <si>
    <t>雷才军</t>
  </si>
  <si>
    <t>彭玉珠</t>
  </si>
  <si>
    <t>汪  玲</t>
  </si>
  <si>
    <t>周  勤</t>
  </si>
  <si>
    <t>616024</t>
  </si>
  <si>
    <t>1</t>
  </si>
  <si>
    <t>陈  东</t>
  </si>
  <si>
    <t>黄小骏</t>
  </si>
  <si>
    <t>杨文豪</t>
  </si>
  <si>
    <t>616007</t>
  </si>
  <si>
    <t>何晓丹</t>
  </si>
  <si>
    <t>段  霞</t>
  </si>
  <si>
    <t>余以良</t>
  </si>
  <si>
    <t>616008</t>
  </si>
  <si>
    <t>邓林清</t>
  </si>
  <si>
    <t>朱红林</t>
  </si>
  <si>
    <t>张小红</t>
  </si>
  <si>
    <t>616009</t>
  </si>
  <si>
    <t>张治强</t>
  </si>
  <si>
    <t>胡维玲</t>
  </si>
  <si>
    <t>616012</t>
  </si>
  <si>
    <t>卢小丽</t>
  </si>
  <si>
    <t>廖冬梅</t>
  </si>
  <si>
    <t>616013</t>
  </si>
  <si>
    <t>梁中平</t>
  </si>
  <si>
    <t>李静文</t>
  </si>
  <si>
    <t>刘英发</t>
  </si>
  <si>
    <t>616022</t>
  </si>
  <si>
    <t>李  星</t>
  </si>
  <si>
    <t>梁  晶</t>
  </si>
  <si>
    <t>张雪梅</t>
  </si>
  <si>
    <t>616014</t>
  </si>
  <si>
    <t>沈加甲</t>
  </si>
  <si>
    <t>杨  沁</t>
  </si>
  <si>
    <t>罗  蕾</t>
  </si>
  <si>
    <t>方  维</t>
  </si>
  <si>
    <t>韩  果</t>
  </si>
  <si>
    <t>邱婷婷</t>
  </si>
  <si>
    <t>616017</t>
  </si>
  <si>
    <t>张  影</t>
  </si>
  <si>
    <t>邓林丽</t>
  </si>
  <si>
    <t>杨  容</t>
  </si>
  <si>
    <t>彭  情</t>
  </si>
  <si>
    <t>唐薇薇</t>
  </si>
  <si>
    <t>肖  洁</t>
  </si>
  <si>
    <t>616018</t>
  </si>
  <si>
    <t>吴梦君</t>
  </si>
  <si>
    <t>张  越</t>
  </si>
  <si>
    <t>伍冬梅</t>
  </si>
  <si>
    <t>段怡萍</t>
  </si>
  <si>
    <t>冉  欣</t>
  </si>
  <si>
    <t>李  雨</t>
  </si>
  <si>
    <t>616019</t>
  </si>
  <si>
    <t>3</t>
  </si>
  <si>
    <t>李佩璇</t>
  </si>
  <si>
    <t>曾  露</t>
  </si>
  <si>
    <t>周  茜</t>
  </si>
  <si>
    <t>杨冬梅</t>
  </si>
  <si>
    <t>肖  玲</t>
  </si>
  <si>
    <t>秦文雯</t>
  </si>
  <si>
    <t>钟  菊</t>
  </si>
  <si>
    <t>黄  彬</t>
  </si>
  <si>
    <t>何  颖</t>
  </si>
  <si>
    <t>616020</t>
  </si>
  <si>
    <t>钟  欣</t>
  </si>
  <si>
    <t>陈恩芝</t>
  </si>
  <si>
    <t>徐兴倩</t>
  </si>
  <si>
    <t>冯江涛</t>
  </si>
  <si>
    <t>曹  晴</t>
  </si>
  <si>
    <t>唐艳君</t>
  </si>
  <si>
    <t>胡  月</t>
  </si>
  <si>
    <t>鲁  琴</t>
  </si>
  <si>
    <t>何碧薇</t>
  </si>
  <si>
    <t>616023</t>
  </si>
  <si>
    <t>夏红梅</t>
  </si>
  <si>
    <t>罗  红</t>
  </si>
  <si>
    <t>孙娟娟</t>
  </si>
  <si>
    <t>616025</t>
  </si>
  <si>
    <t>胡小秋</t>
  </si>
  <si>
    <t>梅佳蓉</t>
  </si>
  <si>
    <t>吴  波</t>
  </si>
  <si>
    <t>贾晓林</t>
  </si>
  <si>
    <t>蒲亭帆</t>
  </si>
  <si>
    <t>杜炫昱</t>
  </si>
  <si>
    <t>616026</t>
  </si>
  <si>
    <t>李  雪</t>
  </si>
  <si>
    <t>周红梅</t>
  </si>
  <si>
    <t>郑清峰</t>
  </si>
  <si>
    <t>杨  燕</t>
  </si>
  <si>
    <t>唐  沛</t>
  </si>
  <si>
    <t>唐  丽</t>
  </si>
  <si>
    <t>苟良苗</t>
  </si>
  <si>
    <t>莫利平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</si>
</sst>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0_);[Red]\(0\)"/>
  </numFmts>
  <fonts count="13"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i/>
      <sz val="10"/>
      <name val="MS Sans Serif"/>
      <family val="2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80" fontId="8" fillId="0" borderId="0" xfId="0" applyNumberFormat="1" applyFont="1" applyFill="1" applyAlignment="1">
      <alignment horizontal="center" vertical="center"/>
    </xf>
    <xf numFmtId="181" fontId="8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 wrapText="1"/>
    </xf>
    <xf numFmtId="181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8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80" fontId="12" fillId="0" borderId="4" xfId="0" applyNumberFormat="1" applyFont="1" applyFill="1" applyBorder="1" applyAlignment="1">
      <alignment horizontal="center" vertical="center" wrapText="1"/>
    </xf>
    <xf numFmtId="181" fontId="7" fillId="0" borderId="3" xfId="0" applyNumberFormat="1" applyFont="1" applyFill="1" applyBorder="1" applyAlignment="1">
      <alignment horizontal="center" vertical="center" wrapText="1"/>
    </xf>
    <xf numFmtId="181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RowLevel_0" xfId="15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150" zoomScaleNormal="150" workbookViewId="0" topLeftCell="A1">
      <selection activeCell="L121" sqref="L121"/>
    </sheetView>
  </sheetViews>
  <sheetFormatPr defaultColWidth="9.00390625" defaultRowHeight="14.25"/>
  <cols>
    <col min="1" max="1" width="7.75390625" style="1" customWidth="1"/>
    <col min="2" max="3" width="7.625" style="2" customWidth="1"/>
    <col min="4" max="4" width="10.875" style="3" customWidth="1"/>
    <col min="5" max="5" width="6.625" style="3" customWidth="1"/>
    <col min="6" max="6" width="6.875" style="3" customWidth="1"/>
    <col min="7" max="7" width="6.375" style="3" customWidth="1"/>
    <col min="8" max="8" width="9.00390625" style="4" customWidth="1"/>
    <col min="9" max="9" width="5.50390625" style="3" customWidth="1"/>
    <col min="10" max="10" width="7.00390625" style="4" customWidth="1"/>
    <col min="11" max="11" width="5.375" style="3" customWidth="1"/>
    <col min="12" max="12" width="5.375" style="5" customWidth="1"/>
    <col min="13" max="250" width="9.00390625" style="3" customWidth="1"/>
  </cols>
  <sheetData>
    <row r="1" ht="14.25">
      <c r="A1" s="1" t="s">
        <v>0</v>
      </c>
    </row>
    <row r="2" spans="1:12" ht="66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" customFormat="1" ht="57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9" t="s">
        <v>11</v>
      </c>
      <c r="K3" s="8" t="s">
        <v>12</v>
      </c>
      <c r="L3" s="14" t="s">
        <v>13</v>
      </c>
    </row>
    <row r="4" spans="1:12" ht="14.25">
      <c r="A4" s="10" t="s">
        <v>14</v>
      </c>
      <c r="B4" s="32" t="s">
        <v>15</v>
      </c>
      <c r="C4" s="32" t="s">
        <v>16</v>
      </c>
      <c r="D4" s="11">
        <v>600100128</v>
      </c>
      <c r="E4" s="12">
        <v>72</v>
      </c>
      <c r="F4" s="10">
        <f aca="true" t="shared" si="0" ref="F4:F35">E4*0.45</f>
        <v>32.4</v>
      </c>
      <c r="G4" s="11">
        <v>56</v>
      </c>
      <c r="H4" s="13">
        <f aca="true" t="shared" si="1" ref="H4:H35">G4*0.55</f>
        <v>30.800000000000004</v>
      </c>
      <c r="I4" s="11"/>
      <c r="J4" s="13">
        <f aca="true" t="shared" si="2" ref="J4:J35">F4+H4++I4</f>
        <v>63.2</v>
      </c>
      <c r="K4" s="13">
        <f aca="true" t="shared" si="3" ref="K4:K35">J4*0.7</f>
        <v>44.24</v>
      </c>
      <c r="L4" s="15">
        <v>1</v>
      </c>
    </row>
    <row r="5" spans="1:12" ht="14.25">
      <c r="A5" s="10" t="s">
        <v>17</v>
      </c>
      <c r="B5" s="32"/>
      <c r="C5" s="32"/>
      <c r="D5" s="11">
        <v>600100122</v>
      </c>
      <c r="E5" s="12">
        <v>68</v>
      </c>
      <c r="F5" s="10">
        <f t="shared" si="0"/>
        <v>30.6</v>
      </c>
      <c r="G5" s="11">
        <v>59</v>
      </c>
      <c r="H5" s="13">
        <f t="shared" si="1"/>
        <v>32.45</v>
      </c>
      <c r="I5" s="11"/>
      <c r="J5" s="13">
        <f t="shared" si="2"/>
        <v>63.050000000000004</v>
      </c>
      <c r="K5" s="13">
        <f t="shared" si="3"/>
        <v>44.135</v>
      </c>
      <c r="L5" s="15">
        <v>2</v>
      </c>
    </row>
    <row r="6" spans="1:12" ht="14.25">
      <c r="A6" s="10" t="s">
        <v>18</v>
      </c>
      <c r="B6" s="32"/>
      <c r="C6" s="32"/>
      <c r="D6" s="11">
        <v>600100120</v>
      </c>
      <c r="E6" s="12">
        <v>62</v>
      </c>
      <c r="F6" s="10">
        <f t="shared" si="0"/>
        <v>27.900000000000002</v>
      </c>
      <c r="G6" s="11">
        <v>62</v>
      </c>
      <c r="H6" s="13">
        <f t="shared" si="1"/>
        <v>34.1</v>
      </c>
      <c r="I6" s="11"/>
      <c r="J6" s="13">
        <f t="shared" si="2"/>
        <v>62</v>
      </c>
      <c r="K6" s="13">
        <f t="shared" si="3"/>
        <v>43.4</v>
      </c>
      <c r="L6" s="15">
        <v>3</v>
      </c>
    </row>
    <row r="7" spans="1:12" ht="14.25">
      <c r="A7" s="10" t="s">
        <v>19</v>
      </c>
      <c r="B7" s="32"/>
      <c r="C7" s="32"/>
      <c r="D7" s="11">
        <v>600100206</v>
      </c>
      <c r="E7" s="12">
        <v>57</v>
      </c>
      <c r="F7" s="10">
        <f t="shared" si="0"/>
        <v>25.650000000000002</v>
      </c>
      <c r="G7" s="11">
        <v>66</v>
      </c>
      <c r="H7" s="13">
        <f t="shared" si="1"/>
        <v>36.300000000000004</v>
      </c>
      <c r="I7" s="11"/>
      <c r="J7" s="13">
        <f t="shared" si="2"/>
        <v>61.95</v>
      </c>
      <c r="K7" s="13">
        <f t="shared" si="3"/>
        <v>43.365</v>
      </c>
      <c r="L7" s="15">
        <v>4</v>
      </c>
    </row>
    <row r="8" spans="1:12" ht="14.25">
      <c r="A8" s="10" t="s">
        <v>20</v>
      </c>
      <c r="B8" s="32"/>
      <c r="C8" s="32"/>
      <c r="D8" s="11">
        <v>600100124</v>
      </c>
      <c r="E8" s="12">
        <v>54</v>
      </c>
      <c r="F8" s="10">
        <f t="shared" si="0"/>
        <v>24.3</v>
      </c>
      <c r="G8" s="11">
        <v>67</v>
      </c>
      <c r="H8" s="13">
        <f t="shared" si="1"/>
        <v>36.85</v>
      </c>
      <c r="I8" s="11"/>
      <c r="J8" s="13">
        <f t="shared" si="2"/>
        <v>61.150000000000006</v>
      </c>
      <c r="K8" s="13">
        <f t="shared" si="3"/>
        <v>42.805</v>
      </c>
      <c r="L8" s="15">
        <v>5</v>
      </c>
    </row>
    <row r="9" spans="1:12" ht="14.25">
      <c r="A9" s="10" t="s">
        <v>21</v>
      </c>
      <c r="B9" s="32"/>
      <c r="C9" s="32"/>
      <c r="D9" s="11">
        <v>600100130</v>
      </c>
      <c r="E9" s="12">
        <v>70</v>
      </c>
      <c r="F9" s="10">
        <f t="shared" si="0"/>
        <v>31.5</v>
      </c>
      <c r="G9" s="11">
        <v>52</v>
      </c>
      <c r="H9" s="13">
        <f t="shared" si="1"/>
        <v>28.6</v>
      </c>
      <c r="I9" s="11"/>
      <c r="J9" s="13">
        <f t="shared" si="2"/>
        <v>60.1</v>
      </c>
      <c r="K9" s="13">
        <f t="shared" si="3"/>
        <v>42.07</v>
      </c>
      <c r="L9" s="15">
        <v>6</v>
      </c>
    </row>
    <row r="10" spans="1:12" ht="14.25">
      <c r="A10" s="10" t="s">
        <v>22</v>
      </c>
      <c r="B10" s="32"/>
      <c r="C10" s="32"/>
      <c r="D10" s="11">
        <v>600100125</v>
      </c>
      <c r="E10" s="12">
        <v>62</v>
      </c>
      <c r="F10" s="10">
        <f t="shared" si="0"/>
        <v>27.900000000000002</v>
      </c>
      <c r="G10" s="11">
        <v>57</v>
      </c>
      <c r="H10" s="13">
        <f t="shared" si="1"/>
        <v>31.35</v>
      </c>
      <c r="I10" s="11"/>
      <c r="J10" s="13">
        <f t="shared" si="2"/>
        <v>59.25</v>
      </c>
      <c r="K10" s="13">
        <f t="shared" si="3"/>
        <v>41.474999999999994</v>
      </c>
      <c r="L10" s="15">
        <v>7</v>
      </c>
    </row>
    <row r="11" spans="1:12" ht="14.25">
      <c r="A11" s="10" t="s">
        <v>23</v>
      </c>
      <c r="B11" s="32"/>
      <c r="C11" s="32"/>
      <c r="D11" s="11">
        <v>600100123</v>
      </c>
      <c r="E11" s="12">
        <v>63</v>
      </c>
      <c r="F11" s="10">
        <f t="shared" si="0"/>
        <v>28.35</v>
      </c>
      <c r="G11" s="11">
        <v>56</v>
      </c>
      <c r="H11" s="13">
        <f t="shared" si="1"/>
        <v>30.800000000000004</v>
      </c>
      <c r="I11" s="11"/>
      <c r="J11" s="13">
        <f t="shared" si="2"/>
        <v>59.150000000000006</v>
      </c>
      <c r="K11" s="13">
        <f t="shared" si="3"/>
        <v>41.405</v>
      </c>
      <c r="L11" s="15">
        <v>8</v>
      </c>
    </row>
    <row r="12" spans="1:12" ht="14.25">
      <c r="A12" s="10" t="s">
        <v>24</v>
      </c>
      <c r="B12" s="32"/>
      <c r="C12" s="32"/>
      <c r="D12" s="11">
        <v>600100112</v>
      </c>
      <c r="E12" s="12">
        <v>55</v>
      </c>
      <c r="F12" s="10">
        <f t="shared" si="0"/>
        <v>24.75</v>
      </c>
      <c r="G12" s="11">
        <v>62</v>
      </c>
      <c r="H12" s="13">
        <f t="shared" si="1"/>
        <v>34.1</v>
      </c>
      <c r="I12" s="11"/>
      <c r="J12" s="13">
        <f t="shared" si="2"/>
        <v>58.85</v>
      </c>
      <c r="K12" s="13">
        <f t="shared" si="3"/>
        <v>41.195</v>
      </c>
      <c r="L12" s="15">
        <v>9</v>
      </c>
    </row>
    <row r="13" spans="1:12" ht="14.25">
      <c r="A13" s="10" t="s">
        <v>25</v>
      </c>
      <c r="B13" s="32"/>
      <c r="C13" s="32"/>
      <c r="D13" s="11">
        <v>600100129</v>
      </c>
      <c r="E13" s="12">
        <v>66</v>
      </c>
      <c r="F13" s="10">
        <f t="shared" si="0"/>
        <v>29.7</v>
      </c>
      <c r="G13" s="11">
        <v>52</v>
      </c>
      <c r="H13" s="13">
        <f t="shared" si="1"/>
        <v>28.6</v>
      </c>
      <c r="I13" s="11"/>
      <c r="J13" s="13">
        <f t="shared" si="2"/>
        <v>58.3</v>
      </c>
      <c r="K13" s="13">
        <f t="shared" si="3"/>
        <v>40.809999999999995</v>
      </c>
      <c r="L13" s="15">
        <v>10</v>
      </c>
    </row>
    <row r="14" spans="1:12" ht="14.25">
      <c r="A14" s="10" t="s">
        <v>26</v>
      </c>
      <c r="B14" s="32"/>
      <c r="C14" s="32"/>
      <c r="D14" s="11">
        <v>600100126</v>
      </c>
      <c r="E14" s="12">
        <v>52</v>
      </c>
      <c r="F14" s="10">
        <f t="shared" si="0"/>
        <v>23.400000000000002</v>
      </c>
      <c r="G14" s="11">
        <v>63</v>
      </c>
      <c r="H14" s="13">
        <f t="shared" si="1"/>
        <v>34.650000000000006</v>
      </c>
      <c r="I14" s="11"/>
      <c r="J14" s="13">
        <f t="shared" si="2"/>
        <v>58.05000000000001</v>
      </c>
      <c r="K14" s="13">
        <f t="shared" si="3"/>
        <v>40.635000000000005</v>
      </c>
      <c r="L14" s="15">
        <v>11</v>
      </c>
    </row>
    <row r="15" spans="1:12" s="1" customFormat="1" ht="11.25">
      <c r="A15" s="10" t="s">
        <v>27</v>
      </c>
      <c r="B15" s="32"/>
      <c r="C15" s="32"/>
      <c r="D15" s="11">
        <v>600100101</v>
      </c>
      <c r="E15" s="12">
        <v>54</v>
      </c>
      <c r="F15" s="10">
        <f t="shared" si="0"/>
        <v>24.3</v>
      </c>
      <c r="G15" s="10">
        <v>61</v>
      </c>
      <c r="H15" s="13">
        <f t="shared" si="1"/>
        <v>33.550000000000004</v>
      </c>
      <c r="I15" s="10"/>
      <c r="J15" s="13">
        <f t="shared" si="2"/>
        <v>57.85000000000001</v>
      </c>
      <c r="K15" s="13">
        <f t="shared" si="3"/>
        <v>40.495000000000005</v>
      </c>
      <c r="L15" s="15">
        <v>12</v>
      </c>
    </row>
    <row r="16" spans="1:12" ht="14.25">
      <c r="A16" s="10" t="s">
        <v>28</v>
      </c>
      <c r="B16" s="32"/>
      <c r="C16" s="32"/>
      <c r="D16" s="11">
        <v>600100117</v>
      </c>
      <c r="E16" s="12">
        <v>67</v>
      </c>
      <c r="F16" s="10">
        <f t="shared" si="0"/>
        <v>30.150000000000002</v>
      </c>
      <c r="G16" s="11">
        <v>48</v>
      </c>
      <c r="H16" s="13">
        <f t="shared" si="1"/>
        <v>26.400000000000002</v>
      </c>
      <c r="I16" s="11"/>
      <c r="J16" s="13">
        <f t="shared" si="2"/>
        <v>56.550000000000004</v>
      </c>
      <c r="K16" s="13">
        <f t="shared" si="3"/>
        <v>39.585</v>
      </c>
      <c r="L16" s="15">
        <v>13</v>
      </c>
    </row>
    <row r="17" spans="1:12" ht="14.25">
      <c r="A17" s="10" t="s">
        <v>29</v>
      </c>
      <c r="B17" s="32"/>
      <c r="C17" s="32"/>
      <c r="D17" s="11">
        <v>600100110</v>
      </c>
      <c r="E17" s="12">
        <v>58</v>
      </c>
      <c r="F17" s="10">
        <f t="shared" si="0"/>
        <v>26.1</v>
      </c>
      <c r="G17" s="11">
        <v>55</v>
      </c>
      <c r="H17" s="13">
        <f t="shared" si="1"/>
        <v>30.250000000000004</v>
      </c>
      <c r="I17" s="11"/>
      <c r="J17" s="13">
        <f t="shared" si="2"/>
        <v>56.35000000000001</v>
      </c>
      <c r="K17" s="13">
        <f t="shared" si="3"/>
        <v>39.445</v>
      </c>
      <c r="L17" s="15">
        <v>14</v>
      </c>
    </row>
    <row r="18" spans="1:12" ht="14.25">
      <c r="A18" s="10" t="s">
        <v>30</v>
      </c>
      <c r="B18" s="32"/>
      <c r="C18" s="32"/>
      <c r="D18" s="11">
        <v>600100127</v>
      </c>
      <c r="E18" s="12">
        <v>57</v>
      </c>
      <c r="F18" s="10">
        <f t="shared" si="0"/>
        <v>25.650000000000002</v>
      </c>
      <c r="G18" s="11">
        <v>55</v>
      </c>
      <c r="H18" s="13">
        <f t="shared" si="1"/>
        <v>30.250000000000004</v>
      </c>
      <c r="I18" s="11"/>
      <c r="J18" s="13">
        <f t="shared" si="2"/>
        <v>55.900000000000006</v>
      </c>
      <c r="K18" s="13">
        <f t="shared" si="3"/>
        <v>39.13</v>
      </c>
      <c r="L18" s="15">
        <v>15</v>
      </c>
    </row>
    <row r="19" spans="1:12" s="1" customFormat="1" ht="11.25">
      <c r="A19" s="10" t="s">
        <v>31</v>
      </c>
      <c r="B19" s="32"/>
      <c r="C19" s="32"/>
      <c r="D19" s="11">
        <v>600100105</v>
      </c>
      <c r="E19" s="12">
        <v>58</v>
      </c>
      <c r="F19" s="10">
        <f t="shared" si="0"/>
        <v>26.1</v>
      </c>
      <c r="G19" s="10">
        <v>54</v>
      </c>
      <c r="H19" s="13">
        <f t="shared" si="1"/>
        <v>29.700000000000003</v>
      </c>
      <c r="I19" s="10"/>
      <c r="J19" s="13">
        <f t="shared" si="2"/>
        <v>55.800000000000004</v>
      </c>
      <c r="K19" s="13">
        <f t="shared" si="3"/>
        <v>39.06</v>
      </c>
      <c r="L19" s="15">
        <v>16</v>
      </c>
    </row>
    <row r="20" spans="1:12" ht="14.25">
      <c r="A20" s="10" t="s">
        <v>32</v>
      </c>
      <c r="B20" s="32"/>
      <c r="C20" s="32"/>
      <c r="D20" s="11">
        <v>600100108</v>
      </c>
      <c r="E20" s="12">
        <v>55</v>
      </c>
      <c r="F20" s="10">
        <f t="shared" si="0"/>
        <v>24.75</v>
      </c>
      <c r="G20" s="11">
        <v>55</v>
      </c>
      <c r="H20" s="13">
        <f t="shared" si="1"/>
        <v>30.250000000000004</v>
      </c>
      <c r="I20" s="11"/>
      <c r="J20" s="13">
        <f t="shared" si="2"/>
        <v>55</v>
      </c>
      <c r="K20" s="13">
        <f t="shared" si="3"/>
        <v>38.5</v>
      </c>
      <c r="L20" s="15">
        <v>17</v>
      </c>
    </row>
    <row r="21" spans="1:12" ht="14.25">
      <c r="A21" s="10" t="s">
        <v>33</v>
      </c>
      <c r="B21" s="32"/>
      <c r="C21" s="32"/>
      <c r="D21" s="11">
        <v>600100118</v>
      </c>
      <c r="E21" s="12">
        <v>57</v>
      </c>
      <c r="F21" s="10">
        <f t="shared" si="0"/>
        <v>25.650000000000002</v>
      </c>
      <c r="G21" s="11">
        <v>53</v>
      </c>
      <c r="H21" s="13">
        <f t="shared" si="1"/>
        <v>29.150000000000002</v>
      </c>
      <c r="I21" s="11"/>
      <c r="J21" s="13">
        <f t="shared" si="2"/>
        <v>54.800000000000004</v>
      </c>
      <c r="K21" s="13">
        <f t="shared" si="3"/>
        <v>38.36</v>
      </c>
      <c r="L21" s="15">
        <v>18</v>
      </c>
    </row>
    <row r="22" spans="1:12" ht="14.25">
      <c r="A22" s="10" t="s">
        <v>34</v>
      </c>
      <c r="B22" s="32"/>
      <c r="C22" s="32"/>
      <c r="D22" s="11">
        <v>600100205</v>
      </c>
      <c r="E22" s="12">
        <v>49</v>
      </c>
      <c r="F22" s="10">
        <f t="shared" si="0"/>
        <v>22.05</v>
      </c>
      <c r="G22" s="11">
        <v>59.5</v>
      </c>
      <c r="H22" s="13">
        <f t="shared" si="1"/>
        <v>32.725</v>
      </c>
      <c r="I22" s="11"/>
      <c r="J22" s="13">
        <f t="shared" si="2"/>
        <v>54.775000000000006</v>
      </c>
      <c r="K22" s="13">
        <f t="shared" si="3"/>
        <v>38.3425</v>
      </c>
      <c r="L22" s="15">
        <v>19</v>
      </c>
    </row>
    <row r="23" spans="1:12" ht="14.25">
      <c r="A23" s="10" t="s">
        <v>35</v>
      </c>
      <c r="B23" s="32"/>
      <c r="C23" s="32"/>
      <c r="D23" s="11">
        <v>600100202</v>
      </c>
      <c r="E23" s="12">
        <v>52</v>
      </c>
      <c r="F23" s="10">
        <f t="shared" si="0"/>
        <v>23.400000000000002</v>
      </c>
      <c r="G23" s="11">
        <v>56</v>
      </c>
      <c r="H23" s="13">
        <f t="shared" si="1"/>
        <v>30.800000000000004</v>
      </c>
      <c r="I23" s="11"/>
      <c r="J23" s="13">
        <f t="shared" si="2"/>
        <v>54.2</v>
      </c>
      <c r="K23" s="13">
        <f t="shared" si="3"/>
        <v>37.94</v>
      </c>
      <c r="L23" s="15">
        <v>20</v>
      </c>
    </row>
    <row r="24" spans="1:12" ht="14.25">
      <c r="A24" s="10" t="s">
        <v>36</v>
      </c>
      <c r="B24" s="32"/>
      <c r="C24" s="32"/>
      <c r="D24" s="11">
        <v>600100203</v>
      </c>
      <c r="E24" s="12">
        <v>48</v>
      </c>
      <c r="F24" s="10">
        <f t="shared" si="0"/>
        <v>21.6</v>
      </c>
      <c r="G24" s="11">
        <v>58.5</v>
      </c>
      <c r="H24" s="13">
        <f t="shared" si="1"/>
        <v>32.175000000000004</v>
      </c>
      <c r="I24" s="11"/>
      <c r="J24" s="13">
        <f t="shared" si="2"/>
        <v>53.775000000000006</v>
      </c>
      <c r="K24" s="13">
        <f t="shared" si="3"/>
        <v>37.6425</v>
      </c>
      <c r="L24" s="15">
        <v>21</v>
      </c>
    </row>
    <row r="25" spans="1:12" ht="14.25">
      <c r="A25" s="10" t="s">
        <v>37</v>
      </c>
      <c r="B25" s="32"/>
      <c r="C25" s="32"/>
      <c r="D25" s="11">
        <v>600100116</v>
      </c>
      <c r="E25" s="12">
        <v>62</v>
      </c>
      <c r="F25" s="10">
        <f t="shared" si="0"/>
        <v>27.900000000000002</v>
      </c>
      <c r="G25" s="11">
        <v>47</v>
      </c>
      <c r="H25" s="13">
        <f t="shared" si="1"/>
        <v>25.85</v>
      </c>
      <c r="I25" s="11"/>
      <c r="J25" s="13">
        <f t="shared" si="2"/>
        <v>53.75</v>
      </c>
      <c r="K25" s="13">
        <f t="shared" si="3"/>
        <v>37.625</v>
      </c>
      <c r="L25" s="15">
        <v>22</v>
      </c>
    </row>
    <row r="26" spans="1:12" ht="14.25">
      <c r="A26" s="10" t="s">
        <v>38</v>
      </c>
      <c r="B26" s="32"/>
      <c r="C26" s="32"/>
      <c r="D26" s="11">
        <v>600100109</v>
      </c>
      <c r="E26" s="12">
        <v>55</v>
      </c>
      <c r="F26" s="10">
        <f t="shared" si="0"/>
        <v>24.75</v>
      </c>
      <c r="G26" s="11">
        <v>52</v>
      </c>
      <c r="H26" s="13">
        <f t="shared" si="1"/>
        <v>28.6</v>
      </c>
      <c r="I26" s="11"/>
      <c r="J26" s="13">
        <f t="shared" si="2"/>
        <v>53.35</v>
      </c>
      <c r="K26" s="13">
        <f t="shared" si="3"/>
        <v>37.345</v>
      </c>
      <c r="L26" s="15">
        <v>23</v>
      </c>
    </row>
    <row r="27" spans="1:12" ht="14.25">
      <c r="A27" s="10" t="s">
        <v>39</v>
      </c>
      <c r="B27" s="32"/>
      <c r="C27" s="32"/>
      <c r="D27" s="11">
        <v>600100121</v>
      </c>
      <c r="E27" s="12">
        <v>50</v>
      </c>
      <c r="F27" s="10">
        <f t="shared" si="0"/>
        <v>22.5</v>
      </c>
      <c r="G27" s="11">
        <v>56</v>
      </c>
      <c r="H27" s="13">
        <f t="shared" si="1"/>
        <v>30.800000000000004</v>
      </c>
      <c r="I27" s="11"/>
      <c r="J27" s="13">
        <f t="shared" si="2"/>
        <v>53.300000000000004</v>
      </c>
      <c r="K27" s="13">
        <f t="shared" si="3"/>
        <v>37.31</v>
      </c>
      <c r="L27" s="15">
        <v>24</v>
      </c>
    </row>
    <row r="28" spans="1:12" ht="14.25">
      <c r="A28" s="10" t="s">
        <v>40</v>
      </c>
      <c r="B28" s="32"/>
      <c r="C28" s="32"/>
      <c r="D28" s="11">
        <v>600100207</v>
      </c>
      <c r="E28" s="12">
        <v>54</v>
      </c>
      <c r="F28" s="10">
        <f t="shared" si="0"/>
        <v>24.3</v>
      </c>
      <c r="G28" s="11">
        <v>52</v>
      </c>
      <c r="H28" s="13">
        <f t="shared" si="1"/>
        <v>28.6</v>
      </c>
      <c r="I28" s="11"/>
      <c r="J28" s="13">
        <f t="shared" si="2"/>
        <v>52.900000000000006</v>
      </c>
      <c r="K28" s="13">
        <f t="shared" si="3"/>
        <v>37.03</v>
      </c>
      <c r="L28" s="15">
        <v>25</v>
      </c>
    </row>
    <row r="29" spans="1:12" ht="14.25">
      <c r="A29" s="10" t="s">
        <v>41</v>
      </c>
      <c r="B29" s="32"/>
      <c r="C29" s="32"/>
      <c r="D29" s="11">
        <v>600100114</v>
      </c>
      <c r="E29" s="12">
        <v>57</v>
      </c>
      <c r="F29" s="10">
        <f t="shared" si="0"/>
        <v>25.650000000000002</v>
      </c>
      <c r="G29" s="11">
        <v>49</v>
      </c>
      <c r="H29" s="13">
        <f t="shared" si="1"/>
        <v>26.950000000000003</v>
      </c>
      <c r="I29" s="11"/>
      <c r="J29" s="13">
        <f t="shared" si="2"/>
        <v>52.60000000000001</v>
      </c>
      <c r="K29" s="13">
        <f t="shared" si="3"/>
        <v>36.82</v>
      </c>
      <c r="L29" s="15">
        <v>26</v>
      </c>
    </row>
    <row r="30" spans="1:12" ht="14.25">
      <c r="A30" s="10" t="s">
        <v>42</v>
      </c>
      <c r="B30" s="32"/>
      <c r="C30" s="32"/>
      <c r="D30" s="11">
        <v>600100107</v>
      </c>
      <c r="E30" s="12">
        <v>49</v>
      </c>
      <c r="F30" s="10">
        <f t="shared" si="0"/>
        <v>22.05</v>
      </c>
      <c r="G30" s="11">
        <v>54</v>
      </c>
      <c r="H30" s="13">
        <f t="shared" si="1"/>
        <v>29.700000000000003</v>
      </c>
      <c r="I30" s="11"/>
      <c r="J30" s="13">
        <f t="shared" si="2"/>
        <v>51.75</v>
      </c>
      <c r="K30" s="13">
        <f t="shared" si="3"/>
        <v>36.224999999999994</v>
      </c>
      <c r="L30" s="15">
        <v>27</v>
      </c>
    </row>
    <row r="31" spans="1:12" ht="14.25">
      <c r="A31" s="10" t="s">
        <v>43</v>
      </c>
      <c r="B31" s="32"/>
      <c r="C31" s="32"/>
      <c r="D31" s="11">
        <v>600100111</v>
      </c>
      <c r="E31" s="12">
        <v>51</v>
      </c>
      <c r="F31" s="10">
        <f t="shared" si="0"/>
        <v>22.95</v>
      </c>
      <c r="G31" s="11">
        <v>52</v>
      </c>
      <c r="H31" s="13">
        <f t="shared" si="1"/>
        <v>28.6</v>
      </c>
      <c r="I31" s="11"/>
      <c r="J31" s="13">
        <f t="shared" si="2"/>
        <v>51.55</v>
      </c>
      <c r="K31" s="13">
        <f t="shared" si="3"/>
        <v>36.084999999999994</v>
      </c>
      <c r="L31" s="15">
        <v>28</v>
      </c>
    </row>
    <row r="32" spans="1:12" ht="14.25">
      <c r="A32" s="10" t="s">
        <v>44</v>
      </c>
      <c r="B32" s="32"/>
      <c r="C32" s="32"/>
      <c r="D32" s="11">
        <v>600100201</v>
      </c>
      <c r="E32" s="12">
        <v>58</v>
      </c>
      <c r="F32" s="10">
        <f t="shared" si="0"/>
        <v>26.1</v>
      </c>
      <c r="G32" s="11">
        <v>44.5</v>
      </c>
      <c r="H32" s="13">
        <f t="shared" si="1"/>
        <v>24.475</v>
      </c>
      <c r="I32" s="11"/>
      <c r="J32" s="13">
        <f t="shared" si="2"/>
        <v>50.575</v>
      </c>
      <c r="K32" s="13">
        <f t="shared" si="3"/>
        <v>35.402499999999996</v>
      </c>
      <c r="L32" s="15">
        <v>29</v>
      </c>
    </row>
    <row r="33" spans="1:12" s="1" customFormat="1" ht="11.25">
      <c r="A33" s="10" t="s">
        <v>45</v>
      </c>
      <c r="B33" s="32"/>
      <c r="C33" s="32"/>
      <c r="D33" s="11">
        <v>600100104</v>
      </c>
      <c r="E33" s="12">
        <v>53</v>
      </c>
      <c r="F33" s="10">
        <f t="shared" si="0"/>
        <v>23.85</v>
      </c>
      <c r="G33" s="10">
        <v>47</v>
      </c>
      <c r="H33" s="13">
        <f t="shared" si="1"/>
        <v>25.85</v>
      </c>
      <c r="I33" s="10"/>
      <c r="J33" s="13">
        <f t="shared" si="2"/>
        <v>49.7</v>
      </c>
      <c r="K33" s="13">
        <f t="shared" si="3"/>
        <v>34.79</v>
      </c>
      <c r="L33" s="15">
        <v>30</v>
      </c>
    </row>
    <row r="34" spans="1:12" ht="14.25">
      <c r="A34" s="10" t="s">
        <v>46</v>
      </c>
      <c r="B34" s="32"/>
      <c r="C34" s="32"/>
      <c r="D34" s="11">
        <v>600100204</v>
      </c>
      <c r="E34" s="12">
        <v>55</v>
      </c>
      <c r="F34" s="10">
        <f t="shared" si="0"/>
        <v>24.75</v>
      </c>
      <c r="G34" s="11">
        <v>40.5</v>
      </c>
      <c r="H34" s="13">
        <f t="shared" si="1"/>
        <v>22.275000000000002</v>
      </c>
      <c r="I34" s="11"/>
      <c r="J34" s="13">
        <f t="shared" si="2"/>
        <v>47.025000000000006</v>
      </c>
      <c r="K34" s="13">
        <f t="shared" si="3"/>
        <v>32.917500000000004</v>
      </c>
      <c r="L34" s="15">
        <v>31</v>
      </c>
    </row>
    <row r="35" spans="1:12" ht="14.25">
      <c r="A35" s="10" t="s">
        <v>47</v>
      </c>
      <c r="B35" s="32"/>
      <c r="C35" s="32"/>
      <c r="D35" s="11">
        <v>600100113</v>
      </c>
      <c r="E35" s="12">
        <v>53</v>
      </c>
      <c r="F35" s="10">
        <f t="shared" si="0"/>
        <v>23.85</v>
      </c>
      <c r="G35" s="11">
        <v>41</v>
      </c>
      <c r="H35" s="13">
        <f t="shared" si="1"/>
        <v>22.55</v>
      </c>
      <c r="I35" s="11"/>
      <c r="J35" s="13">
        <f t="shared" si="2"/>
        <v>46.400000000000006</v>
      </c>
      <c r="K35" s="13">
        <f t="shared" si="3"/>
        <v>32.480000000000004</v>
      </c>
      <c r="L35" s="15">
        <v>32</v>
      </c>
    </row>
    <row r="36" spans="1:12" ht="14.25">
      <c r="A36" s="10" t="s">
        <v>48</v>
      </c>
      <c r="B36" s="32"/>
      <c r="C36" s="32"/>
      <c r="D36" s="11">
        <v>600100119</v>
      </c>
      <c r="E36" s="12">
        <v>47</v>
      </c>
      <c r="F36" s="10">
        <f aca="true" t="shared" si="4" ref="F36:F58">E36*0.45</f>
        <v>21.150000000000002</v>
      </c>
      <c r="G36" s="11">
        <v>43</v>
      </c>
      <c r="H36" s="13">
        <f aca="true" t="shared" si="5" ref="H36:H58">G36*0.55</f>
        <v>23.650000000000002</v>
      </c>
      <c r="I36" s="11"/>
      <c r="J36" s="13">
        <f aca="true" t="shared" si="6" ref="J36:J58">F36+H36++I36</f>
        <v>44.800000000000004</v>
      </c>
      <c r="K36" s="13">
        <f aca="true" t="shared" si="7" ref="K36:K58">J36*0.7</f>
        <v>31.36</v>
      </c>
      <c r="L36" s="15">
        <v>33</v>
      </c>
    </row>
    <row r="37" spans="1:12" ht="14.25">
      <c r="A37" s="10" t="s">
        <v>49</v>
      </c>
      <c r="B37" s="32"/>
      <c r="C37" s="32"/>
      <c r="D37" s="11">
        <v>600100208</v>
      </c>
      <c r="E37" s="12">
        <v>43</v>
      </c>
      <c r="F37" s="10">
        <f t="shared" si="4"/>
        <v>19.35</v>
      </c>
      <c r="G37" s="11">
        <v>44</v>
      </c>
      <c r="H37" s="13">
        <f t="shared" si="5"/>
        <v>24.200000000000003</v>
      </c>
      <c r="I37" s="11"/>
      <c r="J37" s="13">
        <f t="shared" si="6"/>
        <v>43.550000000000004</v>
      </c>
      <c r="K37" s="13">
        <f t="shared" si="7"/>
        <v>30.485</v>
      </c>
      <c r="L37" s="15">
        <v>34</v>
      </c>
    </row>
    <row r="38" spans="1:12" ht="14.25">
      <c r="A38" s="10" t="s">
        <v>50</v>
      </c>
      <c r="B38" s="32" t="s">
        <v>51</v>
      </c>
      <c r="C38" s="32" t="s">
        <v>52</v>
      </c>
      <c r="D38" s="11">
        <v>600300211</v>
      </c>
      <c r="E38" s="12">
        <v>54</v>
      </c>
      <c r="F38" s="10">
        <f t="shared" si="4"/>
        <v>24.3</v>
      </c>
      <c r="G38" s="11">
        <v>42</v>
      </c>
      <c r="H38" s="13">
        <f t="shared" si="5"/>
        <v>23.1</v>
      </c>
      <c r="I38" s="11">
        <v>4</v>
      </c>
      <c r="J38" s="13">
        <f t="shared" si="6"/>
        <v>51.400000000000006</v>
      </c>
      <c r="K38" s="13">
        <f t="shared" si="7"/>
        <v>35.980000000000004</v>
      </c>
      <c r="L38" s="15">
        <v>1</v>
      </c>
    </row>
    <row r="39" spans="1:12" ht="14.25">
      <c r="A39" s="10" t="s">
        <v>53</v>
      </c>
      <c r="B39" s="32"/>
      <c r="C39" s="32"/>
      <c r="D39" s="11">
        <v>600300212</v>
      </c>
      <c r="E39" s="12">
        <v>48</v>
      </c>
      <c r="F39" s="10">
        <f t="shared" si="4"/>
        <v>21.6</v>
      </c>
      <c r="G39" s="11">
        <v>50</v>
      </c>
      <c r="H39" s="13">
        <f t="shared" si="5"/>
        <v>27.500000000000004</v>
      </c>
      <c r="I39" s="11"/>
      <c r="J39" s="13">
        <f t="shared" si="6"/>
        <v>49.10000000000001</v>
      </c>
      <c r="K39" s="13">
        <f t="shared" si="7"/>
        <v>34.370000000000005</v>
      </c>
      <c r="L39" s="15">
        <v>2</v>
      </c>
    </row>
    <row r="40" spans="1:12" ht="14.25">
      <c r="A40" s="10" t="s">
        <v>54</v>
      </c>
      <c r="B40" s="32"/>
      <c r="C40" s="32"/>
      <c r="D40" s="11">
        <v>600300214</v>
      </c>
      <c r="E40" s="12">
        <v>45</v>
      </c>
      <c r="F40" s="10">
        <f t="shared" si="4"/>
        <v>20.25</v>
      </c>
      <c r="G40" s="11">
        <v>46.5</v>
      </c>
      <c r="H40" s="13">
        <f t="shared" si="5"/>
        <v>25.575000000000003</v>
      </c>
      <c r="I40" s="11"/>
      <c r="J40" s="13">
        <f t="shared" si="6"/>
        <v>45.825</v>
      </c>
      <c r="K40" s="13">
        <f t="shared" si="7"/>
        <v>32.0775</v>
      </c>
      <c r="L40" s="15">
        <v>3</v>
      </c>
    </row>
    <row r="41" spans="1:12" ht="14.25">
      <c r="A41" s="10" t="s">
        <v>55</v>
      </c>
      <c r="B41" s="32"/>
      <c r="C41" s="32"/>
      <c r="D41" s="11">
        <v>600300209</v>
      </c>
      <c r="E41" s="12">
        <v>47</v>
      </c>
      <c r="F41" s="10">
        <f t="shared" si="4"/>
        <v>21.150000000000002</v>
      </c>
      <c r="G41" s="11">
        <v>41.5</v>
      </c>
      <c r="H41" s="13">
        <f t="shared" si="5"/>
        <v>22.825000000000003</v>
      </c>
      <c r="I41" s="11"/>
      <c r="J41" s="13">
        <f t="shared" si="6"/>
        <v>43.97500000000001</v>
      </c>
      <c r="K41" s="13">
        <f t="shared" si="7"/>
        <v>30.782500000000002</v>
      </c>
      <c r="L41" s="15">
        <v>4</v>
      </c>
    </row>
    <row r="42" spans="1:12" ht="14.25">
      <c r="A42" s="10" t="s">
        <v>56</v>
      </c>
      <c r="B42" s="32"/>
      <c r="C42" s="32"/>
      <c r="D42" s="11">
        <v>600300210</v>
      </c>
      <c r="E42" s="12">
        <v>48</v>
      </c>
      <c r="F42" s="10">
        <f t="shared" si="4"/>
        <v>21.6</v>
      </c>
      <c r="G42" s="11">
        <v>35</v>
      </c>
      <c r="H42" s="13">
        <f t="shared" si="5"/>
        <v>19.25</v>
      </c>
      <c r="I42" s="11"/>
      <c r="J42" s="13">
        <f t="shared" si="6"/>
        <v>40.85</v>
      </c>
      <c r="K42" s="13">
        <f t="shared" si="7"/>
        <v>28.595</v>
      </c>
      <c r="L42" s="15">
        <v>5</v>
      </c>
    </row>
    <row r="43" spans="1:12" ht="14.25">
      <c r="A43" s="10" t="s">
        <v>57</v>
      </c>
      <c r="B43" s="32"/>
      <c r="C43" s="32"/>
      <c r="D43" s="11">
        <v>600300213</v>
      </c>
      <c r="E43" s="12">
        <v>46</v>
      </c>
      <c r="F43" s="10">
        <f t="shared" si="4"/>
        <v>20.7</v>
      </c>
      <c r="G43" s="11">
        <v>25.5</v>
      </c>
      <c r="H43" s="13">
        <f t="shared" si="5"/>
        <v>14.025</v>
      </c>
      <c r="I43" s="11"/>
      <c r="J43" s="13">
        <f t="shared" si="6"/>
        <v>34.725</v>
      </c>
      <c r="K43" s="13">
        <f t="shared" si="7"/>
        <v>24.3075</v>
      </c>
      <c r="L43" s="15">
        <v>6</v>
      </c>
    </row>
    <row r="44" spans="1:12" ht="14.25">
      <c r="A44" s="10" t="s">
        <v>58</v>
      </c>
      <c r="B44" s="32" t="s">
        <v>59</v>
      </c>
      <c r="C44" s="32" t="s">
        <v>52</v>
      </c>
      <c r="D44" s="11">
        <v>600500215</v>
      </c>
      <c r="E44" s="12">
        <v>60</v>
      </c>
      <c r="F44" s="10">
        <f t="shared" si="4"/>
        <v>27</v>
      </c>
      <c r="G44" s="11">
        <v>56</v>
      </c>
      <c r="H44" s="13">
        <f t="shared" si="5"/>
        <v>30.800000000000004</v>
      </c>
      <c r="I44" s="11"/>
      <c r="J44" s="13">
        <f t="shared" si="6"/>
        <v>57.800000000000004</v>
      </c>
      <c r="K44" s="13">
        <f t="shared" si="7"/>
        <v>40.46</v>
      </c>
      <c r="L44" s="15">
        <v>1</v>
      </c>
    </row>
    <row r="45" spans="1:12" ht="14.25">
      <c r="A45" s="10" t="s">
        <v>60</v>
      </c>
      <c r="B45" s="32"/>
      <c r="C45" s="32"/>
      <c r="D45" s="11">
        <v>600500221</v>
      </c>
      <c r="E45" s="12">
        <v>58</v>
      </c>
      <c r="F45" s="10">
        <f t="shared" si="4"/>
        <v>26.1</v>
      </c>
      <c r="G45" s="11">
        <v>51.5</v>
      </c>
      <c r="H45" s="13">
        <f t="shared" si="5"/>
        <v>28.325000000000003</v>
      </c>
      <c r="I45" s="11"/>
      <c r="J45" s="13">
        <f t="shared" si="6"/>
        <v>54.425000000000004</v>
      </c>
      <c r="K45" s="13">
        <f t="shared" si="7"/>
        <v>38.097500000000004</v>
      </c>
      <c r="L45" s="15">
        <v>2</v>
      </c>
    </row>
    <row r="46" spans="1:12" ht="14.25">
      <c r="A46" s="10" t="s">
        <v>61</v>
      </c>
      <c r="B46" s="32"/>
      <c r="C46" s="32"/>
      <c r="D46" s="11">
        <v>600500219</v>
      </c>
      <c r="E46" s="12">
        <v>51</v>
      </c>
      <c r="F46" s="10">
        <f t="shared" si="4"/>
        <v>22.95</v>
      </c>
      <c r="G46" s="11">
        <v>52.5</v>
      </c>
      <c r="H46" s="13">
        <f t="shared" si="5"/>
        <v>28.875000000000004</v>
      </c>
      <c r="I46" s="11"/>
      <c r="J46" s="13">
        <f t="shared" si="6"/>
        <v>51.825</v>
      </c>
      <c r="K46" s="13">
        <f t="shared" si="7"/>
        <v>36.277499999999996</v>
      </c>
      <c r="L46" s="15">
        <v>3</v>
      </c>
    </row>
    <row r="47" spans="1:12" ht="14.25">
      <c r="A47" s="10" t="s">
        <v>62</v>
      </c>
      <c r="B47" s="32"/>
      <c r="C47" s="32"/>
      <c r="D47" s="11">
        <v>600500218</v>
      </c>
      <c r="E47" s="12">
        <v>50</v>
      </c>
      <c r="F47" s="10">
        <f t="shared" si="4"/>
        <v>22.5</v>
      </c>
      <c r="G47" s="11">
        <v>53</v>
      </c>
      <c r="H47" s="13">
        <f t="shared" si="5"/>
        <v>29.150000000000002</v>
      </c>
      <c r="I47" s="11"/>
      <c r="J47" s="13">
        <f t="shared" si="6"/>
        <v>51.650000000000006</v>
      </c>
      <c r="K47" s="13">
        <f t="shared" si="7"/>
        <v>36.155</v>
      </c>
      <c r="L47" s="15">
        <v>4</v>
      </c>
    </row>
    <row r="48" spans="1:12" ht="14.25">
      <c r="A48" s="10" t="s">
        <v>63</v>
      </c>
      <c r="B48" s="32"/>
      <c r="C48" s="32"/>
      <c r="D48" s="11">
        <v>600500220</v>
      </c>
      <c r="E48" s="12">
        <v>58</v>
      </c>
      <c r="F48" s="10">
        <f t="shared" si="4"/>
        <v>26.1</v>
      </c>
      <c r="G48" s="11">
        <v>40</v>
      </c>
      <c r="H48" s="13">
        <f t="shared" si="5"/>
        <v>22</v>
      </c>
      <c r="I48" s="11"/>
      <c r="J48" s="13">
        <f t="shared" si="6"/>
        <v>48.1</v>
      </c>
      <c r="K48" s="13">
        <f t="shared" si="7"/>
        <v>33.67</v>
      </c>
      <c r="L48" s="15">
        <v>5</v>
      </c>
    </row>
    <row r="49" spans="1:12" ht="15" customHeight="1">
      <c r="A49" s="10" t="s">
        <v>64</v>
      </c>
      <c r="B49" s="32"/>
      <c r="C49" s="32"/>
      <c r="D49" s="11">
        <v>600500216</v>
      </c>
      <c r="E49" s="12">
        <v>64</v>
      </c>
      <c r="F49" s="10">
        <f t="shared" si="4"/>
        <v>28.8</v>
      </c>
      <c r="G49" s="11">
        <v>30</v>
      </c>
      <c r="H49" s="13">
        <f t="shared" si="5"/>
        <v>16.5</v>
      </c>
      <c r="I49" s="11"/>
      <c r="J49" s="13">
        <f t="shared" si="6"/>
        <v>45.3</v>
      </c>
      <c r="K49" s="13">
        <f t="shared" si="7"/>
        <v>31.709999999999997</v>
      </c>
      <c r="L49" s="15">
        <v>6</v>
      </c>
    </row>
    <row r="50" spans="1:12" ht="14.25">
      <c r="A50" s="10" t="s">
        <v>65</v>
      </c>
      <c r="B50" s="32" t="s">
        <v>66</v>
      </c>
      <c r="C50" s="32" t="s">
        <v>67</v>
      </c>
      <c r="D50" s="11">
        <v>602400224</v>
      </c>
      <c r="E50" s="12">
        <v>56</v>
      </c>
      <c r="F50" s="10">
        <f t="shared" si="4"/>
        <v>25.2</v>
      </c>
      <c r="G50" s="11">
        <v>71.5</v>
      </c>
      <c r="H50" s="13">
        <f t="shared" si="5"/>
        <v>39.325</v>
      </c>
      <c r="I50" s="11"/>
      <c r="J50" s="13">
        <f t="shared" si="6"/>
        <v>64.525</v>
      </c>
      <c r="K50" s="13">
        <f t="shared" si="7"/>
        <v>45.167500000000004</v>
      </c>
      <c r="L50" s="15">
        <v>1</v>
      </c>
    </row>
    <row r="51" spans="1:12" ht="14.25">
      <c r="A51" s="10" t="s">
        <v>68</v>
      </c>
      <c r="B51" s="32"/>
      <c r="C51" s="32"/>
      <c r="D51" s="11">
        <v>602400223</v>
      </c>
      <c r="E51" s="12">
        <v>63</v>
      </c>
      <c r="F51" s="10">
        <f t="shared" si="4"/>
        <v>28.35</v>
      </c>
      <c r="G51" s="11">
        <v>45</v>
      </c>
      <c r="H51" s="13">
        <f t="shared" si="5"/>
        <v>24.750000000000004</v>
      </c>
      <c r="I51" s="11">
        <v>6</v>
      </c>
      <c r="J51" s="13">
        <f t="shared" si="6"/>
        <v>59.10000000000001</v>
      </c>
      <c r="K51" s="13">
        <f t="shared" si="7"/>
        <v>41.370000000000005</v>
      </c>
      <c r="L51" s="15">
        <v>2</v>
      </c>
    </row>
    <row r="52" spans="1:12" ht="14.25">
      <c r="A52" s="10" t="s">
        <v>69</v>
      </c>
      <c r="B52" s="32"/>
      <c r="C52" s="32"/>
      <c r="D52" s="11">
        <v>602400222</v>
      </c>
      <c r="E52" s="12">
        <v>66</v>
      </c>
      <c r="F52" s="10">
        <f t="shared" si="4"/>
        <v>29.7</v>
      </c>
      <c r="G52" s="11">
        <v>37.5</v>
      </c>
      <c r="H52" s="13">
        <f t="shared" si="5"/>
        <v>20.625</v>
      </c>
      <c r="I52" s="11">
        <v>4</v>
      </c>
      <c r="J52" s="13">
        <f t="shared" si="6"/>
        <v>54.325</v>
      </c>
      <c r="K52" s="13">
        <f t="shared" si="7"/>
        <v>38.027499999999996</v>
      </c>
      <c r="L52" s="15">
        <v>3</v>
      </c>
    </row>
    <row r="53" spans="1:12" ht="14.25">
      <c r="A53" s="10" t="s">
        <v>70</v>
      </c>
      <c r="B53" s="32" t="s">
        <v>71</v>
      </c>
      <c r="C53" s="32" t="s">
        <v>67</v>
      </c>
      <c r="D53" s="11">
        <v>600700303</v>
      </c>
      <c r="E53" s="12">
        <v>56</v>
      </c>
      <c r="F53" s="10">
        <f t="shared" si="4"/>
        <v>25.2</v>
      </c>
      <c r="G53" s="11">
        <v>51</v>
      </c>
      <c r="H53" s="13">
        <f t="shared" si="5"/>
        <v>28.05</v>
      </c>
      <c r="I53" s="11"/>
      <c r="J53" s="13">
        <f t="shared" si="6"/>
        <v>53.25</v>
      </c>
      <c r="K53" s="13">
        <f t="shared" si="7"/>
        <v>37.275</v>
      </c>
      <c r="L53" s="15">
        <v>1</v>
      </c>
    </row>
    <row r="54" spans="1:12" ht="14.25">
      <c r="A54" s="10" t="s">
        <v>72</v>
      </c>
      <c r="B54" s="32"/>
      <c r="C54" s="32"/>
      <c r="D54" s="11">
        <v>600700305</v>
      </c>
      <c r="E54" s="12">
        <v>51</v>
      </c>
      <c r="F54" s="10">
        <f t="shared" si="4"/>
        <v>22.95</v>
      </c>
      <c r="G54" s="11">
        <v>33.5</v>
      </c>
      <c r="H54" s="13">
        <f t="shared" si="5"/>
        <v>18.425</v>
      </c>
      <c r="I54" s="11"/>
      <c r="J54" s="13">
        <f t="shared" si="6"/>
        <v>41.375</v>
      </c>
      <c r="K54" s="13">
        <f t="shared" si="7"/>
        <v>28.9625</v>
      </c>
      <c r="L54" s="15">
        <v>2</v>
      </c>
    </row>
    <row r="55" spans="1:12" ht="14.25">
      <c r="A55" s="10" t="s">
        <v>73</v>
      </c>
      <c r="B55" s="32"/>
      <c r="C55" s="32"/>
      <c r="D55" s="11">
        <v>600700306</v>
      </c>
      <c r="E55" s="12">
        <v>51</v>
      </c>
      <c r="F55" s="10">
        <f t="shared" si="4"/>
        <v>22.95</v>
      </c>
      <c r="G55" s="11">
        <v>28</v>
      </c>
      <c r="H55" s="13">
        <f t="shared" si="5"/>
        <v>15.400000000000002</v>
      </c>
      <c r="I55" s="11"/>
      <c r="J55" s="13">
        <f t="shared" si="6"/>
        <v>38.35</v>
      </c>
      <c r="K55" s="13">
        <f t="shared" si="7"/>
        <v>26.845</v>
      </c>
      <c r="L55" s="15">
        <v>3</v>
      </c>
    </row>
    <row r="56" spans="1:12" ht="14.25">
      <c r="A56" s="10" t="s">
        <v>74</v>
      </c>
      <c r="B56" s="32" t="s">
        <v>75</v>
      </c>
      <c r="C56" s="32" t="s">
        <v>67</v>
      </c>
      <c r="D56" s="11">
        <v>600800312</v>
      </c>
      <c r="E56" s="12">
        <v>59</v>
      </c>
      <c r="F56" s="10">
        <f t="shared" si="4"/>
        <v>26.55</v>
      </c>
      <c r="G56" s="11">
        <v>52.5</v>
      </c>
      <c r="H56" s="13">
        <f t="shared" si="5"/>
        <v>28.875000000000004</v>
      </c>
      <c r="I56" s="11"/>
      <c r="J56" s="13">
        <f t="shared" si="6"/>
        <v>55.425000000000004</v>
      </c>
      <c r="K56" s="13">
        <f t="shared" si="7"/>
        <v>38.7975</v>
      </c>
      <c r="L56" s="15">
        <v>1</v>
      </c>
    </row>
    <row r="57" spans="1:12" ht="14.25">
      <c r="A57" s="10" t="s">
        <v>76</v>
      </c>
      <c r="B57" s="32"/>
      <c r="C57" s="32"/>
      <c r="D57" s="11">
        <v>600800310</v>
      </c>
      <c r="E57" s="12">
        <v>58</v>
      </c>
      <c r="F57" s="10">
        <f t="shared" si="4"/>
        <v>26.1</v>
      </c>
      <c r="G57" s="11">
        <v>49.5</v>
      </c>
      <c r="H57" s="13">
        <f t="shared" si="5"/>
        <v>27.225</v>
      </c>
      <c r="I57" s="11"/>
      <c r="J57" s="13">
        <f t="shared" si="6"/>
        <v>53.325</v>
      </c>
      <c r="K57" s="13">
        <f t="shared" si="7"/>
        <v>37.3275</v>
      </c>
      <c r="L57" s="15">
        <v>2</v>
      </c>
    </row>
    <row r="58" spans="1:12" ht="14.25">
      <c r="A58" s="10" t="s">
        <v>77</v>
      </c>
      <c r="B58" s="32"/>
      <c r="C58" s="32"/>
      <c r="D58" s="11">
        <v>600800314</v>
      </c>
      <c r="E58" s="12">
        <v>45</v>
      </c>
      <c r="F58" s="10">
        <f t="shared" si="4"/>
        <v>20.25</v>
      </c>
      <c r="G58" s="11">
        <v>56</v>
      </c>
      <c r="H58" s="13">
        <f t="shared" si="5"/>
        <v>30.800000000000004</v>
      </c>
      <c r="I58" s="11"/>
      <c r="J58" s="13">
        <f t="shared" si="6"/>
        <v>51.050000000000004</v>
      </c>
      <c r="K58" s="13">
        <f t="shared" si="7"/>
        <v>35.735</v>
      </c>
      <c r="L58" s="16">
        <v>3</v>
      </c>
    </row>
    <row r="59" spans="1:12" ht="14.25">
      <c r="A59" s="10" t="s">
        <v>78</v>
      </c>
      <c r="B59" s="32" t="s">
        <v>79</v>
      </c>
      <c r="C59" s="32" t="s">
        <v>67</v>
      </c>
      <c r="D59" s="11">
        <v>600900317</v>
      </c>
      <c r="E59" s="12">
        <v>62</v>
      </c>
      <c r="F59" s="10">
        <f aca="true" t="shared" si="8" ref="F59:F74">E59*0.45</f>
        <v>27.900000000000002</v>
      </c>
      <c r="G59" s="11">
        <v>49.5</v>
      </c>
      <c r="H59" s="13">
        <f aca="true" t="shared" si="9" ref="H59:H74">G59*0.55</f>
        <v>27.225</v>
      </c>
      <c r="I59" s="11"/>
      <c r="J59" s="13">
        <f aca="true" t="shared" si="10" ref="J59:J74">F59+H59++I59</f>
        <v>55.125</v>
      </c>
      <c r="K59" s="13">
        <f aca="true" t="shared" si="11" ref="K59:K74">J59*0.7</f>
        <v>38.5875</v>
      </c>
      <c r="L59" s="15">
        <v>1</v>
      </c>
    </row>
    <row r="60" spans="1:12" ht="14.25">
      <c r="A60" s="10" t="s">
        <v>80</v>
      </c>
      <c r="B60" s="32"/>
      <c r="C60" s="32"/>
      <c r="D60" s="11">
        <v>600900318</v>
      </c>
      <c r="E60" s="12">
        <v>55</v>
      </c>
      <c r="F60" s="10">
        <f t="shared" si="8"/>
        <v>24.75</v>
      </c>
      <c r="G60" s="11">
        <v>50.5</v>
      </c>
      <c r="H60" s="13">
        <f t="shared" si="9"/>
        <v>27.775000000000002</v>
      </c>
      <c r="I60" s="11"/>
      <c r="J60" s="13">
        <f t="shared" si="10"/>
        <v>52.525000000000006</v>
      </c>
      <c r="K60" s="13">
        <f t="shared" si="11"/>
        <v>36.7675</v>
      </c>
      <c r="L60" s="15">
        <v>2</v>
      </c>
    </row>
    <row r="61" spans="1:12" ht="14.25">
      <c r="A61" s="10" t="s">
        <v>81</v>
      </c>
      <c r="B61" s="32" t="s">
        <v>82</v>
      </c>
      <c r="C61" s="32" t="s">
        <v>67</v>
      </c>
      <c r="D61" s="11">
        <v>601200319</v>
      </c>
      <c r="E61" s="12">
        <v>62</v>
      </c>
      <c r="F61" s="10">
        <f t="shared" si="8"/>
        <v>27.900000000000002</v>
      </c>
      <c r="G61" s="11">
        <v>60</v>
      </c>
      <c r="H61" s="13">
        <f t="shared" si="9"/>
        <v>33</v>
      </c>
      <c r="I61" s="11"/>
      <c r="J61" s="13">
        <f t="shared" si="10"/>
        <v>60.900000000000006</v>
      </c>
      <c r="K61" s="13">
        <f t="shared" si="11"/>
        <v>42.63</v>
      </c>
      <c r="L61" s="15">
        <v>1</v>
      </c>
    </row>
    <row r="62" spans="1:12" ht="14.25">
      <c r="A62" s="10" t="s">
        <v>83</v>
      </c>
      <c r="B62" s="32"/>
      <c r="C62" s="32"/>
      <c r="D62" s="11">
        <v>601200320</v>
      </c>
      <c r="E62" s="12">
        <v>75</v>
      </c>
      <c r="F62" s="10">
        <f t="shared" si="8"/>
        <v>33.75</v>
      </c>
      <c r="G62" s="11">
        <v>49</v>
      </c>
      <c r="H62" s="13">
        <f t="shared" si="9"/>
        <v>26.950000000000003</v>
      </c>
      <c r="I62" s="11"/>
      <c r="J62" s="13">
        <f t="shared" si="10"/>
        <v>60.7</v>
      </c>
      <c r="K62" s="13">
        <f t="shared" si="11"/>
        <v>42.49</v>
      </c>
      <c r="L62" s="15">
        <v>2</v>
      </c>
    </row>
    <row r="63" spans="1:12" ht="14.25" customHeight="1">
      <c r="A63" s="10" t="s">
        <v>84</v>
      </c>
      <c r="B63" s="32" t="s">
        <v>85</v>
      </c>
      <c r="C63" s="32" t="s">
        <v>67</v>
      </c>
      <c r="D63" s="11">
        <v>601300321</v>
      </c>
      <c r="E63" s="12">
        <v>58</v>
      </c>
      <c r="F63" s="10">
        <f t="shared" si="8"/>
        <v>26.1</v>
      </c>
      <c r="G63" s="11">
        <v>32</v>
      </c>
      <c r="H63" s="13">
        <f t="shared" si="9"/>
        <v>17.6</v>
      </c>
      <c r="I63" s="11"/>
      <c r="J63" s="13">
        <f t="shared" si="10"/>
        <v>43.7</v>
      </c>
      <c r="K63" s="13">
        <f t="shared" si="11"/>
        <v>30.59</v>
      </c>
      <c r="L63" s="15">
        <v>1</v>
      </c>
    </row>
    <row r="64" spans="1:12" ht="14.25">
      <c r="A64" s="10" t="s">
        <v>86</v>
      </c>
      <c r="B64" s="32"/>
      <c r="C64" s="32"/>
      <c r="D64" s="11">
        <v>601300323</v>
      </c>
      <c r="E64" s="12">
        <v>63</v>
      </c>
      <c r="F64" s="10">
        <f t="shared" si="8"/>
        <v>28.35</v>
      </c>
      <c r="G64" s="11">
        <v>26.5</v>
      </c>
      <c r="H64" s="13">
        <f t="shared" si="9"/>
        <v>14.575000000000001</v>
      </c>
      <c r="I64" s="11"/>
      <c r="J64" s="13">
        <f t="shared" si="10"/>
        <v>42.925000000000004</v>
      </c>
      <c r="K64" s="13">
        <f t="shared" si="11"/>
        <v>30.0475</v>
      </c>
      <c r="L64" s="15">
        <v>2</v>
      </c>
    </row>
    <row r="65" spans="1:12" ht="14.25">
      <c r="A65" s="17" t="s">
        <v>87</v>
      </c>
      <c r="B65" s="33"/>
      <c r="C65" s="33"/>
      <c r="D65" s="18">
        <v>601300322</v>
      </c>
      <c r="E65" s="19">
        <v>50</v>
      </c>
      <c r="F65" s="17">
        <f t="shared" si="8"/>
        <v>22.5</v>
      </c>
      <c r="G65" s="18">
        <v>33</v>
      </c>
      <c r="H65" s="20">
        <f t="shared" si="9"/>
        <v>18.150000000000002</v>
      </c>
      <c r="I65" s="18"/>
      <c r="J65" s="20">
        <f t="shared" si="10"/>
        <v>40.650000000000006</v>
      </c>
      <c r="K65" s="20">
        <f t="shared" si="11"/>
        <v>28.455000000000002</v>
      </c>
      <c r="L65" s="29">
        <v>3</v>
      </c>
    </row>
    <row r="66" spans="1:12" ht="14.25">
      <c r="A66" s="21" t="s">
        <v>88</v>
      </c>
      <c r="B66" s="34" t="s">
        <v>89</v>
      </c>
      <c r="C66" s="34" t="s">
        <v>67</v>
      </c>
      <c r="D66" s="22">
        <v>602200324</v>
      </c>
      <c r="E66" s="23">
        <v>58</v>
      </c>
      <c r="F66" s="21">
        <f t="shared" si="8"/>
        <v>26.1</v>
      </c>
      <c r="G66" s="22">
        <v>67.5</v>
      </c>
      <c r="H66" s="24">
        <f t="shared" si="9"/>
        <v>37.125</v>
      </c>
      <c r="I66" s="22"/>
      <c r="J66" s="24">
        <f t="shared" si="10"/>
        <v>63.225</v>
      </c>
      <c r="K66" s="24">
        <f t="shared" si="11"/>
        <v>44.2575</v>
      </c>
      <c r="L66" s="16">
        <v>1</v>
      </c>
    </row>
    <row r="67" spans="1:12" ht="14.25">
      <c r="A67" s="10" t="s">
        <v>90</v>
      </c>
      <c r="B67" s="32"/>
      <c r="C67" s="32"/>
      <c r="D67" s="11">
        <v>602200327</v>
      </c>
      <c r="E67" s="12">
        <v>49</v>
      </c>
      <c r="F67" s="10">
        <f t="shared" si="8"/>
        <v>22.05</v>
      </c>
      <c r="G67" s="11">
        <v>73.5</v>
      </c>
      <c r="H67" s="13">
        <f t="shared" si="9"/>
        <v>40.425000000000004</v>
      </c>
      <c r="I67" s="11"/>
      <c r="J67" s="13">
        <f t="shared" si="10"/>
        <v>62.47500000000001</v>
      </c>
      <c r="K67" s="13">
        <f t="shared" si="11"/>
        <v>43.7325</v>
      </c>
      <c r="L67" s="15">
        <v>2</v>
      </c>
    </row>
    <row r="68" spans="1:12" ht="14.25">
      <c r="A68" s="10" t="s">
        <v>91</v>
      </c>
      <c r="B68" s="32"/>
      <c r="C68" s="32"/>
      <c r="D68" s="11">
        <v>602200325</v>
      </c>
      <c r="E68" s="12">
        <v>52</v>
      </c>
      <c r="F68" s="10">
        <f t="shared" si="8"/>
        <v>23.400000000000002</v>
      </c>
      <c r="G68" s="11">
        <v>51.5</v>
      </c>
      <c r="H68" s="13">
        <f t="shared" si="9"/>
        <v>28.325000000000003</v>
      </c>
      <c r="I68" s="11"/>
      <c r="J68" s="13">
        <f t="shared" si="10"/>
        <v>51.72500000000001</v>
      </c>
      <c r="K68" s="13">
        <f t="shared" si="11"/>
        <v>36.2075</v>
      </c>
      <c r="L68" s="15">
        <v>3</v>
      </c>
    </row>
    <row r="69" spans="1:12" ht="14.25">
      <c r="A69" s="10" t="s">
        <v>92</v>
      </c>
      <c r="B69" s="32" t="s">
        <v>93</v>
      </c>
      <c r="C69" s="32" t="s">
        <v>52</v>
      </c>
      <c r="D69" s="11">
        <v>601400402</v>
      </c>
      <c r="E69" s="12">
        <v>64</v>
      </c>
      <c r="F69" s="10">
        <f t="shared" si="8"/>
        <v>28.8</v>
      </c>
      <c r="G69" s="11">
        <v>62</v>
      </c>
      <c r="H69" s="13">
        <f t="shared" si="9"/>
        <v>34.1</v>
      </c>
      <c r="I69" s="11"/>
      <c r="J69" s="13">
        <f t="shared" si="10"/>
        <v>62.900000000000006</v>
      </c>
      <c r="K69" s="13">
        <f t="shared" si="11"/>
        <v>44.03</v>
      </c>
      <c r="L69" s="15">
        <v>1</v>
      </c>
    </row>
    <row r="70" spans="1:12" ht="14.25">
      <c r="A70" s="10" t="s">
        <v>94</v>
      </c>
      <c r="B70" s="32"/>
      <c r="C70" s="32"/>
      <c r="D70" s="11">
        <v>601400401</v>
      </c>
      <c r="E70" s="12">
        <v>56</v>
      </c>
      <c r="F70" s="10">
        <f t="shared" si="8"/>
        <v>25.2</v>
      </c>
      <c r="G70" s="11">
        <v>48</v>
      </c>
      <c r="H70" s="13">
        <f t="shared" si="9"/>
        <v>26.400000000000002</v>
      </c>
      <c r="I70" s="11"/>
      <c r="J70" s="13">
        <f t="shared" si="10"/>
        <v>51.6</v>
      </c>
      <c r="K70" s="13">
        <f t="shared" si="11"/>
        <v>36.12</v>
      </c>
      <c r="L70" s="15">
        <v>2</v>
      </c>
    </row>
    <row r="71" spans="1:12" ht="14.25">
      <c r="A71" s="10" t="s">
        <v>95</v>
      </c>
      <c r="B71" s="32"/>
      <c r="C71" s="32"/>
      <c r="D71" s="11">
        <v>601400403</v>
      </c>
      <c r="E71" s="12">
        <v>59</v>
      </c>
      <c r="F71" s="10">
        <f t="shared" si="8"/>
        <v>26.55</v>
      </c>
      <c r="G71" s="11">
        <v>40.5</v>
      </c>
      <c r="H71" s="13">
        <f t="shared" si="9"/>
        <v>22.275000000000002</v>
      </c>
      <c r="I71" s="11"/>
      <c r="J71" s="13">
        <f t="shared" si="10"/>
        <v>48.825</v>
      </c>
      <c r="K71" s="13">
        <f t="shared" si="11"/>
        <v>34.1775</v>
      </c>
      <c r="L71" s="15">
        <v>3</v>
      </c>
    </row>
    <row r="72" spans="1:12" ht="14.25">
      <c r="A72" s="10" t="s">
        <v>96</v>
      </c>
      <c r="B72" s="32"/>
      <c r="C72" s="32"/>
      <c r="D72" s="11">
        <v>601400404</v>
      </c>
      <c r="E72" s="12">
        <v>56</v>
      </c>
      <c r="F72" s="10">
        <f t="shared" si="8"/>
        <v>25.2</v>
      </c>
      <c r="G72" s="11">
        <v>42</v>
      </c>
      <c r="H72" s="13">
        <f t="shared" si="9"/>
        <v>23.1</v>
      </c>
      <c r="I72" s="11"/>
      <c r="J72" s="13">
        <f t="shared" si="10"/>
        <v>48.3</v>
      </c>
      <c r="K72" s="13">
        <f t="shared" si="11"/>
        <v>33.809999999999995</v>
      </c>
      <c r="L72" s="15">
        <v>4</v>
      </c>
    </row>
    <row r="73" spans="1:12" ht="14.25">
      <c r="A73" s="10" t="s">
        <v>97</v>
      </c>
      <c r="B73" s="32"/>
      <c r="C73" s="32"/>
      <c r="D73" s="11">
        <v>601400406</v>
      </c>
      <c r="E73" s="12">
        <v>54</v>
      </c>
      <c r="F73" s="10">
        <f t="shared" si="8"/>
        <v>24.3</v>
      </c>
      <c r="G73" s="11">
        <v>27.5</v>
      </c>
      <c r="H73" s="13">
        <f t="shared" si="9"/>
        <v>15.125000000000002</v>
      </c>
      <c r="I73" s="11"/>
      <c r="J73" s="13">
        <f t="shared" si="10"/>
        <v>39.425000000000004</v>
      </c>
      <c r="K73" s="13">
        <f t="shared" si="11"/>
        <v>27.5975</v>
      </c>
      <c r="L73" s="15">
        <v>5</v>
      </c>
    </row>
    <row r="74" spans="1:12" ht="14.25">
      <c r="A74" s="10" t="s">
        <v>98</v>
      </c>
      <c r="B74" s="32"/>
      <c r="C74" s="32"/>
      <c r="D74" s="11">
        <v>601400405</v>
      </c>
      <c r="E74" s="12">
        <v>20</v>
      </c>
      <c r="F74" s="10">
        <f t="shared" si="8"/>
        <v>9</v>
      </c>
      <c r="G74" s="11">
        <v>34</v>
      </c>
      <c r="H74" s="13">
        <f t="shared" si="9"/>
        <v>18.700000000000003</v>
      </c>
      <c r="I74" s="11"/>
      <c r="J74" s="13">
        <f t="shared" si="10"/>
        <v>27.700000000000003</v>
      </c>
      <c r="K74" s="13">
        <f t="shared" si="11"/>
        <v>19.39</v>
      </c>
      <c r="L74" s="15">
        <v>6</v>
      </c>
    </row>
    <row r="75" spans="1:12" ht="14.25">
      <c r="A75" s="10" t="s">
        <v>99</v>
      </c>
      <c r="B75" s="32" t="s">
        <v>100</v>
      </c>
      <c r="C75" s="32" t="s">
        <v>52</v>
      </c>
      <c r="D75" s="11">
        <v>601700410</v>
      </c>
      <c r="E75" s="12">
        <v>56</v>
      </c>
      <c r="F75" s="10">
        <f aca="true" t="shared" si="12" ref="F75:F80">E75*0.45</f>
        <v>25.2</v>
      </c>
      <c r="G75" s="11">
        <v>50</v>
      </c>
      <c r="H75" s="13">
        <f aca="true" t="shared" si="13" ref="H75:H80">G75*0.55</f>
        <v>27.500000000000004</v>
      </c>
      <c r="I75" s="11"/>
      <c r="J75" s="13">
        <f aca="true" t="shared" si="14" ref="J75:J80">F75+H75++I75</f>
        <v>52.7</v>
      </c>
      <c r="K75" s="13">
        <f aca="true" t="shared" si="15" ref="K75:K80">J75*0.7</f>
        <v>36.89</v>
      </c>
      <c r="L75" s="15">
        <v>1</v>
      </c>
    </row>
    <row r="76" spans="1:12" ht="14.25">
      <c r="A76" s="10" t="s">
        <v>101</v>
      </c>
      <c r="B76" s="32"/>
      <c r="C76" s="32"/>
      <c r="D76" s="11">
        <v>601700408</v>
      </c>
      <c r="E76" s="12">
        <v>38</v>
      </c>
      <c r="F76" s="10">
        <f t="shared" si="12"/>
        <v>17.1</v>
      </c>
      <c r="G76" s="11">
        <v>55.5</v>
      </c>
      <c r="H76" s="13">
        <f t="shared" si="13"/>
        <v>30.525000000000002</v>
      </c>
      <c r="I76" s="11"/>
      <c r="J76" s="13">
        <f t="shared" si="14"/>
        <v>47.625</v>
      </c>
      <c r="K76" s="13">
        <f t="shared" si="15"/>
        <v>33.3375</v>
      </c>
      <c r="L76" s="15">
        <v>2</v>
      </c>
    </row>
    <row r="77" spans="1:12" ht="14.25">
      <c r="A77" s="10" t="s">
        <v>102</v>
      </c>
      <c r="B77" s="32"/>
      <c r="C77" s="32"/>
      <c r="D77" s="11">
        <v>601700409</v>
      </c>
      <c r="E77" s="12">
        <v>41</v>
      </c>
      <c r="F77" s="10">
        <f t="shared" si="12"/>
        <v>18.45</v>
      </c>
      <c r="G77" s="11">
        <v>51</v>
      </c>
      <c r="H77" s="13">
        <f t="shared" si="13"/>
        <v>28.05</v>
      </c>
      <c r="I77" s="11"/>
      <c r="J77" s="13">
        <f t="shared" si="14"/>
        <v>46.5</v>
      </c>
      <c r="K77" s="13">
        <f t="shared" si="15"/>
        <v>32.55</v>
      </c>
      <c r="L77" s="15">
        <v>3</v>
      </c>
    </row>
    <row r="78" spans="1:12" ht="14.25">
      <c r="A78" s="10" t="s">
        <v>103</v>
      </c>
      <c r="B78" s="32"/>
      <c r="C78" s="32"/>
      <c r="D78" s="11">
        <v>601700412</v>
      </c>
      <c r="E78" s="12">
        <v>45</v>
      </c>
      <c r="F78" s="10">
        <f t="shared" si="12"/>
        <v>20.25</v>
      </c>
      <c r="G78" s="11">
        <v>37.5</v>
      </c>
      <c r="H78" s="13">
        <f t="shared" si="13"/>
        <v>20.625</v>
      </c>
      <c r="I78" s="11"/>
      <c r="J78" s="13">
        <f t="shared" si="14"/>
        <v>40.875</v>
      </c>
      <c r="K78" s="13">
        <f t="shared" si="15"/>
        <v>28.612499999999997</v>
      </c>
      <c r="L78" s="15">
        <v>4</v>
      </c>
    </row>
    <row r="79" spans="1:12" ht="14.25">
      <c r="A79" s="10" t="s">
        <v>104</v>
      </c>
      <c r="B79" s="32"/>
      <c r="C79" s="32"/>
      <c r="D79" s="11">
        <v>601700407</v>
      </c>
      <c r="E79" s="12">
        <v>0</v>
      </c>
      <c r="F79" s="10">
        <f t="shared" si="12"/>
        <v>0</v>
      </c>
      <c r="G79" s="11">
        <v>60.5</v>
      </c>
      <c r="H79" s="13">
        <f t="shared" si="13"/>
        <v>33.275000000000006</v>
      </c>
      <c r="I79" s="11"/>
      <c r="J79" s="13">
        <f t="shared" si="14"/>
        <v>33.275000000000006</v>
      </c>
      <c r="K79" s="13">
        <f t="shared" si="15"/>
        <v>23.292500000000004</v>
      </c>
      <c r="L79" s="16">
        <v>5</v>
      </c>
    </row>
    <row r="80" spans="1:12" ht="14.25">
      <c r="A80" s="25" t="s">
        <v>105</v>
      </c>
      <c r="B80" s="35"/>
      <c r="C80" s="35"/>
      <c r="D80" s="26">
        <v>601700411</v>
      </c>
      <c r="E80" s="27">
        <v>0</v>
      </c>
      <c r="F80" s="25">
        <f t="shared" si="12"/>
        <v>0</v>
      </c>
      <c r="G80" s="26">
        <v>35.5</v>
      </c>
      <c r="H80" s="28">
        <f t="shared" si="13"/>
        <v>19.525000000000002</v>
      </c>
      <c r="I80" s="26"/>
      <c r="J80" s="28">
        <f t="shared" si="14"/>
        <v>19.525000000000002</v>
      </c>
      <c r="K80" s="28">
        <f t="shared" si="15"/>
        <v>13.6675</v>
      </c>
      <c r="L80" s="30">
        <v>6</v>
      </c>
    </row>
    <row r="81" spans="1:12" ht="14.25">
      <c r="A81" s="10" t="s">
        <v>106</v>
      </c>
      <c r="B81" s="32" t="s">
        <v>107</v>
      </c>
      <c r="C81" s="32" t="s">
        <v>52</v>
      </c>
      <c r="D81" s="11">
        <v>601800413</v>
      </c>
      <c r="E81" s="12">
        <v>60</v>
      </c>
      <c r="F81" s="10">
        <f aca="true" t="shared" si="16" ref="F81:F86">E81*0.45</f>
        <v>27</v>
      </c>
      <c r="G81" s="11">
        <v>50</v>
      </c>
      <c r="H81" s="13">
        <f aca="true" t="shared" si="17" ref="H81:H86">G81*0.55</f>
        <v>27.500000000000004</v>
      </c>
      <c r="I81" s="11"/>
      <c r="J81" s="13">
        <f aca="true" t="shared" si="18" ref="J81:J86">F81+H81++I81</f>
        <v>54.5</v>
      </c>
      <c r="K81" s="13">
        <f aca="true" t="shared" si="19" ref="K81:K86">J81*0.7</f>
        <v>38.15</v>
      </c>
      <c r="L81" s="15">
        <v>1</v>
      </c>
    </row>
    <row r="82" spans="1:12" ht="14.25">
      <c r="A82" s="10" t="s">
        <v>108</v>
      </c>
      <c r="B82" s="32"/>
      <c r="C82" s="32"/>
      <c r="D82" s="11">
        <v>601800422</v>
      </c>
      <c r="E82" s="12">
        <v>59</v>
      </c>
      <c r="F82" s="10">
        <f t="shared" si="16"/>
        <v>26.55</v>
      </c>
      <c r="G82" s="11">
        <v>45.5</v>
      </c>
      <c r="H82" s="13">
        <f t="shared" si="17"/>
        <v>25.025000000000002</v>
      </c>
      <c r="I82" s="11"/>
      <c r="J82" s="13">
        <f t="shared" si="18"/>
        <v>51.575</v>
      </c>
      <c r="K82" s="13">
        <f t="shared" si="19"/>
        <v>36.1025</v>
      </c>
      <c r="L82" s="15">
        <v>2</v>
      </c>
    </row>
    <row r="83" spans="1:12" ht="14.25">
      <c r="A83" s="10" t="s">
        <v>109</v>
      </c>
      <c r="B83" s="32"/>
      <c r="C83" s="32"/>
      <c r="D83" s="11">
        <v>601800421</v>
      </c>
      <c r="E83" s="12">
        <v>43</v>
      </c>
      <c r="F83" s="10">
        <f t="shared" si="16"/>
        <v>19.35</v>
      </c>
      <c r="G83" s="11">
        <v>57.5</v>
      </c>
      <c r="H83" s="13">
        <f t="shared" si="17"/>
        <v>31.625000000000004</v>
      </c>
      <c r="I83" s="11"/>
      <c r="J83" s="13">
        <f t="shared" si="18"/>
        <v>50.97500000000001</v>
      </c>
      <c r="K83" s="13">
        <f t="shared" si="19"/>
        <v>35.682500000000005</v>
      </c>
      <c r="L83" s="15">
        <v>3</v>
      </c>
    </row>
    <row r="84" spans="1:12" ht="14.25">
      <c r="A84" s="10" t="s">
        <v>110</v>
      </c>
      <c r="B84" s="32"/>
      <c r="C84" s="32"/>
      <c r="D84" s="11">
        <v>601800424</v>
      </c>
      <c r="E84" s="12">
        <v>45</v>
      </c>
      <c r="F84" s="10">
        <f t="shared" si="16"/>
        <v>20.25</v>
      </c>
      <c r="G84" s="11">
        <v>53.5</v>
      </c>
      <c r="H84" s="13">
        <f t="shared" si="17"/>
        <v>29.425</v>
      </c>
      <c r="I84" s="11"/>
      <c r="J84" s="13">
        <f t="shared" si="18"/>
        <v>49.675</v>
      </c>
      <c r="K84" s="13">
        <f t="shared" si="19"/>
        <v>34.772499999999994</v>
      </c>
      <c r="L84" s="15">
        <v>4</v>
      </c>
    </row>
    <row r="85" spans="1:12" ht="14.25">
      <c r="A85" s="10" t="s">
        <v>111</v>
      </c>
      <c r="B85" s="32"/>
      <c r="C85" s="32"/>
      <c r="D85" s="11">
        <v>601800425</v>
      </c>
      <c r="E85" s="12">
        <v>40</v>
      </c>
      <c r="F85" s="10">
        <f t="shared" si="16"/>
        <v>18</v>
      </c>
      <c r="G85" s="11">
        <v>57.5</v>
      </c>
      <c r="H85" s="13">
        <f t="shared" si="17"/>
        <v>31.625000000000004</v>
      </c>
      <c r="I85" s="11"/>
      <c r="J85" s="13">
        <f t="shared" si="18"/>
        <v>49.625</v>
      </c>
      <c r="K85" s="13">
        <f t="shared" si="19"/>
        <v>34.7375</v>
      </c>
      <c r="L85" s="15">
        <v>5</v>
      </c>
    </row>
    <row r="86" spans="1:12" ht="14.25">
      <c r="A86" s="10" t="s">
        <v>112</v>
      </c>
      <c r="B86" s="32"/>
      <c r="C86" s="32"/>
      <c r="D86" s="11">
        <v>601800426</v>
      </c>
      <c r="E86" s="12">
        <v>56</v>
      </c>
      <c r="F86" s="10">
        <f t="shared" si="16"/>
        <v>25.2</v>
      </c>
      <c r="G86" s="11">
        <v>43</v>
      </c>
      <c r="H86" s="13">
        <f t="shared" si="17"/>
        <v>23.650000000000002</v>
      </c>
      <c r="I86" s="11"/>
      <c r="J86" s="13">
        <f t="shared" si="18"/>
        <v>48.85</v>
      </c>
      <c r="K86" s="13">
        <f t="shared" si="19"/>
        <v>34.195</v>
      </c>
      <c r="L86" s="15">
        <v>6</v>
      </c>
    </row>
    <row r="87" spans="1:12" ht="14.25">
      <c r="A87" s="10" t="s">
        <v>113</v>
      </c>
      <c r="B87" s="32" t="s">
        <v>114</v>
      </c>
      <c r="C87" s="32" t="s">
        <v>115</v>
      </c>
      <c r="D87" s="11">
        <v>601900515</v>
      </c>
      <c r="E87" s="12">
        <v>58</v>
      </c>
      <c r="F87" s="10">
        <f aca="true" t="shared" si="20" ref="F87:F107">E87*0.45</f>
        <v>26.1</v>
      </c>
      <c r="G87" s="11">
        <v>71</v>
      </c>
      <c r="H87" s="13">
        <f aca="true" t="shared" si="21" ref="H87:H107">G87*0.55</f>
        <v>39.050000000000004</v>
      </c>
      <c r="I87" s="11"/>
      <c r="J87" s="13">
        <f aca="true" t="shared" si="22" ref="J87:J107">F87+H87++I87</f>
        <v>65.15</v>
      </c>
      <c r="K87" s="13">
        <f aca="true" t="shared" si="23" ref="K87:K107">J87*0.7</f>
        <v>45.605000000000004</v>
      </c>
      <c r="L87" s="15">
        <v>1</v>
      </c>
    </row>
    <row r="88" spans="1:12" ht="14.25">
      <c r="A88" s="10" t="s">
        <v>116</v>
      </c>
      <c r="B88" s="32"/>
      <c r="C88" s="32"/>
      <c r="D88" s="11">
        <v>601900514</v>
      </c>
      <c r="E88" s="12">
        <v>53</v>
      </c>
      <c r="F88" s="10">
        <f t="shared" si="20"/>
        <v>23.85</v>
      </c>
      <c r="G88" s="11">
        <v>65</v>
      </c>
      <c r="H88" s="13">
        <f t="shared" si="21"/>
        <v>35.75</v>
      </c>
      <c r="I88" s="11"/>
      <c r="J88" s="13">
        <f t="shared" si="22"/>
        <v>59.6</v>
      </c>
      <c r="K88" s="13">
        <f t="shared" si="23"/>
        <v>41.72</v>
      </c>
      <c r="L88" s="15">
        <v>2</v>
      </c>
    </row>
    <row r="89" spans="1:12" ht="14.25">
      <c r="A89" s="10" t="s">
        <v>117</v>
      </c>
      <c r="B89" s="32"/>
      <c r="C89" s="32"/>
      <c r="D89" s="11">
        <v>601900516</v>
      </c>
      <c r="E89" s="12">
        <v>49</v>
      </c>
      <c r="F89" s="10">
        <f t="shared" si="20"/>
        <v>22.05</v>
      </c>
      <c r="G89" s="11">
        <v>66</v>
      </c>
      <c r="H89" s="13">
        <f t="shared" si="21"/>
        <v>36.300000000000004</v>
      </c>
      <c r="I89" s="11"/>
      <c r="J89" s="13">
        <f t="shared" si="22"/>
        <v>58.35000000000001</v>
      </c>
      <c r="K89" s="13">
        <f t="shared" si="23"/>
        <v>40.845000000000006</v>
      </c>
      <c r="L89" s="15">
        <v>3</v>
      </c>
    </row>
    <row r="90" spans="1:12" ht="14.25">
      <c r="A90" s="10" t="s">
        <v>118</v>
      </c>
      <c r="B90" s="32"/>
      <c r="C90" s="32"/>
      <c r="D90" s="11">
        <v>601900517</v>
      </c>
      <c r="E90" s="12">
        <v>56</v>
      </c>
      <c r="F90" s="10">
        <f t="shared" si="20"/>
        <v>25.2</v>
      </c>
      <c r="G90" s="11">
        <v>59.5</v>
      </c>
      <c r="H90" s="13">
        <f t="shared" si="21"/>
        <v>32.725</v>
      </c>
      <c r="I90" s="11"/>
      <c r="J90" s="13">
        <f t="shared" si="22"/>
        <v>57.925</v>
      </c>
      <c r="K90" s="13">
        <f t="shared" si="23"/>
        <v>40.54749999999999</v>
      </c>
      <c r="L90" s="15">
        <v>4</v>
      </c>
    </row>
    <row r="91" spans="1:12" ht="14.25">
      <c r="A91" s="10" t="s">
        <v>119</v>
      </c>
      <c r="B91" s="32"/>
      <c r="C91" s="32"/>
      <c r="D91" s="11">
        <v>601900509</v>
      </c>
      <c r="E91" s="12">
        <v>58</v>
      </c>
      <c r="F91" s="10">
        <f t="shared" si="20"/>
        <v>26.1</v>
      </c>
      <c r="G91" s="11">
        <v>55.5</v>
      </c>
      <c r="H91" s="13">
        <f t="shared" si="21"/>
        <v>30.525000000000002</v>
      </c>
      <c r="I91" s="11"/>
      <c r="J91" s="13">
        <f t="shared" si="22"/>
        <v>56.625</v>
      </c>
      <c r="K91" s="13">
        <f t="shared" si="23"/>
        <v>39.637499999999996</v>
      </c>
      <c r="L91" s="15">
        <v>5</v>
      </c>
    </row>
    <row r="92" spans="1:12" ht="14.25">
      <c r="A92" s="10" t="s">
        <v>120</v>
      </c>
      <c r="B92" s="32"/>
      <c r="C92" s="32"/>
      <c r="D92" s="11">
        <v>601900504</v>
      </c>
      <c r="E92" s="12">
        <v>54</v>
      </c>
      <c r="F92" s="10">
        <f t="shared" si="20"/>
        <v>24.3</v>
      </c>
      <c r="G92" s="11">
        <v>58.5</v>
      </c>
      <c r="H92" s="13">
        <f t="shared" si="21"/>
        <v>32.175000000000004</v>
      </c>
      <c r="I92" s="11"/>
      <c r="J92" s="13">
        <f t="shared" si="22"/>
        <v>56.47500000000001</v>
      </c>
      <c r="K92" s="13">
        <f t="shared" si="23"/>
        <v>39.532500000000006</v>
      </c>
      <c r="L92" s="15">
        <v>6</v>
      </c>
    </row>
    <row r="93" spans="1:12" ht="14.25">
      <c r="A93" s="10" t="s">
        <v>121</v>
      </c>
      <c r="B93" s="32"/>
      <c r="C93" s="32"/>
      <c r="D93" s="11">
        <v>601900508</v>
      </c>
      <c r="E93" s="12">
        <v>55</v>
      </c>
      <c r="F93" s="10">
        <f t="shared" si="20"/>
        <v>24.75</v>
      </c>
      <c r="G93" s="11">
        <v>57</v>
      </c>
      <c r="H93" s="13">
        <f t="shared" si="21"/>
        <v>31.35</v>
      </c>
      <c r="I93" s="11"/>
      <c r="J93" s="13">
        <f t="shared" si="22"/>
        <v>56.1</v>
      </c>
      <c r="K93" s="13">
        <f t="shared" si="23"/>
        <v>39.269999999999996</v>
      </c>
      <c r="L93" s="15">
        <v>7</v>
      </c>
    </row>
    <row r="94" spans="1:12" ht="14.25">
      <c r="A94" s="10" t="s">
        <v>122</v>
      </c>
      <c r="B94" s="32"/>
      <c r="C94" s="32"/>
      <c r="D94" s="11">
        <v>601900512</v>
      </c>
      <c r="E94" s="12">
        <v>57</v>
      </c>
      <c r="F94" s="10">
        <f t="shared" si="20"/>
        <v>25.650000000000002</v>
      </c>
      <c r="G94" s="11">
        <v>55</v>
      </c>
      <c r="H94" s="13">
        <f t="shared" si="21"/>
        <v>30.250000000000004</v>
      </c>
      <c r="I94" s="11"/>
      <c r="J94" s="13">
        <f t="shared" si="22"/>
        <v>55.900000000000006</v>
      </c>
      <c r="K94" s="13">
        <f t="shared" si="23"/>
        <v>39.13</v>
      </c>
      <c r="L94" s="15">
        <v>8</v>
      </c>
    </row>
    <row r="95" spans="1:12" ht="14.25">
      <c r="A95" s="10" t="s">
        <v>123</v>
      </c>
      <c r="B95" s="32"/>
      <c r="C95" s="32"/>
      <c r="D95" s="11">
        <v>601900510</v>
      </c>
      <c r="E95" s="12">
        <v>52</v>
      </c>
      <c r="F95" s="10">
        <f t="shared" si="20"/>
        <v>23.400000000000002</v>
      </c>
      <c r="G95" s="11">
        <v>57.5</v>
      </c>
      <c r="H95" s="13">
        <f t="shared" si="21"/>
        <v>31.625000000000004</v>
      </c>
      <c r="I95" s="11"/>
      <c r="J95" s="13">
        <f t="shared" si="22"/>
        <v>55.025000000000006</v>
      </c>
      <c r="K95" s="13">
        <f t="shared" si="23"/>
        <v>38.5175</v>
      </c>
      <c r="L95" s="15">
        <v>9</v>
      </c>
    </row>
    <row r="96" spans="1:12" ht="14.25">
      <c r="A96" s="10" t="s">
        <v>124</v>
      </c>
      <c r="B96" s="32" t="s">
        <v>125</v>
      </c>
      <c r="C96" s="32" t="s">
        <v>115</v>
      </c>
      <c r="D96" s="11">
        <v>602000525</v>
      </c>
      <c r="E96" s="12">
        <v>58</v>
      </c>
      <c r="F96" s="10">
        <f t="shared" si="20"/>
        <v>26.1</v>
      </c>
      <c r="G96" s="11">
        <v>53.5</v>
      </c>
      <c r="H96" s="13">
        <f t="shared" si="21"/>
        <v>29.425</v>
      </c>
      <c r="I96" s="11"/>
      <c r="J96" s="13">
        <f t="shared" si="22"/>
        <v>55.525000000000006</v>
      </c>
      <c r="K96" s="13">
        <f t="shared" si="23"/>
        <v>38.8675</v>
      </c>
      <c r="L96" s="15">
        <v>1</v>
      </c>
    </row>
    <row r="97" spans="1:12" ht="14.25">
      <c r="A97" s="10" t="s">
        <v>126</v>
      </c>
      <c r="B97" s="32"/>
      <c r="C97" s="32"/>
      <c r="D97" s="11">
        <v>602000526</v>
      </c>
      <c r="E97" s="12">
        <v>44</v>
      </c>
      <c r="F97" s="10">
        <f t="shared" si="20"/>
        <v>19.8</v>
      </c>
      <c r="G97" s="11">
        <v>64.5</v>
      </c>
      <c r="H97" s="13">
        <f t="shared" si="21"/>
        <v>35.475</v>
      </c>
      <c r="I97" s="11"/>
      <c r="J97" s="13">
        <f t="shared" si="22"/>
        <v>55.275000000000006</v>
      </c>
      <c r="K97" s="13">
        <f t="shared" si="23"/>
        <v>38.6925</v>
      </c>
      <c r="L97" s="15">
        <v>2</v>
      </c>
    </row>
    <row r="98" spans="1:12" ht="14.25">
      <c r="A98" s="10" t="s">
        <v>127</v>
      </c>
      <c r="B98" s="32"/>
      <c r="C98" s="32"/>
      <c r="D98" s="11">
        <v>602000520</v>
      </c>
      <c r="E98" s="12">
        <v>54</v>
      </c>
      <c r="F98" s="10">
        <f t="shared" si="20"/>
        <v>24.3</v>
      </c>
      <c r="G98" s="11">
        <v>53.5</v>
      </c>
      <c r="H98" s="13">
        <f t="shared" si="21"/>
        <v>29.425</v>
      </c>
      <c r="I98" s="11"/>
      <c r="J98" s="13">
        <f t="shared" si="22"/>
        <v>53.725</v>
      </c>
      <c r="K98" s="13">
        <f t="shared" si="23"/>
        <v>37.6075</v>
      </c>
      <c r="L98" s="15">
        <v>3</v>
      </c>
    </row>
    <row r="99" spans="1:12" ht="14.25">
      <c r="A99" s="10" t="s">
        <v>128</v>
      </c>
      <c r="B99" s="32"/>
      <c r="C99" s="32"/>
      <c r="D99" s="11">
        <v>602000521</v>
      </c>
      <c r="E99" s="12">
        <v>45</v>
      </c>
      <c r="F99" s="10">
        <f t="shared" si="20"/>
        <v>20.25</v>
      </c>
      <c r="G99" s="11">
        <v>59.5</v>
      </c>
      <c r="H99" s="13">
        <f t="shared" si="21"/>
        <v>32.725</v>
      </c>
      <c r="I99" s="11"/>
      <c r="J99" s="13">
        <f t="shared" si="22"/>
        <v>52.975</v>
      </c>
      <c r="K99" s="13">
        <f t="shared" si="23"/>
        <v>37.082499999999996</v>
      </c>
      <c r="L99" s="15">
        <v>4</v>
      </c>
    </row>
    <row r="100" spans="1:12" ht="14.25">
      <c r="A100" s="10" t="s">
        <v>129</v>
      </c>
      <c r="B100" s="32"/>
      <c r="C100" s="32"/>
      <c r="D100" s="11">
        <v>602000524</v>
      </c>
      <c r="E100" s="12">
        <v>50</v>
      </c>
      <c r="F100" s="10">
        <f t="shared" si="20"/>
        <v>22.5</v>
      </c>
      <c r="G100" s="11">
        <v>53.5</v>
      </c>
      <c r="H100" s="13">
        <f t="shared" si="21"/>
        <v>29.425</v>
      </c>
      <c r="I100" s="11"/>
      <c r="J100" s="13">
        <f t="shared" si="22"/>
        <v>51.925</v>
      </c>
      <c r="K100" s="13">
        <f t="shared" si="23"/>
        <v>36.3475</v>
      </c>
      <c r="L100" s="15">
        <v>5</v>
      </c>
    </row>
    <row r="101" spans="1:12" ht="14.25">
      <c r="A101" s="10" t="s">
        <v>130</v>
      </c>
      <c r="B101" s="32"/>
      <c r="C101" s="32"/>
      <c r="D101" s="11">
        <v>602000522</v>
      </c>
      <c r="E101" s="12">
        <v>42</v>
      </c>
      <c r="F101" s="10">
        <f t="shared" si="20"/>
        <v>18.900000000000002</v>
      </c>
      <c r="G101" s="11">
        <v>45.5</v>
      </c>
      <c r="H101" s="13">
        <f t="shared" si="21"/>
        <v>25.025000000000002</v>
      </c>
      <c r="I101" s="11"/>
      <c r="J101" s="13">
        <f t="shared" si="22"/>
        <v>43.925000000000004</v>
      </c>
      <c r="K101" s="13">
        <f t="shared" si="23"/>
        <v>30.747500000000002</v>
      </c>
      <c r="L101" s="15">
        <v>6</v>
      </c>
    </row>
    <row r="102" spans="1:12" ht="14.25">
      <c r="A102" s="10" t="s">
        <v>131</v>
      </c>
      <c r="B102" s="32"/>
      <c r="C102" s="32"/>
      <c r="D102" s="11">
        <v>602000518</v>
      </c>
      <c r="E102" s="12">
        <v>41</v>
      </c>
      <c r="F102" s="10">
        <f t="shared" si="20"/>
        <v>18.45</v>
      </c>
      <c r="G102" s="11">
        <v>46</v>
      </c>
      <c r="H102" s="13">
        <f t="shared" si="21"/>
        <v>25.3</v>
      </c>
      <c r="I102" s="11"/>
      <c r="J102" s="13">
        <f t="shared" si="22"/>
        <v>43.75</v>
      </c>
      <c r="K102" s="13">
        <f t="shared" si="23"/>
        <v>30.624999999999996</v>
      </c>
      <c r="L102" s="15">
        <v>7</v>
      </c>
    </row>
    <row r="103" spans="1:12" ht="14.25">
      <c r="A103" s="10" t="s">
        <v>132</v>
      </c>
      <c r="B103" s="32"/>
      <c r="C103" s="32"/>
      <c r="D103" s="11">
        <v>602000519</v>
      </c>
      <c r="E103" s="12">
        <v>45</v>
      </c>
      <c r="F103" s="10">
        <f t="shared" si="20"/>
        <v>20.25</v>
      </c>
      <c r="G103" s="11">
        <v>42.5</v>
      </c>
      <c r="H103" s="13">
        <f t="shared" si="21"/>
        <v>23.375000000000004</v>
      </c>
      <c r="I103" s="11"/>
      <c r="J103" s="13">
        <f t="shared" si="22"/>
        <v>43.625</v>
      </c>
      <c r="K103" s="13">
        <f t="shared" si="23"/>
        <v>30.537499999999998</v>
      </c>
      <c r="L103" s="15">
        <v>8</v>
      </c>
    </row>
    <row r="104" spans="1:12" ht="14.25">
      <c r="A104" s="10" t="s">
        <v>133</v>
      </c>
      <c r="B104" s="32"/>
      <c r="C104" s="32"/>
      <c r="D104" s="11">
        <v>602000523</v>
      </c>
      <c r="E104" s="12">
        <v>42</v>
      </c>
      <c r="F104" s="10">
        <f t="shared" si="20"/>
        <v>18.900000000000002</v>
      </c>
      <c r="G104" s="11">
        <v>38</v>
      </c>
      <c r="H104" s="13">
        <f t="shared" si="21"/>
        <v>20.900000000000002</v>
      </c>
      <c r="I104" s="11"/>
      <c r="J104" s="13">
        <f t="shared" si="22"/>
        <v>39.800000000000004</v>
      </c>
      <c r="K104" s="13">
        <f t="shared" si="23"/>
        <v>27.860000000000003</v>
      </c>
      <c r="L104" s="15">
        <v>9</v>
      </c>
    </row>
    <row r="105" spans="1:12" ht="14.25">
      <c r="A105" s="10" t="s">
        <v>134</v>
      </c>
      <c r="B105" s="32" t="s">
        <v>135</v>
      </c>
      <c r="C105" s="32" t="s">
        <v>67</v>
      </c>
      <c r="D105" s="11">
        <v>602300604</v>
      </c>
      <c r="E105" s="12">
        <v>70</v>
      </c>
      <c r="F105" s="10">
        <f t="shared" si="20"/>
        <v>31.5</v>
      </c>
      <c r="G105" s="11">
        <v>49.5</v>
      </c>
      <c r="H105" s="13">
        <f t="shared" si="21"/>
        <v>27.225</v>
      </c>
      <c r="I105" s="11"/>
      <c r="J105" s="13">
        <f t="shared" si="22"/>
        <v>58.725</v>
      </c>
      <c r="K105" s="13">
        <f t="shared" si="23"/>
        <v>41.1075</v>
      </c>
      <c r="L105" s="15">
        <v>1</v>
      </c>
    </row>
    <row r="106" spans="1:12" ht="14.25">
      <c r="A106" s="10" t="s">
        <v>136</v>
      </c>
      <c r="B106" s="32"/>
      <c r="C106" s="32"/>
      <c r="D106" s="11">
        <v>602300606</v>
      </c>
      <c r="E106" s="12">
        <v>67</v>
      </c>
      <c r="F106" s="10">
        <f t="shared" si="20"/>
        <v>30.150000000000002</v>
      </c>
      <c r="G106" s="11">
        <v>51</v>
      </c>
      <c r="H106" s="13">
        <f t="shared" si="21"/>
        <v>28.05</v>
      </c>
      <c r="I106" s="11"/>
      <c r="J106" s="13">
        <f t="shared" si="22"/>
        <v>58.2</v>
      </c>
      <c r="K106" s="13">
        <f t="shared" si="23"/>
        <v>40.74</v>
      </c>
      <c r="L106" s="15">
        <v>2</v>
      </c>
    </row>
    <row r="107" spans="1:12" ht="14.25">
      <c r="A107" s="10" t="s">
        <v>137</v>
      </c>
      <c r="B107" s="32"/>
      <c r="C107" s="32"/>
      <c r="D107" s="11">
        <v>602300605</v>
      </c>
      <c r="E107" s="12">
        <v>70</v>
      </c>
      <c r="F107" s="10">
        <f t="shared" si="20"/>
        <v>31.5</v>
      </c>
      <c r="G107" s="11">
        <v>46</v>
      </c>
      <c r="H107" s="13">
        <f t="shared" si="21"/>
        <v>25.3</v>
      </c>
      <c r="I107" s="11"/>
      <c r="J107" s="13">
        <f t="shared" si="22"/>
        <v>56.8</v>
      </c>
      <c r="K107" s="13">
        <f t="shared" si="23"/>
        <v>39.76</v>
      </c>
      <c r="L107" s="15">
        <v>3</v>
      </c>
    </row>
    <row r="108" spans="1:12" ht="14.25">
      <c r="A108" s="10" t="s">
        <v>138</v>
      </c>
      <c r="B108" s="32" t="s">
        <v>139</v>
      </c>
      <c r="C108" s="32" t="s">
        <v>52</v>
      </c>
      <c r="D108" s="11">
        <v>602500629</v>
      </c>
      <c r="E108" s="12">
        <v>79</v>
      </c>
      <c r="F108" s="10">
        <f aca="true" t="shared" si="24" ref="F108:F122">E108*0.45</f>
        <v>35.550000000000004</v>
      </c>
      <c r="G108" s="11">
        <v>54</v>
      </c>
      <c r="H108" s="13">
        <f aca="true" t="shared" si="25" ref="H108:H122">G108*0.55</f>
        <v>29.700000000000003</v>
      </c>
      <c r="I108" s="11"/>
      <c r="J108" s="13">
        <f aca="true" t="shared" si="26" ref="J108:J122">F108+H108++I108</f>
        <v>65.25</v>
      </c>
      <c r="K108" s="13">
        <f aca="true" t="shared" si="27" ref="K108:K122">J108*0.7</f>
        <v>45.675</v>
      </c>
      <c r="L108" s="15">
        <v>1</v>
      </c>
    </row>
    <row r="109" spans="1:12" ht="14.25">
      <c r="A109" s="10" t="s">
        <v>140</v>
      </c>
      <c r="B109" s="32"/>
      <c r="C109" s="32"/>
      <c r="D109" s="11">
        <v>602500626</v>
      </c>
      <c r="E109" s="12">
        <v>74</v>
      </c>
      <c r="F109" s="10">
        <f t="shared" si="24"/>
        <v>33.300000000000004</v>
      </c>
      <c r="G109" s="11">
        <v>50</v>
      </c>
      <c r="H109" s="13">
        <f t="shared" si="25"/>
        <v>27.500000000000004</v>
      </c>
      <c r="I109" s="11">
        <v>4</v>
      </c>
      <c r="J109" s="13">
        <f t="shared" si="26"/>
        <v>64.80000000000001</v>
      </c>
      <c r="K109" s="13">
        <f t="shared" si="27"/>
        <v>45.36000000000001</v>
      </c>
      <c r="L109" s="15">
        <v>2</v>
      </c>
    </row>
    <row r="110" spans="1:12" ht="14.25">
      <c r="A110" s="10" t="s">
        <v>141</v>
      </c>
      <c r="B110" s="32"/>
      <c r="C110" s="32"/>
      <c r="D110" s="11">
        <v>602500630</v>
      </c>
      <c r="E110" s="12">
        <v>77</v>
      </c>
      <c r="F110" s="10">
        <f t="shared" si="24"/>
        <v>34.65</v>
      </c>
      <c r="G110" s="11">
        <v>54</v>
      </c>
      <c r="H110" s="13">
        <f t="shared" si="25"/>
        <v>29.700000000000003</v>
      </c>
      <c r="I110" s="11"/>
      <c r="J110" s="13">
        <f t="shared" si="26"/>
        <v>64.35</v>
      </c>
      <c r="K110" s="13">
        <f t="shared" si="27"/>
        <v>45.044999999999995</v>
      </c>
      <c r="L110" s="15">
        <v>3</v>
      </c>
    </row>
    <row r="111" spans="1:12" ht="14.25">
      <c r="A111" s="10" t="s">
        <v>142</v>
      </c>
      <c r="B111" s="32"/>
      <c r="C111" s="32"/>
      <c r="D111" s="11">
        <v>602500703</v>
      </c>
      <c r="E111" s="12">
        <v>76</v>
      </c>
      <c r="F111" s="10">
        <f t="shared" si="24"/>
        <v>34.2</v>
      </c>
      <c r="G111" s="11">
        <v>54</v>
      </c>
      <c r="H111" s="13">
        <f t="shared" si="25"/>
        <v>29.700000000000003</v>
      </c>
      <c r="I111" s="11"/>
      <c r="J111" s="13">
        <f t="shared" si="26"/>
        <v>63.900000000000006</v>
      </c>
      <c r="K111" s="13">
        <f t="shared" si="27"/>
        <v>44.730000000000004</v>
      </c>
      <c r="L111" s="15">
        <v>4</v>
      </c>
    </row>
    <row r="112" spans="1:12" ht="14.25">
      <c r="A112" s="10" t="s">
        <v>143</v>
      </c>
      <c r="B112" s="32"/>
      <c r="C112" s="32"/>
      <c r="D112" s="11">
        <v>602500702</v>
      </c>
      <c r="E112" s="12">
        <v>72</v>
      </c>
      <c r="F112" s="10">
        <f t="shared" si="24"/>
        <v>32.4</v>
      </c>
      <c r="G112" s="11">
        <v>56</v>
      </c>
      <c r="H112" s="13">
        <f t="shared" si="25"/>
        <v>30.800000000000004</v>
      </c>
      <c r="I112" s="11"/>
      <c r="J112" s="13">
        <f t="shared" si="26"/>
        <v>63.2</v>
      </c>
      <c r="K112" s="13">
        <f t="shared" si="27"/>
        <v>44.24</v>
      </c>
      <c r="L112" s="15">
        <v>5</v>
      </c>
    </row>
    <row r="113" spans="1:12" ht="14.25">
      <c r="A113" s="10" t="s">
        <v>144</v>
      </c>
      <c r="B113" s="32"/>
      <c r="C113" s="32"/>
      <c r="D113" s="11">
        <v>602500623</v>
      </c>
      <c r="E113" s="12">
        <v>56</v>
      </c>
      <c r="F113" s="10">
        <f t="shared" si="24"/>
        <v>25.2</v>
      </c>
      <c r="G113" s="11">
        <v>69</v>
      </c>
      <c r="H113" s="13">
        <f t="shared" si="25"/>
        <v>37.95</v>
      </c>
      <c r="I113" s="11"/>
      <c r="J113" s="13">
        <f t="shared" si="26"/>
        <v>63.150000000000006</v>
      </c>
      <c r="K113" s="13">
        <f t="shared" si="27"/>
        <v>44.205</v>
      </c>
      <c r="L113" s="15">
        <v>6</v>
      </c>
    </row>
    <row r="114" spans="1:12" ht="14.25">
      <c r="A114" s="10" t="s">
        <v>145</v>
      </c>
      <c r="B114" s="32" t="s">
        <v>146</v>
      </c>
      <c r="C114" s="32" t="s">
        <v>115</v>
      </c>
      <c r="D114" s="11">
        <v>602600715</v>
      </c>
      <c r="E114" s="12">
        <v>59</v>
      </c>
      <c r="F114" s="10">
        <f t="shared" si="24"/>
        <v>26.55</v>
      </c>
      <c r="G114" s="11">
        <v>73</v>
      </c>
      <c r="H114" s="13">
        <f t="shared" si="25"/>
        <v>40.150000000000006</v>
      </c>
      <c r="I114" s="11"/>
      <c r="J114" s="13">
        <f t="shared" si="26"/>
        <v>66.7</v>
      </c>
      <c r="K114" s="13">
        <f t="shared" si="27"/>
        <v>46.69</v>
      </c>
      <c r="L114" s="15">
        <v>1</v>
      </c>
    </row>
    <row r="115" spans="1:12" ht="14.25">
      <c r="A115" s="10" t="s">
        <v>147</v>
      </c>
      <c r="B115" s="32"/>
      <c r="C115" s="32"/>
      <c r="D115" s="11">
        <v>602600716</v>
      </c>
      <c r="E115" s="12">
        <v>60</v>
      </c>
      <c r="F115" s="10">
        <f t="shared" si="24"/>
        <v>27</v>
      </c>
      <c r="G115" s="11">
        <v>53</v>
      </c>
      <c r="H115" s="13">
        <f t="shared" si="25"/>
        <v>29.150000000000002</v>
      </c>
      <c r="I115" s="11">
        <v>6</v>
      </c>
      <c r="J115" s="13">
        <f t="shared" si="26"/>
        <v>62.150000000000006</v>
      </c>
      <c r="K115" s="13">
        <f t="shared" si="27"/>
        <v>43.505</v>
      </c>
      <c r="L115" s="15">
        <v>2</v>
      </c>
    </row>
    <row r="116" spans="1:12" ht="14.25">
      <c r="A116" s="10" t="s">
        <v>148</v>
      </c>
      <c r="B116" s="32"/>
      <c r="C116" s="32"/>
      <c r="D116" s="11">
        <v>602600723</v>
      </c>
      <c r="E116" s="12">
        <v>66</v>
      </c>
      <c r="F116" s="10">
        <f t="shared" si="24"/>
        <v>29.7</v>
      </c>
      <c r="G116" s="11">
        <v>45</v>
      </c>
      <c r="H116" s="13">
        <f t="shared" si="25"/>
        <v>24.750000000000004</v>
      </c>
      <c r="I116" s="11">
        <v>6</v>
      </c>
      <c r="J116" s="13">
        <f t="shared" si="26"/>
        <v>60.45</v>
      </c>
      <c r="K116" s="13">
        <f t="shared" si="27"/>
        <v>42.315</v>
      </c>
      <c r="L116" s="15">
        <v>3</v>
      </c>
    </row>
    <row r="117" spans="1:12" ht="14.25">
      <c r="A117" s="10" t="s">
        <v>149</v>
      </c>
      <c r="B117" s="32"/>
      <c r="C117" s="32"/>
      <c r="D117" s="11">
        <v>602600720</v>
      </c>
      <c r="E117" s="12">
        <v>50</v>
      </c>
      <c r="F117" s="10">
        <f t="shared" si="24"/>
        <v>22.5</v>
      </c>
      <c r="G117" s="11">
        <v>66</v>
      </c>
      <c r="H117" s="13">
        <f t="shared" si="25"/>
        <v>36.300000000000004</v>
      </c>
      <c r="I117" s="11"/>
      <c r="J117" s="13">
        <f t="shared" si="26"/>
        <v>58.800000000000004</v>
      </c>
      <c r="K117" s="13">
        <f t="shared" si="27"/>
        <v>41.160000000000004</v>
      </c>
      <c r="L117" s="15">
        <v>4</v>
      </c>
    </row>
    <row r="118" spans="1:12" ht="14.25">
      <c r="A118" s="10" t="s">
        <v>150</v>
      </c>
      <c r="B118" s="32"/>
      <c r="C118" s="32"/>
      <c r="D118" s="11">
        <v>602600717</v>
      </c>
      <c r="E118" s="12">
        <v>67</v>
      </c>
      <c r="F118" s="10">
        <f t="shared" si="24"/>
        <v>30.150000000000002</v>
      </c>
      <c r="G118" s="11">
        <v>38</v>
      </c>
      <c r="H118" s="13">
        <f t="shared" si="25"/>
        <v>20.900000000000002</v>
      </c>
      <c r="I118" s="11">
        <v>6</v>
      </c>
      <c r="J118" s="13">
        <f t="shared" si="26"/>
        <v>57.050000000000004</v>
      </c>
      <c r="K118" s="13">
        <f t="shared" si="27"/>
        <v>39.935</v>
      </c>
      <c r="L118" s="15">
        <v>5</v>
      </c>
    </row>
    <row r="119" spans="1:12" ht="14.25">
      <c r="A119" s="10" t="s">
        <v>151</v>
      </c>
      <c r="B119" s="32"/>
      <c r="C119" s="32"/>
      <c r="D119" s="11">
        <v>602600724</v>
      </c>
      <c r="E119" s="12">
        <v>69</v>
      </c>
      <c r="F119" s="10">
        <f t="shared" si="24"/>
        <v>31.05</v>
      </c>
      <c r="G119" s="11">
        <v>42</v>
      </c>
      <c r="H119" s="13">
        <f t="shared" si="25"/>
        <v>23.1</v>
      </c>
      <c r="I119" s="11"/>
      <c r="J119" s="13">
        <f t="shared" si="26"/>
        <v>54.150000000000006</v>
      </c>
      <c r="K119" s="13">
        <f t="shared" si="27"/>
        <v>37.905</v>
      </c>
      <c r="L119" s="15">
        <v>6</v>
      </c>
    </row>
    <row r="120" spans="1:12" ht="14.25">
      <c r="A120" s="10" t="s">
        <v>152</v>
      </c>
      <c r="B120" s="32"/>
      <c r="C120" s="32"/>
      <c r="D120" s="11">
        <v>602600712</v>
      </c>
      <c r="E120" s="12">
        <v>65</v>
      </c>
      <c r="F120" s="10">
        <f t="shared" si="24"/>
        <v>29.25</v>
      </c>
      <c r="G120" s="11">
        <v>44</v>
      </c>
      <c r="H120" s="13">
        <f t="shared" si="25"/>
        <v>24.200000000000003</v>
      </c>
      <c r="I120" s="11"/>
      <c r="J120" s="13">
        <f t="shared" si="26"/>
        <v>53.45</v>
      </c>
      <c r="K120" s="13">
        <f t="shared" si="27"/>
        <v>37.415</v>
      </c>
      <c r="L120" s="15">
        <v>7</v>
      </c>
    </row>
    <row r="121" spans="1:12" ht="14.25">
      <c r="A121" s="10" t="s">
        <v>153</v>
      </c>
      <c r="B121" s="32"/>
      <c r="C121" s="32"/>
      <c r="D121" s="11">
        <v>602600725</v>
      </c>
      <c r="E121" s="12">
        <v>71</v>
      </c>
      <c r="F121" s="10">
        <f t="shared" si="24"/>
        <v>31.95</v>
      </c>
      <c r="G121" s="11">
        <v>39</v>
      </c>
      <c r="H121" s="13">
        <f t="shared" si="25"/>
        <v>21.450000000000003</v>
      </c>
      <c r="I121" s="11"/>
      <c r="J121" s="13">
        <f t="shared" si="26"/>
        <v>53.400000000000006</v>
      </c>
      <c r="K121" s="13">
        <f t="shared" si="27"/>
        <v>37.38</v>
      </c>
      <c r="L121" s="15">
        <v>8</v>
      </c>
    </row>
    <row r="122" spans="1:12" ht="14.25">
      <c r="A122" s="10" t="s">
        <v>154</v>
      </c>
      <c r="B122" s="32"/>
      <c r="C122" s="32"/>
      <c r="D122" s="11">
        <v>602600722</v>
      </c>
      <c r="E122" s="12">
        <v>55</v>
      </c>
      <c r="F122" s="10">
        <f t="shared" si="24"/>
        <v>24.75</v>
      </c>
      <c r="G122" s="11">
        <v>36</v>
      </c>
      <c r="H122" s="13">
        <f t="shared" si="25"/>
        <v>19.8</v>
      </c>
      <c r="I122" s="11">
        <v>6</v>
      </c>
      <c r="J122" s="13">
        <f t="shared" si="26"/>
        <v>50.55</v>
      </c>
      <c r="K122" s="13">
        <f t="shared" si="27"/>
        <v>35.385</v>
      </c>
      <c r="L122" s="15">
        <v>9</v>
      </c>
    </row>
  </sheetData>
  <mergeCells count="37">
    <mergeCell ref="C105:C107"/>
    <mergeCell ref="C108:C113"/>
    <mergeCell ref="C114:C122"/>
    <mergeCell ref="C75:C80"/>
    <mergeCell ref="C81:C86"/>
    <mergeCell ref="C87:C95"/>
    <mergeCell ref="C96:C104"/>
    <mergeCell ref="C61:C62"/>
    <mergeCell ref="C63:C65"/>
    <mergeCell ref="C66:C68"/>
    <mergeCell ref="C69:C74"/>
    <mergeCell ref="B105:B107"/>
    <mergeCell ref="B108:B113"/>
    <mergeCell ref="B114:B122"/>
    <mergeCell ref="C4:C37"/>
    <mergeCell ref="C38:C43"/>
    <mergeCell ref="C44:C49"/>
    <mergeCell ref="C50:C52"/>
    <mergeCell ref="C53:C55"/>
    <mergeCell ref="C56:C58"/>
    <mergeCell ref="C59:C60"/>
    <mergeCell ref="B75:B80"/>
    <mergeCell ref="B81:B86"/>
    <mergeCell ref="B87:B95"/>
    <mergeCell ref="B96:B104"/>
    <mergeCell ref="B61:B62"/>
    <mergeCell ref="B63:B65"/>
    <mergeCell ref="B66:B68"/>
    <mergeCell ref="B69:B74"/>
    <mergeCell ref="B50:B52"/>
    <mergeCell ref="B53:B55"/>
    <mergeCell ref="B56:B58"/>
    <mergeCell ref="B59:B60"/>
    <mergeCell ref="A2:L2"/>
    <mergeCell ref="B4:B37"/>
    <mergeCell ref="B38:B43"/>
    <mergeCell ref="B44:B49"/>
  </mergeCells>
  <printOptions horizontalCentered="1"/>
  <pageMargins left="0.3541666666666667" right="0.3541666666666667" top="0.9840277777777777" bottom="0.5395833333333333" header="0.5118055555555555" footer="0.511805555555555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事业单位管理科</cp:lastModifiedBy>
  <cp:lastPrinted>2014-02-20T00:41:51Z</cp:lastPrinted>
  <dcterms:created xsi:type="dcterms:W3CDTF">2001-12-31T16:09:39Z</dcterms:created>
  <dcterms:modified xsi:type="dcterms:W3CDTF">2014-02-21T02:40:48Z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