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70" windowWidth="16575" windowHeight="8775" activeTab="0"/>
  </bookViews>
  <sheets>
    <sheet name="第二批公示" sheetId="1" r:id="rId1"/>
  </sheets>
  <definedNames/>
  <calcPr fullCalcOnLoad="1"/>
</workbook>
</file>

<file path=xl/sharedStrings.xml><?xml version="1.0" encoding="utf-8"?>
<sst xmlns="http://schemas.openxmlformats.org/spreadsheetml/2006/main" count="88" uniqueCount="46">
  <si>
    <t>序号</t>
  </si>
  <si>
    <t>姓名</t>
  </si>
  <si>
    <t>性别</t>
  </si>
  <si>
    <t>报考职位</t>
  </si>
  <si>
    <t>职位名称</t>
  </si>
  <si>
    <t>准考证号</t>
  </si>
  <si>
    <t>公安
基础知识</t>
  </si>
  <si>
    <t>综合能力
素质测试</t>
  </si>
  <si>
    <t>笔试
总成绩</t>
  </si>
  <si>
    <t>笔试
折合成绩</t>
  </si>
  <si>
    <t>面试
成绩</t>
  </si>
  <si>
    <t>面试
折合成绩</t>
  </si>
  <si>
    <t>总成绩</t>
  </si>
  <si>
    <t>总名次</t>
  </si>
  <si>
    <t>体检结果</t>
  </si>
  <si>
    <t>考察结论</t>
  </si>
  <si>
    <t>备注</t>
  </si>
  <si>
    <t>鲁伍坚</t>
  </si>
  <si>
    <t>男</t>
  </si>
  <si>
    <t>2013001</t>
  </si>
  <si>
    <t>交通管理职位</t>
  </si>
  <si>
    <t>12367016421</t>
  </si>
  <si>
    <t>合格</t>
  </si>
  <si>
    <t>刘后权</t>
  </si>
  <si>
    <t>12367016308</t>
  </si>
  <si>
    <t>王博</t>
  </si>
  <si>
    <t>2013002</t>
  </si>
  <si>
    <t>公安管理职位（一）</t>
  </si>
  <si>
    <t>12367016523</t>
  </si>
  <si>
    <t>马唯珂</t>
  </si>
  <si>
    <t>12367010322</t>
  </si>
  <si>
    <t>张祥</t>
  </si>
  <si>
    <t>12367013126</t>
  </si>
  <si>
    <t>田昊</t>
  </si>
  <si>
    <t>12367014913</t>
  </si>
  <si>
    <t>陈军</t>
  </si>
  <si>
    <t>12367013215</t>
  </si>
  <si>
    <t>丁力</t>
  </si>
  <si>
    <t>2013004</t>
  </si>
  <si>
    <t>公安管理职位（三）</t>
  </si>
  <si>
    <t>12367014205</t>
  </si>
  <si>
    <t>刘江</t>
  </si>
  <si>
    <t>12367015704</t>
  </si>
  <si>
    <t>杨超</t>
  </si>
  <si>
    <t>12367011116</t>
  </si>
  <si>
    <t>2013年下半年成都市公安局公开遴选人民警察第二批公示人员名单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</si>
</sst>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</numFmts>
  <fonts count="42">
    <font>
      <sz val="11"/>
      <color theme="1"/>
      <name val="Calibri"/>
      <family val="0"/>
    </font>
    <font>
      <sz val="11"/>
      <color indexed="8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8"/>
      <name val="华文中宋"/>
      <family val="0"/>
    </font>
    <font>
      <sz val="9"/>
      <name val="宋体"/>
      <family val="0"/>
    </font>
    <font>
      <sz val="10"/>
      <name val="Arial"/>
      <family val="2"/>
    </font>
    <font>
      <b/>
      <sz val="10"/>
      <name val="宋体"/>
      <family val="0"/>
    </font>
    <font>
      <sz val="9"/>
      <name val="Arial"/>
      <family val="2"/>
    </font>
    <font>
      <sz val="10"/>
      <name val="宋体"/>
      <family val="0"/>
    </font>
    <font>
      <sz val="9"/>
      <color indexed="10"/>
      <name val="Arial"/>
      <family val="2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8"/>
      <color theme="1"/>
      <name val="华文中宋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1" applyNumberFormat="0" applyFill="0" applyAlignment="0" applyProtection="0"/>
    <xf numFmtId="0" fontId="28" fillId="0" borderId="2" applyNumberFormat="0" applyFill="0" applyAlignment="0" applyProtection="0"/>
    <xf numFmtId="0" fontId="29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30" fillId="20" borderId="0" applyNumberFormat="0" applyBorder="0" applyAlignment="0" applyProtection="0"/>
    <xf numFmtId="0" fontId="0" fillId="0" borderId="0">
      <alignment vertical="center"/>
      <protection/>
    </xf>
    <xf numFmtId="0" fontId="20" fillId="0" borderId="0">
      <alignment/>
      <protection/>
    </xf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0" fillId="32" borderId="9" applyNumberFormat="0" applyFont="0" applyAlignment="0" applyProtection="0"/>
  </cellStyleXfs>
  <cellXfs count="19">
    <xf numFmtId="0" fontId="0" fillId="0" borderId="0" xfId="0" applyFont="1" applyAlignment="1">
      <alignment vertical="center"/>
    </xf>
    <xf numFmtId="0" fontId="41" fillId="0" borderId="0" xfId="40" applyFont="1" applyAlignment="1">
      <alignment horizontal="center" vertical="center"/>
      <protection/>
    </xf>
    <xf numFmtId="0" fontId="0" fillId="0" borderId="0" xfId="40" applyAlignment="1">
      <alignment horizontal="center" vertical="center"/>
      <protection/>
    </xf>
    <xf numFmtId="0" fontId="21" fillId="33" borderId="10" xfId="41" applyFont="1" applyFill="1" applyBorder="1" applyAlignment="1">
      <alignment horizontal="center" vertical="center" wrapText="1"/>
      <protection/>
    </xf>
    <xf numFmtId="176" fontId="21" fillId="33" borderId="10" xfId="41" applyNumberFormat="1" applyFont="1" applyFill="1" applyBorder="1" applyAlignment="1">
      <alignment horizontal="center" vertical="center" wrapText="1"/>
      <protection/>
    </xf>
    <xf numFmtId="177" fontId="21" fillId="33" borderId="10" xfId="41" applyNumberFormat="1" applyFont="1" applyFill="1" applyBorder="1" applyAlignment="1">
      <alignment horizontal="center" vertical="center" wrapText="1"/>
      <protection/>
    </xf>
    <xf numFmtId="0" fontId="20" fillId="33" borderId="0" xfId="41" applyFont="1" applyFill="1" applyAlignment="1">
      <alignment horizontal="center" vertical="center"/>
      <protection/>
    </xf>
    <xf numFmtId="0" fontId="22" fillId="33" borderId="10" xfId="41" applyFont="1" applyFill="1" applyBorder="1" applyAlignment="1">
      <alignment horizontal="center" vertical="center" wrapText="1"/>
      <protection/>
    </xf>
    <xf numFmtId="0" fontId="19" fillId="33" borderId="10" xfId="41" applyFont="1" applyFill="1" applyBorder="1" applyAlignment="1">
      <alignment horizontal="center" vertical="center" wrapText="1"/>
      <protection/>
    </xf>
    <xf numFmtId="176" fontId="22" fillId="33" borderId="10" xfId="41" applyNumberFormat="1" applyFont="1" applyFill="1" applyBorder="1" applyAlignment="1">
      <alignment horizontal="center" vertical="center" wrapText="1"/>
      <protection/>
    </xf>
    <xf numFmtId="177" fontId="22" fillId="33" borderId="10" xfId="41" applyNumberFormat="1" applyFont="1" applyFill="1" applyBorder="1" applyAlignment="1">
      <alignment horizontal="center" vertical="center" wrapText="1"/>
      <protection/>
    </xf>
    <xf numFmtId="58" fontId="19" fillId="33" borderId="10" xfId="41" applyNumberFormat="1" applyFont="1" applyFill="1" applyBorder="1" applyAlignment="1">
      <alignment horizontal="center" vertical="center" wrapText="1"/>
      <protection/>
    </xf>
    <xf numFmtId="0" fontId="22" fillId="33" borderId="0" xfId="41" applyFont="1" applyFill="1" applyAlignment="1">
      <alignment horizontal="center" vertical="center"/>
      <protection/>
    </xf>
    <xf numFmtId="0" fontId="20" fillId="33" borderId="10" xfId="41" applyFill="1" applyBorder="1" applyAlignment="1">
      <alignment horizontal="center" vertical="center"/>
      <protection/>
    </xf>
    <xf numFmtId="0" fontId="23" fillId="33" borderId="10" xfId="41" applyFont="1" applyFill="1" applyBorder="1" applyAlignment="1">
      <alignment horizontal="center" vertical="center"/>
      <protection/>
    </xf>
    <xf numFmtId="176" fontId="20" fillId="33" borderId="10" xfId="41" applyNumberFormat="1" applyFill="1" applyBorder="1" applyAlignment="1">
      <alignment horizontal="center" vertical="center"/>
      <protection/>
    </xf>
    <xf numFmtId="177" fontId="20" fillId="33" borderId="10" xfId="41" applyNumberFormat="1" applyFill="1" applyBorder="1" applyAlignment="1">
      <alignment horizontal="center" vertical="center"/>
      <protection/>
    </xf>
    <xf numFmtId="0" fontId="20" fillId="33" borderId="0" xfId="41" applyFill="1" applyAlignment="1">
      <alignment horizontal="center" vertical="center"/>
      <protection/>
    </xf>
    <xf numFmtId="0" fontId="24" fillId="33" borderId="10" xfId="41" applyFont="1" applyFill="1" applyBorder="1" applyAlignment="1">
      <alignment horizontal="center" vertical="center" wrapText="1"/>
      <protection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_319最后排名zby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注释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zoomScalePageLayoutView="0" workbookViewId="0" topLeftCell="A1">
      <selection activeCell="E17" sqref="E17"/>
    </sheetView>
  </sheetViews>
  <sheetFormatPr defaultColWidth="9.140625" defaultRowHeight="15"/>
  <cols>
    <col min="1" max="1" width="5.00390625" style="2" bestFit="1" customWidth="1"/>
    <col min="2" max="2" width="6.421875" style="2" bestFit="1" customWidth="1"/>
    <col min="3" max="3" width="5.00390625" style="2" bestFit="1" customWidth="1"/>
    <col min="4" max="4" width="9.00390625" style="2" customWidth="1"/>
    <col min="5" max="5" width="16.7109375" style="2" bestFit="1" customWidth="1"/>
    <col min="6" max="6" width="11.28125" style="2" bestFit="1" customWidth="1"/>
    <col min="7" max="8" width="8.421875" style="2" bestFit="1" customWidth="1"/>
    <col min="9" max="9" width="6.8515625" style="2" bestFit="1" customWidth="1"/>
    <col min="10" max="10" width="8.421875" style="2" bestFit="1" customWidth="1"/>
    <col min="11" max="11" width="7.421875" style="2" customWidth="1"/>
    <col min="12" max="12" width="8.421875" style="2" bestFit="1" customWidth="1"/>
    <col min="13" max="13" width="6.7109375" style="2" bestFit="1" customWidth="1"/>
    <col min="14" max="14" width="5.00390625" style="2" bestFit="1" customWidth="1"/>
    <col min="15" max="15" width="5.421875" style="2" customWidth="1"/>
    <col min="16" max="16" width="5.57421875" style="2" customWidth="1"/>
    <col min="17" max="17" width="5.00390625" style="2" bestFit="1" customWidth="1"/>
    <col min="18" max="16384" width="9.00390625" style="2" customWidth="1"/>
  </cols>
  <sheetData>
    <row r="1" spans="1:17" ht="37.5" customHeight="1">
      <c r="A1" s="1" t="s">
        <v>45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</row>
    <row r="2" ht="14.25" customHeight="1"/>
    <row r="3" spans="1:17" s="6" customFormat="1" ht="23.25" customHeight="1">
      <c r="A3" s="3" t="s">
        <v>0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4" t="s">
        <v>9</v>
      </c>
      <c r="K3" s="5" t="s">
        <v>10</v>
      </c>
      <c r="L3" s="5" t="s">
        <v>11</v>
      </c>
      <c r="M3" s="5" t="s">
        <v>12</v>
      </c>
      <c r="N3" s="3" t="s">
        <v>13</v>
      </c>
      <c r="O3" s="3" t="s">
        <v>14</v>
      </c>
      <c r="P3" s="3" t="s">
        <v>15</v>
      </c>
      <c r="Q3" s="3" t="s">
        <v>16</v>
      </c>
    </row>
    <row r="4" spans="1:17" s="12" customFormat="1" ht="17.25" customHeight="1">
      <c r="A4" s="7">
        <v>1</v>
      </c>
      <c r="B4" s="7" t="s">
        <v>17</v>
      </c>
      <c r="C4" s="8" t="s">
        <v>18</v>
      </c>
      <c r="D4" s="7" t="s">
        <v>19</v>
      </c>
      <c r="E4" s="7" t="s">
        <v>20</v>
      </c>
      <c r="F4" s="7" t="s">
        <v>21</v>
      </c>
      <c r="G4" s="9">
        <v>57.25</v>
      </c>
      <c r="H4" s="9">
        <v>68</v>
      </c>
      <c r="I4" s="9">
        <v>125.25</v>
      </c>
      <c r="J4" s="9">
        <f>G4*0.25+H4*0.25</f>
        <v>31.3125</v>
      </c>
      <c r="K4" s="10">
        <v>70.2</v>
      </c>
      <c r="L4" s="10">
        <f>K4*0.5</f>
        <v>35.1</v>
      </c>
      <c r="M4" s="10">
        <f>J4+L4</f>
        <v>66.4125</v>
      </c>
      <c r="N4" s="7">
        <v>69</v>
      </c>
      <c r="O4" s="11" t="s">
        <v>22</v>
      </c>
      <c r="P4" s="11" t="s">
        <v>22</v>
      </c>
      <c r="Q4" s="7"/>
    </row>
    <row r="5" spans="1:17" s="12" customFormat="1" ht="17.25" customHeight="1">
      <c r="A5" s="7">
        <v>2</v>
      </c>
      <c r="B5" s="7" t="s">
        <v>23</v>
      </c>
      <c r="C5" s="8" t="s">
        <v>18</v>
      </c>
      <c r="D5" s="7" t="s">
        <v>19</v>
      </c>
      <c r="E5" s="7" t="s">
        <v>20</v>
      </c>
      <c r="F5" s="7" t="s">
        <v>24</v>
      </c>
      <c r="G5" s="9">
        <v>54.5</v>
      </c>
      <c r="H5" s="9">
        <v>53.6</v>
      </c>
      <c r="I5" s="9">
        <v>108.1</v>
      </c>
      <c r="J5" s="9">
        <f>G5*0.25+H5*0.25</f>
        <v>27.025</v>
      </c>
      <c r="K5" s="10">
        <v>78.6</v>
      </c>
      <c r="L5" s="10">
        <f>K5*0.5</f>
        <v>39.3</v>
      </c>
      <c r="M5" s="10">
        <f>J5+L5</f>
        <v>66.32499999999999</v>
      </c>
      <c r="N5" s="7">
        <v>70</v>
      </c>
      <c r="O5" s="11" t="s">
        <v>22</v>
      </c>
      <c r="P5" s="11" t="s">
        <v>22</v>
      </c>
      <c r="Q5" s="7"/>
    </row>
    <row r="6" spans="1:17" s="17" customFormat="1" ht="17.25" customHeight="1">
      <c r="A6" s="7">
        <v>3</v>
      </c>
      <c r="B6" s="13" t="s">
        <v>25</v>
      </c>
      <c r="C6" s="14" t="s">
        <v>18</v>
      </c>
      <c r="D6" s="13" t="s">
        <v>26</v>
      </c>
      <c r="E6" s="13" t="s">
        <v>27</v>
      </c>
      <c r="F6" s="13" t="s">
        <v>28</v>
      </c>
      <c r="G6" s="15">
        <v>55.25</v>
      </c>
      <c r="H6" s="15">
        <v>63</v>
      </c>
      <c r="I6" s="15">
        <v>118.25</v>
      </c>
      <c r="J6" s="15">
        <f>G6*0.25+H6*0.25</f>
        <v>29.5625</v>
      </c>
      <c r="K6" s="16">
        <v>80</v>
      </c>
      <c r="L6" s="16">
        <f>K6*0.5</f>
        <v>40</v>
      </c>
      <c r="M6" s="16">
        <f>J6+L6</f>
        <v>69.5625</v>
      </c>
      <c r="N6" s="13">
        <v>68</v>
      </c>
      <c r="O6" s="11" t="s">
        <v>22</v>
      </c>
      <c r="P6" s="11" t="s">
        <v>22</v>
      </c>
      <c r="Q6" s="13"/>
    </row>
    <row r="7" spans="1:17" s="17" customFormat="1" ht="17.25" customHeight="1">
      <c r="A7" s="7">
        <v>4</v>
      </c>
      <c r="B7" s="13" t="s">
        <v>29</v>
      </c>
      <c r="C7" s="14" t="s">
        <v>18</v>
      </c>
      <c r="D7" s="13" t="s">
        <v>26</v>
      </c>
      <c r="E7" s="13" t="s">
        <v>27</v>
      </c>
      <c r="F7" s="13" t="s">
        <v>30</v>
      </c>
      <c r="G7" s="15">
        <v>54</v>
      </c>
      <c r="H7" s="15">
        <v>62.2</v>
      </c>
      <c r="I7" s="15">
        <v>116.2</v>
      </c>
      <c r="J7" s="15">
        <f>G7*0.25+H7*0.25</f>
        <v>29.05</v>
      </c>
      <c r="K7" s="16">
        <v>80.8</v>
      </c>
      <c r="L7" s="16">
        <f>K7*0.5</f>
        <v>40.4</v>
      </c>
      <c r="M7" s="16">
        <f>J7+L7</f>
        <v>69.45</v>
      </c>
      <c r="N7" s="13">
        <v>69</v>
      </c>
      <c r="O7" s="11" t="s">
        <v>22</v>
      </c>
      <c r="P7" s="11" t="s">
        <v>22</v>
      </c>
      <c r="Q7" s="13"/>
    </row>
    <row r="8" spans="1:17" s="17" customFormat="1" ht="17.25" customHeight="1">
      <c r="A8" s="7">
        <v>5</v>
      </c>
      <c r="B8" s="13" t="s">
        <v>31</v>
      </c>
      <c r="C8" s="14" t="s">
        <v>18</v>
      </c>
      <c r="D8" s="13" t="s">
        <v>26</v>
      </c>
      <c r="E8" s="13" t="s">
        <v>27</v>
      </c>
      <c r="F8" s="13" t="s">
        <v>32</v>
      </c>
      <c r="G8" s="15">
        <v>54.25</v>
      </c>
      <c r="H8" s="15">
        <v>61.4</v>
      </c>
      <c r="I8" s="15">
        <v>115.65</v>
      </c>
      <c r="J8" s="15">
        <f>G8*0.25+H8*0.25</f>
        <v>28.9125</v>
      </c>
      <c r="K8" s="16">
        <v>80.8</v>
      </c>
      <c r="L8" s="16">
        <f>K8*0.5</f>
        <v>40.4</v>
      </c>
      <c r="M8" s="16">
        <f>J8+L8</f>
        <v>69.3125</v>
      </c>
      <c r="N8" s="13">
        <v>70</v>
      </c>
      <c r="O8" s="11" t="s">
        <v>22</v>
      </c>
      <c r="P8" s="11" t="s">
        <v>22</v>
      </c>
      <c r="Q8" s="13"/>
    </row>
    <row r="9" spans="1:17" s="17" customFormat="1" ht="17.25" customHeight="1">
      <c r="A9" s="7">
        <v>6</v>
      </c>
      <c r="B9" s="13" t="s">
        <v>33</v>
      </c>
      <c r="C9" s="14" t="s">
        <v>18</v>
      </c>
      <c r="D9" s="13" t="s">
        <v>26</v>
      </c>
      <c r="E9" s="13" t="s">
        <v>27</v>
      </c>
      <c r="F9" s="13" t="s">
        <v>34</v>
      </c>
      <c r="G9" s="15">
        <v>58</v>
      </c>
      <c r="H9" s="15">
        <v>58.6</v>
      </c>
      <c r="I9" s="15">
        <v>116.6</v>
      </c>
      <c r="J9" s="15">
        <f>G9*0.25+H9*0.25</f>
        <v>29.15</v>
      </c>
      <c r="K9" s="16">
        <v>79.6</v>
      </c>
      <c r="L9" s="16">
        <f>K9*0.5</f>
        <v>39.8</v>
      </c>
      <c r="M9" s="16">
        <f>J9+L9</f>
        <v>68.94999999999999</v>
      </c>
      <c r="N9" s="13">
        <v>71</v>
      </c>
      <c r="O9" s="11" t="s">
        <v>22</v>
      </c>
      <c r="P9" s="11" t="s">
        <v>22</v>
      </c>
      <c r="Q9" s="13"/>
    </row>
    <row r="10" spans="1:17" s="17" customFormat="1" ht="17.25" customHeight="1">
      <c r="A10" s="7">
        <v>7</v>
      </c>
      <c r="B10" s="13" t="s">
        <v>35</v>
      </c>
      <c r="C10" s="14" t="s">
        <v>18</v>
      </c>
      <c r="D10" s="13" t="s">
        <v>26</v>
      </c>
      <c r="E10" s="13" t="s">
        <v>27</v>
      </c>
      <c r="F10" s="13" t="s">
        <v>36</v>
      </c>
      <c r="G10" s="15">
        <v>59.75</v>
      </c>
      <c r="H10" s="15">
        <v>59.2</v>
      </c>
      <c r="I10" s="15">
        <v>118.95</v>
      </c>
      <c r="J10" s="15">
        <f>G10*0.25+H10*0.25</f>
        <v>29.7375</v>
      </c>
      <c r="K10" s="16">
        <v>78.4</v>
      </c>
      <c r="L10" s="16">
        <f>K10*0.5</f>
        <v>39.2</v>
      </c>
      <c r="M10" s="16">
        <f>J10+L10</f>
        <v>68.9375</v>
      </c>
      <c r="N10" s="13">
        <v>72</v>
      </c>
      <c r="O10" s="11" t="s">
        <v>22</v>
      </c>
      <c r="P10" s="11" t="s">
        <v>22</v>
      </c>
      <c r="Q10" s="13"/>
    </row>
    <row r="11" spans="1:17" s="12" customFormat="1" ht="17.25" customHeight="1">
      <c r="A11" s="7">
        <v>8</v>
      </c>
      <c r="B11" s="7" t="s">
        <v>37</v>
      </c>
      <c r="C11" s="8" t="s">
        <v>18</v>
      </c>
      <c r="D11" s="7" t="s">
        <v>38</v>
      </c>
      <c r="E11" s="7" t="s">
        <v>39</v>
      </c>
      <c r="F11" s="7" t="s">
        <v>40</v>
      </c>
      <c r="G11" s="9">
        <v>55</v>
      </c>
      <c r="H11" s="9">
        <v>65.8</v>
      </c>
      <c r="I11" s="9">
        <v>120.8</v>
      </c>
      <c r="J11" s="9">
        <f>G11*0.25+H11*0.25</f>
        <v>30.2</v>
      </c>
      <c r="K11" s="10">
        <v>76</v>
      </c>
      <c r="L11" s="10">
        <f>K11*0.5</f>
        <v>38</v>
      </c>
      <c r="M11" s="10">
        <f>J11+L11</f>
        <v>68.2</v>
      </c>
      <c r="N11" s="7">
        <v>89</v>
      </c>
      <c r="O11" s="11" t="s">
        <v>22</v>
      </c>
      <c r="P11" s="11" t="s">
        <v>22</v>
      </c>
      <c r="Q11" s="18"/>
    </row>
    <row r="12" spans="1:17" s="12" customFormat="1" ht="17.25" customHeight="1">
      <c r="A12" s="7">
        <v>9</v>
      </c>
      <c r="B12" s="7" t="s">
        <v>41</v>
      </c>
      <c r="C12" s="8" t="s">
        <v>18</v>
      </c>
      <c r="D12" s="7" t="s">
        <v>38</v>
      </c>
      <c r="E12" s="7" t="s">
        <v>39</v>
      </c>
      <c r="F12" s="7" t="s">
        <v>42</v>
      </c>
      <c r="G12" s="9">
        <v>53.75</v>
      </c>
      <c r="H12" s="9">
        <v>57.8</v>
      </c>
      <c r="I12" s="9">
        <v>111.55</v>
      </c>
      <c r="J12" s="9">
        <f>G12*0.25+H12*0.25</f>
        <v>27.8875</v>
      </c>
      <c r="K12" s="10">
        <v>80.6</v>
      </c>
      <c r="L12" s="10">
        <f>K12*0.5</f>
        <v>40.3</v>
      </c>
      <c r="M12" s="10">
        <f>J12+L12</f>
        <v>68.1875</v>
      </c>
      <c r="N12" s="7">
        <v>90</v>
      </c>
      <c r="O12" s="11" t="s">
        <v>22</v>
      </c>
      <c r="P12" s="11" t="s">
        <v>22</v>
      </c>
      <c r="Q12" s="18"/>
    </row>
    <row r="13" spans="1:17" s="12" customFormat="1" ht="17.25" customHeight="1">
      <c r="A13" s="7">
        <v>10</v>
      </c>
      <c r="B13" s="7" t="s">
        <v>43</v>
      </c>
      <c r="C13" s="8" t="s">
        <v>18</v>
      </c>
      <c r="D13" s="7" t="s">
        <v>38</v>
      </c>
      <c r="E13" s="7" t="s">
        <v>39</v>
      </c>
      <c r="F13" s="7" t="s">
        <v>44</v>
      </c>
      <c r="G13" s="9">
        <v>53</v>
      </c>
      <c r="H13" s="9">
        <v>59.2</v>
      </c>
      <c r="I13" s="9">
        <v>112.2</v>
      </c>
      <c r="J13" s="9">
        <f>G13*0.25+H13*0.25</f>
        <v>28.05</v>
      </c>
      <c r="K13" s="10">
        <v>80.2</v>
      </c>
      <c r="L13" s="10">
        <f>K13*0.5</f>
        <v>40.1</v>
      </c>
      <c r="M13" s="10">
        <f>J13+L13</f>
        <v>68.15</v>
      </c>
      <c r="N13" s="7">
        <v>91</v>
      </c>
      <c r="O13" s="11" t="s">
        <v>22</v>
      </c>
      <c r="P13" s="11" t="s">
        <v>22</v>
      </c>
      <c r="Q13" s="7"/>
    </row>
  </sheetData>
  <sheetProtection/>
  <mergeCells count="1">
    <mergeCell ref="A1:Q1"/>
  </mergeCells>
  <printOptions/>
  <pageMargins left="0.7086614173228347" right="0.7086614173228347" top="0.69" bottom="0.7480314960629921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杨光</dc:creator>
  <cp:keywords/>
  <dc:description/>
  <cp:lastModifiedBy>杨光</cp:lastModifiedBy>
  <cp:lastPrinted>2013-12-30T08:33:46Z</cp:lastPrinted>
  <dcterms:created xsi:type="dcterms:W3CDTF">2013-12-30T08:32:30Z</dcterms:created>
  <dcterms:modified xsi:type="dcterms:W3CDTF">2013-12-30T08:33:52Z</dcterms:modified>
  <cp:category/>
  <cp:version/>
  <cp:contentType/>
  <cp:contentStatus/>
</cp:coreProperties>
</file>