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递补" sheetId="1" r:id="rId1"/>
  </sheets>
  <definedNames/>
  <calcPr fullCalcOnLoad="1"/>
</workbook>
</file>

<file path=xl/sharedStrings.xml><?xml version="1.0" encoding="utf-8"?>
<sst xmlns="http://schemas.openxmlformats.org/spreadsheetml/2006/main" count="231" uniqueCount="141">
  <si>
    <t>9041418013024</t>
  </si>
  <si>
    <t>根呷她姆</t>
  </si>
  <si>
    <t>9041418013119</t>
  </si>
  <si>
    <t>银小龙</t>
  </si>
  <si>
    <t>9041418013204</t>
  </si>
  <si>
    <t>多吉坡姆</t>
  </si>
  <si>
    <t>9041418013211</t>
  </si>
  <si>
    <t>蒋军</t>
  </si>
  <si>
    <t>9041418013218</t>
  </si>
  <si>
    <t>藏拉泽里</t>
  </si>
  <si>
    <t>9041418013225</t>
  </si>
  <si>
    <t>王全辉</t>
  </si>
  <si>
    <t>9180113</t>
  </si>
  <si>
    <t>得荣县</t>
  </si>
  <si>
    <t>9041418013327</t>
  </si>
  <si>
    <t>行测折合成绩</t>
  </si>
  <si>
    <t>公共基础成绩</t>
  </si>
  <si>
    <t>名次</t>
  </si>
  <si>
    <t>姓名</t>
  </si>
  <si>
    <t>职位编码</t>
  </si>
  <si>
    <t>准考证号</t>
  </si>
  <si>
    <t>笔试折合总成绩</t>
  </si>
  <si>
    <t>9180103</t>
  </si>
  <si>
    <t>稻城县</t>
  </si>
  <si>
    <t>朱涛</t>
  </si>
  <si>
    <t>9041418010322</t>
  </si>
  <si>
    <t>洛绒拉西</t>
  </si>
  <si>
    <t>9041418010420</t>
  </si>
  <si>
    <t>留连</t>
  </si>
  <si>
    <t>9041418010428</t>
  </si>
  <si>
    <t>扎西翁姆</t>
  </si>
  <si>
    <t>9180104</t>
  </si>
  <si>
    <t>乡城县</t>
  </si>
  <si>
    <t>高淑媛</t>
  </si>
  <si>
    <t>9041418010729</t>
  </si>
  <si>
    <t>报考职位</t>
  </si>
  <si>
    <t>行测成绩</t>
  </si>
  <si>
    <t>公共基础折合成绩</t>
  </si>
  <si>
    <t>2013年甘孜州从优秀村干部和服务基层项目人员中考试录用乡镇机关公务员
资格复审递补人员名单</t>
  </si>
  <si>
    <t>黄贵香</t>
  </si>
  <si>
    <t>9041418010824</t>
  </si>
  <si>
    <t>陶鹏</t>
  </si>
  <si>
    <t>9041418010902</t>
  </si>
  <si>
    <t>泽仁倾忠</t>
  </si>
  <si>
    <t>9041418010907</t>
  </si>
  <si>
    <t>杨晓燕</t>
  </si>
  <si>
    <t>9041418010913</t>
  </si>
  <si>
    <t>张浩</t>
  </si>
  <si>
    <t>9041418010919</t>
  </si>
  <si>
    <t>罗建</t>
  </si>
  <si>
    <t>9041418011001</t>
  </si>
  <si>
    <t>宋佳颖</t>
  </si>
  <si>
    <t>9041418011013</t>
  </si>
  <si>
    <t>9180105</t>
  </si>
  <si>
    <t>德格县</t>
  </si>
  <si>
    <t>四郎拉姆</t>
  </si>
  <si>
    <t>任青初</t>
  </si>
  <si>
    <t>9041418011205</t>
  </si>
  <si>
    <t>德机拥初</t>
  </si>
  <si>
    <t>9041418011209</t>
  </si>
  <si>
    <t>李毅</t>
  </si>
  <si>
    <t>9041418011322</t>
  </si>
  <si>
    <t>旦珠扎西</t>
  </si>
  <si>
    <t>9041418011326</t>
  </si>
  <si>
    <t>刘玉松</t>
  </si>
  <si>
    <t>9041418011327</t>
  </si>
  <si>
    <t>降拥曲珍</t>
  </si>
  <si>
    <t>9041418011411</t>
  </si>
  <si>
    <t>9180106</t>
  </si>
  <si>
    <t>丹巴县</t>
  </si>
  <si>
    <t>范华敏</t>
  </si>
  <si>
    <t>9041418011419</t>
  </si>
  <si>
    <t>周锦</t>
  </si>
  <si>
    <t>9041418011429</t>
  </si>
  <si>
    <t>泽珍</t>
  </si>
  <si>
    <t>9041418011518</t>
  </si>
  <si>
    <t>袁强</t>
  </si>
  <si>
    <t>9041418011522</t>
  </si>
  <si>
    <t>黄逊尧</t>
  </si>
  <si>
    <t>9041418011526</t>
  </si>
  <si>
    <t>邓小蔓</t>
  </si>
  <si>
    <t>9041418011701</t>
  </si>
  <si>
    <t>杨能勇</t>
  </si>
  <si>
    <t>9041418011721</t>
  </si>
  <si>
    <t>封诗韵</t>
  </si>
  <si>
    <t>9041418011722</t>
  </si>
  <si>
    <t>9180107</t>
  </si>
  <si>
    <t>甘孜县</t>
  </si>
  <si>
    <t>张燕</t>
  </si>
  <si>
    <t>9041418011803</t>
  </si>
  <si>
    <t>雍玲</t>
  </si>
  <si>
    <t>9041418011828</t>
  </si>
  <si>
    <t>冯姝</t>
  </si>
  <si>
    <t>9041418011914</t>
  </si>
  <si>
    <t>阿丹</t>
  </si>
  <si>
    <t>9041418011919</t>
  </si>
  <si>
    <t>9180108</t>
  </si>
  <si>
    <t>石渠县</t>
  </si>
  <si>
    <t>巴格拥色</t>
  </si>
  <si>
    <t>9041418012026</t>
  </si>
  <si>
    <t>青措</t>
  </si>
  <si>
    <t>9041418012104</t>
  </si>
  <si>
    <t>泽绒志玛</t>
  </si>
  <si>
    <t>9041418012118</t>
  </si>
  <si>
    <t>卓玛措</t>
  </si>
  <si>
    <t>9041418012129</t>
  </si>
  <si>
    <t>杜学林</t>
  </si>
  <si>
    <t>9041418012222</t>
  </si>
  <si>
    <t>谢和倩</t>
  </si>
  <si>
    <t>9041418012223</t>
  </si>
  <si>
    <t>李天垚</t>
  </si>
  <si>
    <t>9180109</t>
  </si>
  <si>
    <t>色达县</t>
  </si>
  <si>
    <t>9041418012314</t>
  </si>
  <si>
    <t>仁青卓玛</t>
  </si>
  <si>
    <t>9041418012315</t>
  </si>
  <si>
    <t>丁妍</t>
  </si>
  <si>
    <t>9041418012328</t>
  </si>
  <si>
    <t>邓珠扎西</t>
  </si>
  <si>
    <t>9041418012403</t>
  </si>
  <si>
    <t>蔡华</t>
  </si>
  <si>
    <t>9041418012428</t>
  </si>
  <si>
    <t>杨继忠</t>
  </si>
  <si>
    <t>9041418012512</t>
  </si>
  <si>
    <t>9041418012704</t>
  </si>
  <si>
    <t>9180110</t>
  </si>
  <si>
    <t>白玉县</t>
  </si>
  <si>
    <t>泽里旺丹</t>
  </si>
  <si>
    <t>9041418012724</t>
  </si>
  <si>
    <t>9180111</t>
  </si>
  <si>
    <t>新龙县</t>
  </si>
  <si>
    <t>张松美</t>
  </si>
  <si>
    <t>9041418012828</t>
  </si>
  <si>
    <t>9041418012901</t>
  </si>
  <si>
    <t>沈小美</t>
  </si>
  <si>
    <t>9041418012915</t>
  </si>
  <si>
    <t>阿期你则</t>
  </si>
  <si>
    <t>9041418013004</t>
  </si>
  <si>
    <t>张寅</t>
  </si>
  <si>
    <t>9041418013010</t>
  </si>
  <si>
    <t>陈云霞</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</si>
</sst>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3">
    <font>
      <sz val="10"/>
      <name val="Arial"/>
      <family val="2"/>
    </font>
    <font>
      <b/>
      <sz val="10"/>
      <name val="Arial"/>
      <family val="2"/>
    </font>
    <font>
      <i/>
      <sz val="10"/>
      <name val="Arial"/>
      <family val="2"/>
    </font>
    <font>
      <b/>
      <i/>
      <sz val="10"/>
      <name val="Arial"/>
      <family val="2"/>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19"/>
      <name val="宋体"/>
      <family val="0"/>
    </font>
    <font>
      <sz val="11"/>
      <color indexed="62"/>
      <name val="宋体"/>
      <family val="0"/>
    </font>
    <font>
      <b/>
      <sz val="11"/>
      <color indexed="63"/>
      <name val="宋体"/>
      <family val="0"/>
    </font>
    <font>
      <b/>
      <sz val="11"/>
      <color indexed="10"/>
      <name val="宋体"/>
      <family val="0"/>
    </font>
    <font>
      <sz val="11"/>
      <color indexed="10"/>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b/>
      <sz val="10"/>
      <name val="宋体"/>
      <family val="0"/>
    </font>
    <font>
      <b/>
      <sz val="16"/>
      <name val="仿宋_GB2312"/>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9" fontId="0" fillId="0" borderId="0" applyNumberForma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11" borderId="0" applyNumberFormat="0" applyBorder="0" applyAlignment="0" applyProtection="0"/>
    <xf numFmtId="0" fontId="8" fillId="6" borderId="0" applyNumberFormat="0" applyBorder="0" applyAlignment="0" applyProtection="0"/>
    <xf numFmtId="0" fontId="17"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13" fillId="12" borderId="5" applyNumberFormat="0" applyAlignment="0" applyProtection="0"/>
    <xf numFmtId="0" fontId="15" fillId="13" borderId="6"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4"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7" borderId="0" applyNumberFormat="0" applyBorder="0" applyAlignment="0" applyProtection="0"/>
    <xf numFmtId="0" fontId="12" fillId="12" borderId="8" applyNumberFormat="0" applyAlignment="0" applyProtection="0"/>
    <xf numFmtId="0" fontId="11" fillId="7" borderId="5" applyNumberFormat="0" applyAlignment="0" applyProtection="0"/>
    <xf numFmtId="0" fontId="0" fillId="4" borderId="9" applyNumberFormat="0" applyFont="0" applyAlignment="0" applyProtection="0"/>
  </cellStyleXfs>
  <cellXfs count="8">
    <xf numFmtId="0" fontId="0" fillId="0" borderId="0" xfId="0" applyAlignment="1">
      <alignment/>
    </xf>
    <xf numFmtId="0" fontId="0" fillId="0" borderId="0" xfId="0" applyFont="1" applyAlignment="1">
      <alignment/>
    </xf>
    <xf numFmtId="0" fontId="1" fillId="0" borderId="10" xfId="0" applyFont="1" applyBorder="1" applyAlignment="1">
      <alignment horizontal="center" vertical="center"/>
    </xf>
    <xf numFmtId="0" fontId="21" fillId="0" borderId="10" xfId="0" applyFont="1" applyBorder="1" applyAlignment="1">
      <alignment horizontal="center" vertical="center"/>
    </xf>
    <xf numFmtId="0" fontId="0" fillId="0" borderId="10" xfId="0" applyFont="1" applyBorder="1" applyAlignment="1">
      <alignment horizontal="center"/>
    </xf>
    <xf numFmtId="0" fontId="0" fillId="0" borderId="10" xfId="0" applyBorder="1" applyAlignment="1">
      <alignment horizontal="center"/>
    </xf>
    <xf numFmtId="0" fontId="22" fillId="0" borderId="0" xfId="0" applyFont="1" applyAlignment="1">
      <alignment horizontal="center" wrapText="1"/>
    </xf>
    <xf numFmtId="0" fontId="22" fillId="0" borderId="0" xfId="0" applyFont="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8"/>
  <sheetViews>
    <sheetView tabSelected="1" zoomScale="120" zoomScaleNormal="120" workbookViewId="0" topLeftCell="A1">
      <selection activeCell="L15" sqref="L15"/>
    </sheetView>
  </sheetViews>
  <sheetFormatPr defaultColWidth="9.140625" defaultRowHeight="12.75"/>
  <cols>
    <col min="1" max="1" width="11.7109375" style="1" customWidth="1"/>
    <col min="2" max="2" width="11.8515625" style="1" customWidth="1"/>
    <col min="3" max="3" width="9.28125" style="1" customWidth="1"/>
    <col min="4" max="4" width="17.7109375" style="1" customWidth="1"/>
    <col min="5" max="5" width="12.00390625" style="1" customWidth="1"/>
    <col min="6" max="6" width="13.421875" style="1" customWidth="1"/>
    <col min="7" max="7" width="13.28125" style="1" customWidth="1"/>
    <col min="8" max="8" width="18.00390625" style="1" customWidth="1"/>
    <col min="9" max="9" width="14.7109375" style="1" customWidth="1"/>
    <col min="10" max="10" width="11.421875" style="0" customWidth="1"/>
  </cols>
  <sheetData>
    <row r="1" spans="1:10" ht="53.25" customHeight="1">
      <c r="A1" s="6" t="s">
        <v>38</v>
      </c>
      <c r="B1" s="7"/>
      <c r="C1" s="7"/>
      <c r="D1" s="7"/>
      <c r="E1" s="7"/>
      <c r="F1" s="7"/>
      <c r="G1" s="7"/>
      <c r="H1" s="7"/>
      <c r="I1" s="7"/>
      <c r="J1" s="7"/>
    </row>
    <row r="3" spans="1:10" ht="12.75">
      <c r="A3" s="2" t="s">
        <v>18</v>
      </c>
      <c r="B3" s="3" t="s">
        <v>19</v>
      </c>
      <c r="C3" s="3" t="s">
        <v>35</v>
      </c>
      <c r="D3" s="3" t="s">
        <v>20</v>
      </c>
      <c r="E3" s="3" t="s">
        <v>36</v>
      </c>
      <c r="F3" s="3" t="s">
        <v>15</v>
      </c>
      <c r="G3" s="3" t="s">
        <v>16</v>
      </c>
      <c r="H3" s="3" t="s">
        <v>37</v>
      </c>
      <c r="I3" s="3" t="s">
        <v>21</v>
      </c>
      <c r="J3" s="3" t="s">
        <v>17</v>
      </c>
    </row>
    <row r="4" spans="1:10" ht="12.75">
      <c r="A4" s="4" t="s">
        <v>127</v>
      </c>
      <c r="B4" s="4" t="s">
        <v>125</v>
      </c>
      <c r="C4" s="4" t="s">
        <v>126</v>
      </c>
      <c r="D4" s="4" t="s">
        <v>128</v>
      </c>
      <c r="E4" s="4">
        <v>33</v>
      </c>
      <c r="F4" s="4">
        <f>E4*0.3</f>
        <v>9.9</v>
      </c>
      <c r="G4" s="4">
        <v>56</v>
      </c>
      <c r="H4" s="4">
        <f>G4*0.2</f>
        <v>11.200000000000001</v>
      </c>
      <c r="I4" s="4">
        <f>F4+H4</f>
        <v>21.1</v>
      </c>
      <c r="J4" s="5">
        <v>10</v>
      </c>
    </row>
    <row r="5" spans="1:10" ht="12.75">
      <c r="A5" s="4" t="s">
        <v>74</v>
      </c>
      <c r="B5" s="4" t="s">
        <v>68</v>
      </c>
      <c r="C5" s="4" t="s">
        <v>69</v>
      </c>
      <c r="D5" s="4" t="s">
        <v>75</v>
      </c>
      <c r="E5" s="4">
        <v>42</v>
      </c>
      <c r="F5" s="4">
        <f aca="true" t="shared" si="0" ref="F5:F12">E5*0.3</f>
        <v>12.6</v>
      </c>
      <c r="G5" s="4">
        <v>58.5</v>
      </c>
      <c r="H5" s="4">
        <f aca="true" t="shared" si="1" ref="H5:H12">G5*0.2</f>
        <v>11.700000000000001</v>
      </c>
      <c r="I5" s="4">
        <f aca="true" t="shared" si="2" ref="I5:I12">F5+H5</f>
        <v>24.3</v>
      </c>
      <c r="J5" s="5">
        <v>34</v>
      </c>
    </row>
    <row r="6" spans="1:10" ht="12.75">
      <c r="A6" s="4" t="s">
        <v>84</v>
      </c>
      <c r="B6" s="4" t="s">
        <v>68</v>
      </c>
      <c r="C6" s="4" t="s">
        <v>69</v>
      </c>
      <c r="D6" s="4" t="s">
        <v>85</v>
      </c>
      <c r="E6" s="4">
        <v>38</v>
      </c>
      <c r="F6" s="4">
        <f t="shared" si="0"/>
        <v>11.4</v>
      </c>
      <c r="G6" s="4">
        <v>64.5</v>
      </c>
      <c r="H6" s="4">
        <f t="shared" si="1"/>
        <v>12.9</v>
      </c>
      <c r="I6" s="4">
        <f t="shared" si="2"/>
        <v>24.3</v>
      </c>
      <c r="J6" s="5">
        <v>34</v>
      </c>
    </row>
    <row r="7" spans="1:10" ht="12.75">
      <c r="A7" s="4" t="s">
        <v>70</v>
      </c>
      <c r="B7" s="4" t="s">
        <v>68</v>
      </c>
      <c r="C7" s="4" t="s">
        <v>69</v>
      </c>
      <c r="D7" s="4" t="s">
        <v>71</v>
      </c>
      <c r="E7" s="4">
        <v>41</v>
      </c>
      <c r="F7" s="4">
        <f t="shared" si="0"/>
        <v>12.299999999999999</v>
      </c>
      <c r="G7" s="4">
        <v>59</v>
      </c>
      <c r="H7" s="4">
        <f t="shared" si="1"/>
        <v>11.8</v>
      </c>
      <c r="I7" s="4">
        <f t="shared" si="2"/>
        <v>24.1</v>
      </c>
      <c r="J7" s="5">
        <v>36</v>
      </c>
    </row>
    <row r="8" spans="1:10" ht="12.75">
      <c r="A8" s="4" t="s">
        <v>76</v>
      </c>
      <c r="B8" s="4" t="s">
        <v>68</v>
      </c>
      <c r="C8" s="4" t="s">
        <v>69</v>
      </c>
      <c r="D8" s="4" t="s">
        <v>77</v>
      </c>
      <c r="E8" s="4">
        <v>42</v>
      </c>
      <c r="F8" s="4">
        <f t="shared" si="0"/>
        <v>12.6</v>
      </c>
      <c r="G8" s="4">
        <v>57.5</v>
      </c>
      <c r="H8" s="4">
        <f t="shared" si="1"/>
        <v>11.5</v>
      </c>
      <c r="I8" s="4">
        <f t="shared" si="2"/>
        <v>24.1</v>
      </c>
      <c r="J8" s="5">
        <v>36</v>
      </c>
    </row>
    <row r="9" spans="1:10" ht="12.75">
      <c r="A9" s="4" t="s">
        <v>82</v>
      </c>
      <c r="B9" s="4" t="s">
        <v>68</v>
      </c>
      <c r="C9" s="4" t="s">
        <v>69</v>
      </c>
      <c r="D9" s="4" t="s">
        <v>83</v>
      </c>
      <c r="E9" s="4">
        <v>40</v>
      </c>
      <c r="F9" s="4">
        <f t="shared" si="0"/>
        <v>12</v>
      </c>
      <c r="G9" s="4">
        <v>60.5</v>
      </c>
      <c r="H9" s="4">
        <f t="shared" si="1"/>
        <v>12.100000000000001</v>
      </c>
      <c r="I9" s="4">
        <f t="shared" si="2"/>
        <v>24.1</v>
      </c>
      <c r="J9" s="5">
        <v>36</v>
      </c>
    </row>
    <row r="10" spans="1:10" ht="12.75">
      <c r="A10" s="4" t="s">
        <v>72</v>
      </c>
      <c r="B10" s="4" t="s">
        <v>68</v>
      </c>
      <c r="C10" s="4" t="s">
        <v>69</v>
      </c>
      <c r="D10" s="4" t="s">
        <v>73</v>
      </c>
      <c r="E10" s="4">
        <v>42</v>
      </c>
      <c r="F10" s="4">
        <f t="shared" si="0"/>
        <v>12.6</v>
      </c>
      <c r="G10" s="4">
        <v>56.5</v>
      </c>
      <c r="H10" s="4">
        <f t="shared" si="1"/>
        <v>11.3</v>
      </c>
      <c r="I10" s="4">
        <f t="shared" si="2"/>
        <v>23.9</v>
      </c>
      <c r="J10" s="5">
        <v>39</v>
      </c>
    </row>
    <row r="11" spans="1:10" ht="12.75">
      <c r="A11" s="4" t="s">
        <v>78</v>
      </c>
      <c r="B11" s="4" t="s">
        <v>68</v>
      </c>
      <c r="C11" s="4" t="s">
        <v>69</v>
      </c>
      <c r="D11" s="4" t="s">
        <v>79</v>
      </c>
      <c r="E11" s="4">
        <v>37</v>
      </c>
      <c r="F11" s="4">
        <f t="shared" si="0"/>
        <v>11.1</v>
      </c>
      <c r="G11" s="4">
        <v>64</v>
      </c>
      <c r="H11" s="4">
        <f t="shared" si="1"/>
        <v>12.8</v>
      </c>
      <c r="I11" s="4">
        <f t="shared" si="2"/>
        <v>23.9</v>
      </c>
      <c r="J11" s="5">
        <v>39</v>
      </c>
    </row>
    <row r="12" spans="1:10" ht="12.75">
      <c r="A12" s="4" t="s">
        <v>80</v>
      </c>
      <c r="B12" s="4" t="s">
        <v>68</v>
      </c>
      <c r="C12" s="4" t="s">
        <v>69</v>
      </c>
      <c r="D12" s="4" t="s">
        <v>81</v>
      </c>
      <c r="E12" s="4">
        <v>39</v>
      </c>
      <c r="F12" s="4">
        <f t="shared" si="0"/>
        <v>11.7</v>
      </c>
      <c r="G12" s="4">
        <v>61</v>
      </c>
      <c r="H12" s="4">
        <f t="shared" si="1"/>
        <v>12.200000000000001</v>
      </c>
      <c r="I12" s="4">
        <f t="shared" si="2"/>
        <v>23.9</v>
      </c>
      <c r="J12" s="5">
        <v>39</v>
      </c>
    </row>
    <row r="13" spans="1:10" ht="12.75">
      <c r="A13" s="4" t="s">
        <v>24</v>
      </c>
      <c r="B13" s="4" t="s">
        <v>22</v>
      </c>
      <c r="C13" s="4" t="s">
        <v>23</v>
      </c>
      <c r="D13" s="4" t="s">
        <v>25</v>
      </c>
      <c r="E13" s="4">
        <v>39</v>
      </c>
      <c r="F13" s="4">
        <f>E13*0.3</f>
        <v>11.7</v>
      </c>
      <c r="G13" s="4">
        <v>52</v>
      </c>
      <c r="H13" s="4">
        <f>G13*0.2</f>
        <v>10.4</v>
      </c>
      <c r="I13" s="4">
        <f>F13+H13</f>
        <v>22.1</v>
      </c>
      <c r="J13" s="5">
        <v>31</v>
      </c>
    </row>
    <row r="14" spans="1:10" ht="12.75">
      <c r="A14" s="4" t="s">
        <v>28</v>
      </c>
      <c r="B14" s="4" t="s">
        <v>22</v>
      </c>
      <c r="C14" s="4" t="s">
        <v>23</v>
      </c>
      <c r="D14" s="4" t="s">
        <v>29</v>
      </c>
      <c r="E14" s="4">
        <v>34</v>
      </c>
      <c r="F14" s="4">
        <f>E14*0.3</f>
        <v>10.2</v>
      </c>
      <c r="G14" s="4">
        <v>59.5</v>
      </c>
      <c r="H14" s="4">
        <f>G14*0.2</f>
        <v>11.9</v>
      </c>
      <c r="I14" s="4">
        <f>F14+H14</f>
        <v>22.1</v>
      </c>
      <c r="J14" s="5">
        <v>31</v>
      </c>
    </row>
    <row r="15" spans="1:10" ht="12.75">
      <c r="A15" s="4" t="s">
        <v>26</v>
      </c>
      <c r="B15" s="4" t="s">
        <v>22</v>
      </c>
      <c r="C15" s="4" t="s">
        <v>23</v>
      </c>
      <c r="D15" s="4" t="s">
        <v>27</v>
      </c>
      <c r="E15" s="4">
        <v>38</v>
      </c>
      <c r="F15" s="4">
        <f>E15*0.3</f>
        <v>11.4</v>
      </c>
      <c r="G15" s="4">
        <v>51.5</v>
      </c>
      <c r="H15" s="4">
        <f>G15*0.2</f>
        <v>10.3</v>
      </c>
      <c r="I15" s="4">
        <f>F15+H15</f>
        <v>21.700000000000003</v>
      </c>
      <c r="J15" s="5">
        <v>33</v>
      </c>
    </row>
    <row r="16" spans="1:10" ht="12.75">
      <c r="A16" s="4" t="s">
        <v>11</v>
      </c>
      <c r="B16" s="4" t="s">
        <v>12</v>
      </c>
      <c r="C16" s="4" t="s">
        <v>13</v>
      </c>
      <c r="D16" s="4" t="s">
        <v>14</v>
      </c>
      <c r="E16" s="4">
        <v>42</v>
      </c>
      <c r="F16" s="4">
        <f>E16*0.3</f>
        <v>12.6</v>
      </c>
      <c r="G16" s="4">
        <v>45</v>
      </c>
      <c r="H16" s="4">
        <f>G16*0.2</f>
        <v>9</v>
      </c>
      <c r="I16" s="4">
        <f>F16+H16</f>
        <v>21.6</v>
      </c>
      <c r="J16" s="5">
        <v>27</v>
      </c>
    </row>
    <row r="17" spans="1:10" ht="12.75">
      <c r="A17" s="4" t="s">
        <v>60</v>
      </c>
      <c r="B17" s="4" t="s">
        <v>53</v>
      </c>
      <c r="C17" s="4" t="s">
        <v>54</v>
      </c>
      <c r="D17" s="4" t="s">
        <v>61</v>
      </c>
      <c r="E17" s="4">
        <v>40</v>
      </c>
      <c r="F17" s="4">
        <f aca="true" t="shared" si="3" ref="F17:F22">E17*0.3</f>
        <v>12</v>
      </c>
      <c r="G17" s="4">
        <v>45</v>
      </c>
      <c r="H17" s="4">
        <f aca="true" t="shared" si="4" ref="H17:H22">G17*0.2</f>
        <v>9</v>
      </c>
      <c r="I17" s="4">
        <f aca="true" t="shared" si="5" ref="I17:I22">F17+H17</f>
        <v>21</v>
      </c>
      <c r="J17" s="5">
        <v>37</v>
      </c>
    </row>
    <row r="18" spans="1:10" ht="12.75">
      <c r="A18" s="4" t="s">
        <v>58</v>
      </c>
      <c r="B18" s="4" t="s">
        <v>53</v>
      </c>
      <c r="C18" s="4" t="s">
        <v>54</v>
      </c>
      <c r="D18" s="4" t="s">
        <v>59</v>
      </c>
      <c r="E18" s="4">
        <v>36</v>
      </c>
      <c r="F18" s="4">
        <f t="shared" si="3"/>
        <v>10.799999999999999</v>
      </c>
      <c r="G18" s="4">
        <v>50.5</v>
      </c>
      <c r="H18" s="4">
        <f t="shared" si="4"/>
        <v>10.100000000000001</v>
      </c>
      <c r="I18" s="4">
        <f t="shared" si="5"/>
        <v>20.9</v>
      </c>
      <c r="J18" s="5">
        <v>38</v>
      </c>
    </row>
    <row r="19" spans="1:10" ht="12.75">
      <c r="A19" s="4" t="s">
        <v>64</v>
      </c>
      <c r="B19" s="4" t="s">
        <v>53</v>
      </c>
      <c r="C19" s="4" t="s">
        <v>54</v>
      </c>
      <c r="D19" s="4" t="s">
        <v>65</v>
      </c>
      <c r="E19" s="4">
        <v>40</v>
      </c>
      <c r="F19" s="4">
        <f t="shared" si="3"/>
        <v>12</v>
      </c>
      <c r="G19" s="4">
        <v>43.5</v>
      </c>
      <c r="H19" s="4">
        <f t="shared" si="4"/>
        <v>8.700000000000001</v>
      </c>
      <c r="I19" s="4">
        <f t="shared" si="5"/>
        <v>20.700000000000003</v>
      </c>
      <c r="J19" s="5">
        <v>39</v>
      </c>
    </row>
    <row r="20" spans="1:10" ht="12.75">
      <c r="A20" s="4" t="s">
        <v>56</v>
      </c>
      <c r="B20" s="4" t="s">
        <v>53</v>
      </c>
      <c r="C20" s="4" t="s">
        <v>54</v>
      </c>
      <c r="D20" s="4" t="s">
        <v>57</v>
      </c>
      <c r="E20" s="4">
        <v>35</v>
      </c>
      <c r="F20" s="4">
        <f t="shared" si="3"/>
        <v>10.5</v>
      </c>
      <c r="G20" s="4">
        <v>50.5</v>
      </c>
      <c r="H20" s="4">
        <f t="shared" si="4"/>
        <v>10.100000000000001</v>
      </c>
      <c r="I20" s="4">
        <f t="shared" si="5"/>
        <v>20.6</v>
      </c>
      <c r="J20" s="5">
        <v>40</v>
      </c>
    </row>
    <row r="21" spans="1:10" ht="12.75">
      <c r="A21" s="4" t="s">
        <v>62</v>
      </c>
      <c r="B21" s="4" t="s">
        <v>53</v>
      </c>
      <c r="C21" s="4" t="s">
        <v>54</v>
      </c>
      <c r="D21" s="4" t="s">
        <v>63</v>
      </c>
      <c r="E21" s="4">
        <v>37</v>
      </c>
      <c r="F21" s="4">
        <f t="shared" si="3"/>
        <v>11.1</v>
      </c>
      <c r="G21" s="4">
        <v>46.5</v>
      </c>
      <c r="H21" s="4">
        <f t="shared" si="4"/>
        <v>9.3</v>
      </c>
      <c r="I21" s="4">
        <f t="shared" si="5"/>
        <v>20.4</v>
      </c>
      <c r="J21" s="5">
        <v>41</v>
      </c>
    </row>
    <row r="22" spans="1:10" ht="12.75">
      <c r="A22" s="4" t="s">
        <v>66</v>
      </c>
      <c r="B22" s="4" t="s">
        <v>53</v>
      </c>
      <c r="C22" s="4" t="s">
        <v>54</v>
      </c>
      <c r="D22" s="4" t="s">
        <v>67</v>
      </c>
      <c r="E22" s="4">
        <v>34</v>
      </c>
      <c r="F22" s="4">
        <f t="shared" si="3"/>
        <v>10.2</v>
      </c>
      <c r="G22" s="4">
        <v>51</v>
      </c>
      <c r="H22" s="4">
        <f t="shared" si="4"/>
        <v>10.200000000000001</v>
      </c>
      <c r="I22" s="4">
        <f t="shared" si="5"/>
        <v>20.4</v>
      </c>
      <c r="J22" s="5">
        <v>41</v>
      </c>
    </row>
    <row r="23" spans="1:10" ht="12.75">
      <c r="A23" s="4" t="s">
        <v>90</v>
      </c>
      <c r="B23" s="4" t="s">
        <v>86</v>
      </c>
      <c r="C23" s="4" t="s">
        <v>87</v>
      </c>
      <c r="D23" s="4" t="s">
        <v>91</v>
      </c>
      <c r="E23" s="4">
        <v>40</v>
      </c>
      <c r="F23" s="4">
        <f>E23*0.3</f>
        <v>12</v>
      </c>
      <c r="G23" s="4">
        <v>51.5</v>
      </c>
      <c r="H23" s="4">
        <f>G23*0.2</f>
        <v>10.3</v>
      </c>
      <c r="I23" s="4">
        <f>F23+H23</f>
        <v>22.3</v>
      </c>
      <c r="J23" s="5">
        <v>19</v>
      </c>
    </row>
    <row r="24" spans="1:10" ht="12.75">
      <c r="A24" s="4" t="s">
        <v>88</v>
      </c>
      <c r="B24" s="4" t="s">
        <v>86</v>
      </c>
      <c r="C24" s="4" t="s">
        <v>87</v>
      </c>
      <c r="D24" s="4" t="s">
        <v>89</v>
      </c>
      <c r="E24" s="4">
        <v>42</v>
      </c>
      <c r="F24" s="4">
        <f>E24*0.3</f>
        <v>12.6</v>
      </c>
      <c r="G24" s="4">
        <v>47</v>
      </c>
      <c r="H24" s="4">
        <f>G24*0.2</f>
        <v>9.4</v>
      </c>
      <c r="I24" s="4">
        <f>F24+H24</f>
        <v>22</v>
      </c>
      <c r="J24" s="5">
        <v>20</v>
      </c>
    </row>
    <row r="25" spans="1:10" ht="12.75">
      <c r="A25" s="4" t="s">
        <v>92</v>
      </c>
      <c r="B25" s="4" t="s">
        <v>86</v>
      </c>
      <c r="C25" s="4" t="s">
        <v>87</v>
      </c>
      <c r="D25" s="4" t="s">
        <v>93</v>
      </c>
      <c r="E25" s="4">
        <v>37</v>
      </c>
      <c r="F25" s="4">
        <f>E25*0.3</f>
        <v>11.1</v>
      </c>
      <c r="G25" s="4">
        <v>54.5</v>
      </c>
      <c r="H25" s="4">
        <f>G25*0.2</f>
        <v>10.9</v>
      </c>
      <c r="I25" s="4">
        <f>F25+H25</f>
        <v>22</v>
      </c>
      <c r="J25" s="5">
        <v>20</v>
      </c>
    </row>
    <row r="26" spans="1:10" ht="12.75">
      <c r="A26" s="4" t="s">
        <v>94</v>
      </c>
      <c r="B26" s="4" t="s">
        <v>86</v>
      </c>
      <c r="C26" s="4" t="s">
        <v>87</v>
      </c>
      <c r="D26" s="4" t="s">
        <v>95</v>
      </c>
      <c r="E26" s="4">
        <v>37</v>
      </c>
      <c r="F26" s="4">
        <f>E26*0.3</f>
        <v>11.1</v>
      </c>
      <c r="G26" s="4">
        <v>54.5</v>
      </c>
      <c r="H26" s="4">
        <f>G26*0.2</f>
        <v>10.9</v>
      </c>
      <c r="I26" s="4">
        <f>F26+H26</f>
        <v>22</v>
      </c>
      <c r="J26" s="5">
        <v>20</v>
      </c>
    </row>
    <row r="27" spans="1:10" ht="12.75">
      <c r="A27" s="4" t="s">
        <v>110</v>
      </c>
      <c r="B27" s="4" t="s">
        <v>111</v>
      </c>
      <c r="C27" s="4" t="s">
        <v>112</v>
      </c>
      <c r="D27" s="4" t="s">
        <v>113</v>
      </c>
      <c r="E27" s="4">
        <v>36</v>
      </c>
      <c r="F27" s="4">
        <f aca="true" t="shared" si="6" ref="F27:F33">E27*0.3</f>
        <v>10.799999999999999</v>
      </c>
      <c r="G27" s="4">
        <v>52</v>
      </c>
      <c r="H27" s="4">
        <f aca="true" t="shared" si="7" ref="H27:H33">G27*0.2</f>
        <v>10.4</v>
      </c>
      <c r="I27" s="4">
        <f aca="true" t="shared" si="8" ref="I27:I33">F27+H27</f>
        <v>21.2</v>
      </c>
      <c r="J27" s="5">
        <v>34</v>
      </c>
    </row>
    <row r="28" spans="1:10" ht="12.75">
      <c r="A28" s="4" t="s">
        <v>30</v>
      </c>
      <c r="B28" s="4" t="s">
        <v>111</v>
      </c>
      <c r="C28" s="4" t="s">
        <v>112</v>
      </c>
      <c r="D28" s="4" t="s">
        <v>124</v>
      </c>
      <c r="E28" s="4">
        <v>37</v>
      </c>
      <c r="F28" s="4">
        <f t="shared" si="6"/>
        <v>11.1</v>
      </c>
      <c r="G28" s="4">
        <v>50</v>
      </c>
      <c r="H28" s="4">
        <f t="shared" si="7"/>
        <v>10</v>
      </c>
      <c r="I28" s="4">
        <f t="shared" si="8"/>
        <v>21.1</v>
      </c>
      <c r="J28" s="5">
        <v>35</v>
      </c>
    </row>
    <row r="29" spans="1:10" ht="12.75">
      <c r="A29" s="4" t="s">
        <v>120</v>
      </c>
      <c r="B29" s="4" t="s">
        <v>111</v>
      </c>
      <c r="C29" s="4" t="s">
        <v>112</v>
      </c>
      <c r="D29" s="4" t="s">
        <v>121</v>
      </c>
      <c r="E29" s="4">
        <v>36</v>
      </c>
      <c r="F29" s="4">
        <f t="shared" si="6"/>
        <v>10.799999999999999</v>
      </c>
      <c r="G29" s="4">
        <v>51</v>
      </c>
      <c r="H29" s="4">
        <f t="shared" si="7"/>
        <v>10.200000000000001</v>
      </c>
      <c r="I29" s="4">
        <f t="shared" si="8"/>
        <v>21</v>
      </c>
      <c r="J29" s="5">
        <v>36</v>
      </c>
    </row>
    <row r="30" spans="1:10" ht="12.75">
      <c r="A30" s="4" t="s">
        <v>116</v>
      </c>
      <c r="B30" s="4" t="s">
        <v>111</v>
      </c>
      <c r="C30" s="4" t="s">
        <v>112</v>
      </c>
      <c r="D30" s="4" t="s">
        <v>117</v>
      </c>
      <c r="E30" s="4">
        <v>37</v>
      </c>
      <c r="F30" s="4">
        <f t="shared" si="6"/>
        <v>11.1</v>
      </c>
      <c r="G30" s="4">
        <v>48</v>
      </c>
      <c r="H30" s="4">
        <f t="shared" si="7"/>
        <v>9.600000000000001</v>
      </c>
      <c r="I30" s="4">
        <f t="shared" si="8"/>
        <v>20.700000000000003</v>
      </c>
      <c r="J30" s="5">
        <v>37</v>
      </c>
    </row>
    <row r="31" spans="1:10" ht="12.75">
      <c r="A31" s="4" t="s">
        <v>114</v>
      </c>
      <c r="B31" s="4" t="s">
        <v>111</v>
      </c>
      <c r="C31" s="4" t="s">
        <v>112</v>
      </c>
      <c r="D31" s="4" t="s">
        <v>115</v>
      </c>
      <c r="E31" s="4">
        <v>34</v>
      </c>
      <c r="F31" s="4">
        <f t="shared" si="6"/>
        <v>10.2</v>
      </c>
      <c r="G31" s="4">
        <v>52</v>
      </c>
      <c r="H31" s="4">
        <f t="shared" si="7"/>
        <v>10.4</v>
      </c>
      <c r="I31" s="4">
        <f t="shared" si="8"/>
        <v>20.6</v>
      </c>
      <c r="J31" s="5">
        <v>38</v>
      </c>
    </row>
    <row r="32" spans="1:10" ht="12.75">
      <c r="A32" s="4" t="s">
        <v>118</v>
      </c>
      <c r="B32" s="4" t="s">
        <v>111</v>
      </c>
      <c r="C32" s="4" t="s">
        <v>112</v>
      </c>
      <c r="D32" s="4" t="s">
        <v>119</v>
      </c>
      <c r="E32" s="4">
        <v>43</v>
      </c>
      <c r="F32" s="4">
        <f t="shared" si="6"/>
        <v>12.9</v>
      </c>
      <c r="G32" s="4">
        <v>38.5</v>
      </c>
      <c r="H32" s="4">
        <f t="shared" si="7"/>
        <v>7.7</v>
      </c>
      <c r="I32" s="4">
        <f t="shared" si="8"/>
        <v>20.6</v>
      </c>
      <c r="J32" s="5">
        <v>38</v>
      </c>
    </row>
    <row r="33" spans="1:10" ht="12.75">
      <c r="A33" s="4" t="s">
        <v>122</v>
      </c>
      <c r="B33" s="4" t="s">
        <v>111</v>
      </c>
      <c r="C33" s="4" t="s">
        <v>112</v>
      </c>
      <c r="D33" s="4" t="s">
        <v>123</v>
      </c>
      <c r="E33" s="4">
        <v>38</v>
      </c>
      <c r="F33" s="4">
        <f t="shared" si="6"/>
        <v>11.4</v>
      </c>
      <c r="G33" s="4">
        <v>46</v>
      </c>
      <c r="H33" s="4">
        <f t="shared" si="7"/>
        <v>9.200000000000001</v>
      </c>
      <c r="I33" s="4">
        <f t="shared" si="8"/>
        <v>20.6</v>
      </c>
      <c r="J33" s="5">
        <v>38</v>
      </c>
    </row>
    <row r="34" spans="1:10" ht="12.75">
      <c r="A34" s="4" t="s">
        <v>108</v>
      </c>
      <c r="B34" s="4" t="s">
        <v>96</v>
      </c>
      <c r="C34" s="4" t="s">
        <v>97</v>
      </c>
      <c r="D34" s="4" t="s">
        <v>109</v>
      </c>
      <c r="E34" s="4">
        <v>35</v>
      </c>
      <c r="F34" s="4">
        <f aca="true" t="shared" si="9" ref="F34:F39">E34*0.3</f>
        <v>10.5</v>
      </c>
      <c r="G34" s="4">
        <v>51</v>
      </c>
      <c r="H34" s="4">
        <f aca="true" t="shared" si="10" ref="H34:H39">G34*0.2</f>
        <v>10.200000000000001</v>
      </c>
      <c r="I34" s="4">
        <f aca="true" t="shared" si="11" ref="I34:I39">F34+H34</f>
        <v>20.700000000000003</v>
      </c>
      <c r="J34" s="5">
        <v>31</v>
      </c>
    </row>
    <row r="35" spans="1:10" ht="12.75">
      <c r="A35" s="4" t="s">
        <v>98</v>
      </c>
      <c r="B35" s="4" t="s">
        <v>96</v>
      </c>
      <c r="C35" s="4" t="s">
        <v>97</v>
      </c>
      <c r="D35" s="4" t="s">
        <v>99</v>
      </c>
      <c r="E35" s="4">
        <v>37</v>
      </c>
      <c r="F35" s="4">
        <f t="shared" si="9"/>
        <v>11.1</v>
      </c>
      <c r="G35" s="4">
        <v>47.5</v>
      </c>
      <c r="H35" s="4">
        <f t="shared" si="10"/>
        <v>9.5</v>
      </c>
      <c r="I35" s="4">
        <f t="shared" si="11"/>
        <v>20.6</v>
      </c>
      <c r="J35" s="5">
        <v>32</v>
      </c>
    </row>
    <row r="36" spans="1:10" ht="12.75">
      <c r="A36" s="4" t="s">
        <v>102</v>
      </c>
      <c r="B36" s="4" t="s">
        <v>96</v>
      </c>
      <c r="C36" s="4" t="s">
        <v>97</v>
      </c>
      <c r="D36" s="4" t="s">
        <v>103</v>
      </c>
      <c r="E36" s="4">
        <v>32</v>
      </c>
      <c r="F36" s="4">
        <f t="shared" si="9"/>
        <v>9.6</v>
      </c>
      <c r="G36" s="4">
        <v>54.5</v>
      </c>
      <c r="H36" s="4">
        <f t="shared" si="10"/>
        <v>10.9</v>
      </c>
      <c r="I36" s="4">
        <f t="shared" si="11"/>
        <v>20.5</v>
      </c>
      <c r="J36" s="5">
        <v>33</v>
      </c>
    </row>
    <row r="37" spans="1:10" ht="12.75">
      <c r="A37" s="4" t="s">
        <v>100</v>
      </c>
      <c r="B37" s="4" t="s">
        <v>96</v>
      </c>
      <c r="C37" s="4" t="s">
        <v>97</v>
      </c>
      <c r="D37" s="4" t="s">
        <v>101</v>
      </c>
      <c r="E37" s="4">
        <v>35</v>
      </c>
      <c r="F37" s="4">
        <f t="shared" si="9"/>
        <v>10.5</v>
      </c>
      <c r="G37" s="4">
        <v>48.5</v>
      </c>
      <c r="H37" s="4">
        <f t="shared" si="10"/>
        <v>9.700000000000001</v>
      </c>
      <c r="I37" s="4">
        <f t="shared" si="11"/>
        <v>20.200000000000003</v>
      </c>
      <c r="J37" s="5">
        <v>34</v>
      </c>
    </row>
    <row r="38" spans="1:10" ht="12.75">
      <c r="A38" s="4" t="s">
        <v>104</v>
      </c>
      <c r="B38" s="4" t="s">
        <v>96</v>
      </c>
      <c r="C38" s="4" t="s">
        <v>97</v>
      </c>
      <c r="D38" s="4" t="s">
        <v>105</v>
      </c>
      <c r="E38" s="4">
        <v>38</v>
      </c>
      <c r="F38" s="4">
        <f t="shared" si="9"/>
        <v>11.4</v>
      </c>
      <c r="G38" s="4">
        <v>43.5</v>
      </c>
      <c r="H38" s="4">
        <f t="shared" si="10"/>
        <v>8.700000000000001</v>
      </c>
      <c r="I38" s="4">
        <f t="shared" si="11"/>
        <v>20.1</v>
      </c>
      <c r="J38" s="5">
        <v>35</v>
      </c>
    </row>
    <row r="39" spans="1:10" ht="12.75">
      <c r="A39" s="4" t="s">
        <v>106</v>
      </c>
      <c r="B39" s="4" t="s">
        <v>96</v>
      </c>
      <c r="C39" s="4" t="s">
        <v>97</v>
      </c>
      <c r="D39" s="4" t="s">
        <v>107</v>
      </c>
      <c r="E39" s="4">
        <v>34</v>
      </c>
      <c r="F39" s="4">
        <f t="shared" si="9"/>
        <v>10.2</v>
      </c>
      <c r="G39" s="4">
        <v>49.5</v>
      </c>
      <c r="H39" s="4">
        <f t="shared" si="10"/>
        <v>9.9</v>
      </c>
      <c r="I39" s="4">
        <f t="shared" si="11"/>
        <v>20.1</v>
      </c>
      <c r="J39" s="5">
        <v>35</v>
      </c>
    </row>
    <row r="40" spans="1:10" ht="12.75">
      <c r="A40" s="4" t="s">
        <v>33</v>
      </c>
      <c r="B40" s="4" t="s">
        <v>31</v>
      </c>
      <c r="C40" s="4" t="s">
        <v>32</v>
      </c>
      <c r="D40" s="4" t="s">
        <v>34</v>
      </c>
      <c r="E40" s="4">
        <v>40</v>
      </c>
      <c r="F40" s="4">
        <f aca="true" t="shared" si="12" ref="F40:F47">E40*0.3</f>
        <v>12</v>
      </c>
      <c r="G40" s="4">
        <v>54</v>
      </c>
      <c r="H40" s="4">
        <f aca="true" t="shared" si="13" ref="H40:H47">G40*0.2</f>
        <v>10.8</v>
      </c>
      <c r="I40" s="4">
        <f aca="true" t="shared" si="14" ref="I40:I47">F40+H40</f>
        <v>22.8</v>
      </c>
      <c r="J40" s="5">
        <v>34</v>
      </c>
    </row>
    <row r="41" spans="1:10" ht="12.75">
      <c r="A41" s="4" t="s">
        <v>41</v>
      </c>
      <c r="B41" s="4" t="s">
        <v>31</v>
      </c>
      <c r="C41" s="4" t="s">
        <v>32</v>
      </c>
      <c r="D41" s="4" t="s">
        <v>42</v>
      </c>
      <c r="E41" s="4">
        <v>40</v>
      </c>
      <c r="F41" s="4">
        <f t="shared" si="12"/>
        <v>12</v>
      </c>
      <c r="G41" s="4">
        <v>53.5</v>
      </c>
      <c r="H41" s="4">
        <f t="shared" si="13"/>
        <v>10.700000000000001</v>
      </c>
      <c r="I41" s="4">
        <f t="shared" si="14"/>
        <v>22.700000000000003</v>
      </c>
      <c r="J41" s="5">
        <v>35</v>
      </c>
    </row>
    <row r="42" spans="1:10" ht="12.75">
      <c r="A42" s="4" t="s">
        <v>43</v>
      </c>
      <c r="B42" s="4" t="s">
        <v>31</v>
      </c>
      <c r="C42" s="4" t="s">
        <v>32</v>
      </c>
      <c r="D42" s="4" t="s">
        <v>44</v>
      </c>
      <c r="E42" s="4">
        <v>43</v>
      </c>
      <c r="F42" s="4">
        <f t="shared" si="12"/>
        <v>12.9</v>
      </c>
      <c r="G42" s="4">
        <v>49</v>
      </c>
      <c r="H42" s="4">
        <f t="shared" si="13"/>
        <v>9.8</v>
      </c>
      <c r="I42" s="4">
        <f t="shared" si="14"/>
        <v>22.700000000000003</v>
      </c>
      <c r="J42" s="5">
        <v>35</v>
      </c>
    </row>
    <row r="43" spans="1:10" ht="12.75">
      <c r="A43" s="4" t="s">
        <v>45</v>
      </c>
      <c r="B43" s="4" t="s">
        <v>31</v>
      </c>
      <c r="C43" s="4" t="s">
        <v>32</v>
      </c>
      <c r="D43" s="4" t="s">
        <v>46</v>
      </c>
      <c r="E43" s="4">
        <v>43</v>
      </c>
      <c r="F43" s="4">
        <f t="shared" si="12"/>
        <v>12.9</v>
      </c>
      <c r="G43" s="4">
        <v>49</v>
      </c>
      <c r="H43" s="4">
        <f t="shared" si="13"/>
        <v>9.8</v>
      </c>
      <c r="I43" s="4">
        <f t="shared" si="14"/>
        <v>22.700000000000003</v>
      </c>
      <c r="J43" s="5">
        <v>35</v>
      </c>
    </row>
    <row r="44" spans="1:10" ht="12.75">
      <c r="A44" s="4" t="s">
        <v>51</v>
      </c>
      <c r="B44" s="4" t="s">
        <v>31</v>
      </c>
      <c r="C44" s="4" t="s">
        <v>32</v>
      </c>
      <c r="D44" s="4" t="s">
        <v>52</v>
      </c>
      <c r="E44" s="4">
        <v>43</v>
      </c>
      <c r="F44" s="4">
        <f t="shared" si="12"/>
        <v>12.9</v>
      </c>
      <c r="G44" s="4">
        <v>49</v>
      </c>
      <c r="H44" s="4">
        <f t="shared" si="13"/>
        <v>9.8</v>
      </c>
      <c r="I44" s="4">
        <f t="shared" si="14"/>
        <v>22.700000000000003</v>
      </c>
      <c r="J44" s="5">
        <v>35</v>
      </c>
    </row>
    <row r="45" spans="1:10" ht="12.75">
      <c r="A45" s="4" t="s">
        <v>39</v>
      </c>
      <c r="B45" s="4" t="s">
        <v>31</v>
      </c>
      <c r="C45" s="4" t="s">
        <v>32</v>
      </c>
      <c r="D45" s="4" t="s">
        <v>40</v>
      </c>
      <c r="E45" s="4">
        <v>39</v>
      </c>
      <c r="F45" s="4">
        <f t="shared" si="12"/>
        <v>11.7</v>
      </c>
      <c r="G45" s="4">
        <v>55</v>
      </c>
      <c r="H45" s="4">
        <f t="shared" si="13"/>
        <v>11</v>
      </c>
      <c r="I45" s="4">
        <f t="shared" si="14"/>
        <v>22.7</v>
      </c>
      <c r="J45" s="5">
        <v>35</v>
      </c>
    </row>
    <row r="46" spans="1:10" ht="12.75">
      <c r="A46" s="4" t="s">
        <v>49</v>
      </c>
      <c r="B46" s="4" t="s">
        <v>31</v>
      </c>
      <c r="C46" s="4" t="s">
        <v>32</v>
      </c>
      <c r="D46" s="4" t="s">
        <v>50</v>
      </c>
      <c r="E46" s="4">
        <v>40</v>
      </c>
      <c r="F46" s="4">
        <f t="shared" si="12"/>
        <v>12</v>
      </c>
      <c r="G46" s="4">
        <v>53</v>
      </c>
      <c r="H46" s="4">
        <f t="shared" si="13"/>
        <v>10.600000000000001</v>
      </c>
      <c r="I46" s="4">
        <f t="shared" si="14"/>
        <v>22.6</v>
      </c>
      <c r="J46" s="5">
        <v>40</v>
      </c>
    </row>
    <row r="47" spans="1:10" ht="12.75">
      <c r="A47" s="4" t="s">
        <v>47</v>
      </c>
      <c r="B47" s="4" t="s">
        <v>31</v>
      </c>
      <c r="C47" s="4" t="s">
        <v>32</v>
      </c>
      <c r="D47" s="4" t="s">
        <v>48</v>
      </c>
      <c r="E47" s="4">
        <v>38</v>
      </c>
      <c r="F47" s="4">
        <f t="shared" si="12"/>
        <v>11.4</v>
      </c>
      <c r="G47" s="4">
        <v>55</v>
      </c>
      <c r="H47" s="4">
        <f t="shared" si="13"/>
        <v>11</v>
      </c>
      <c r="I47" s="4">
        <f t="shared" si="14"/>
        <v>22.4</v>
      </c>
      <c r="J47" s="5">
        <v>41</v>
      </c>
    </row>
    <row r="48" spans="1:10" ht="12.75">
      <c r="A48" s="4" t="s">
        <v>7</v>
      </c>
      <c r="B48" s="4" t="s">
        <v>129</v>
      </c>
      <c r="C48" s="4" t="s">
        <v>130</v>
      </c>
      <c r="D48" s="4" t="s">
        <v>8</v>
      </c>
      <c r="E48" s="4">
        <v>35</v>
      </c>
      <c r="F48" s="4">
        <f aca="true" t="shared" si="15" ref="F48:F58">E48*0.3</f>
        <v>10.5</v>
      </c>
      <c r="G48" s="4">
        <v>54</v>
      </c>
      <c r="H48" s="4">
        <f aca="true" t="shared" si="16" ref="H48:H58">G48*0.2</f>
        <v>10.8</v>
      </c>
      <c r="I48" s="4">
        <f aca="true" t="shared" si="17" ref="I48:I58">F48+H48</f>
        <v>21.3</v>
      </c>
      <c r="J48" s="5">
        <v>37</v>
      </c>
    </row>
    <row r="49" spans="1:10" ht="12.75">
      <c r="A49" s="4" t="s">
        <v>9</v>
      </c>
      <c r="B49" s="4" t="s">
        <v>129</v>
      </c>
      <c r="C49" s="4" t="s">
        <v>130</v>
      </c>
      <c r="D49" s="4" t="s">
        <v>10</v>
      </c>
      <c r="E49" s="4">
        <v>35</v>
      </c>
      <c r="F49" s="4">
        <f t="shared" si="15"/>
        <v>10.5</v>
      </c>
      <c r="G49" s="4">
        <v>54</v>
      </c>
      <c r="H49" s="4">
        <f t="shared" si="16"/>
        <v>10.8</v>
      </c>
      <c r="I49" s="4">
        <f t="shared" si="17"/>
        <v>21.3</v>
      </c>
      <c r="J49" s="5">
        <v>37</v>
      </c>
    </row>
    <row r="50" spans="1:10" ht="12.75">
      <c r="A50" s="4" t="s">
        <v>1</v>
      </c>
      <c r="B50" s="4" t="s">
        <v>129</v>
      </c>
      <c r="C50" s="4" t="s">
        <v>130</v>
      </c>
      <c r="D50" s="4" t="s">
        <v>2</v>
      </c>
      <c r="E50" s="4">
        <v>38</v>
      </c>
      <c r="F50" s="4">
        <f t="shared" si="15"/>
        <v>11.4</v>
      </c>
      <c r="G50" s="4">
        <v>49</v>
      </c>
      <c r="H50" s="4">
        <f t="shared" si="16"/>
        <v>9.8</v>
      </c>
      <c r="I50" s="4">
        <f t="shared" si="17"/>
        <v>21.200000000000003</v>
      </c>
      <c r="J50" s="5">
        <v>39</v>
      </c>
    </row>
    <row r="51" spans="1:10" ht="12.75">
      <c r="A51" s="4" t="s">
        <v>134</v>
      </c>
      <c r="B51" s="4" t="s">
        <v>129</v>
      </c>
      <c r="C51" s="4" t="s">
        <v>130</v>
      </c>
      <c r="D51" s="4" t="s">
        <v>135</v>
      </c>
      <c r="E51" s="4">
        <v>34</v>
      </c>
      <c r="F51" s="4">
        <f t="shared" si="15"/>
        <v>10.2</v>
      </c>
      <c r="G51" s="4">
        <v>54.5</v>
      </c>
      <c r="H51" s="4">
        <f t="shared" si="16"/>
        <v>10.9</v>
      </c>
      <c r="I51" s="4">
        <f t="shared" si="17"/>
        <v>21.1</v>
      </c>
      <c r="J51" s="5">
        <v>40</v>
      </c>
    </row>
    <row r="52" spans="1:10" ht="12.75">
      <c r="A52" s="4" t="s">
        <v>136</v>
      </c>
      <c r="B52" s="4" t="s">
        <v>129</v>
      </c>
      <c r="C52" s="4" t="s">
        <v>130</v>
      </c>
      <c r="D52" s="4" t="s">
        <v>137</v>
      </c>
      <c r="E52" s="4">
        <v>34</v>
      </c>
      <c r="F52" s="4">
        <f t="shared" si="15"/>
        <v>10.2</v>
      </c>
      <c r="G52" s="4">
        <v>54</v>
      </c>
      <c r="H52" s="4">
        <f t="shared" si="16"/>
        <v>10.8</v>
      </c>
      <c r="I52" s="4">
        <f t="shared" si="17"/>
        <v>21</v>
      </c>
      <c r="J52" s="5">
        <v>41</v>
      </c>
    </row>
    <row r="53" spans="1:10" ht="12.75">
      <c r="A53" s="4" t="s">
        <v>140</v>
      </c>
      <c r="B53" s="4" t="s">
        <v>129</v>
      </c>
      <c r="C53" s="4" t="s">
        <v>130</v>
      </c>
      <c r="D53" s="4" t="s">
        <v>0</v>
      </c>
      <c r="E53" s="4">
        <v>32</v>
      </c>
      <c r="F53" s="4">
        <f t="shared" si="15"/>
        <v>9.6</v>
      </c>
      <c r="G53" s="4">
        <v>56.5</v>
      </c>
      <c r="H53" s="4">
        <f t="shared" si="16"/>
        <v>11.3</v>
      </c>
      <c r="I53" s="4">
        <f t="shared" si="17"/>
        <v>20.9</v>
      </c>
      <c r="J53" s="5">
        <v>42</v>
      </c>
    </row>
    <row r="54" spans="1:10" ht="12.75">
      <c r="A54" s="4" t="s">
        <v>55</v>
      </c>
      <c r="B54" s="4" t="s">
        <v>129</v>
      </c>
      <c r="C54" s="4" t="s">
        <v>130</v>
      </c>
      <c r="D54" s="4" t="s">
        <v>133</v>
      </c>
      <c r="E54" s="4">
        <v>41</v>
      </c>
      <c r="F54" s="4">
        <f t="shared" si="15"/>
        <v>12.299999999999999</v>
      </c>
      <c r="G54" s="4">
        <v>42.5</v>
      </c>
      <c r="H54" s="4">
        <f t="shared" si="16"/>
        <v>8.5</v>
      </c>
      <c r="I54" s="4">
        <f t="shared" si="17"/>
        <v>20.799999999999997</v>
      </c>
      <c r="J54" s="5">
        <v>43</v>
      </c>
    </row>
    <row r="55" spans="1:10" ht="12.75">
      <c r="A55" s="4" t="s">
        <v>3</v>
      </c>
      <c r="B55" s="4" t="s">
        <v>129</v>
      </c>
      <c r="C55" s="4" t="s">
        <v>130</v>
      </c>
      <c r="D55" s="4" t="s">
        <v>4</v>
      </c>
      <c r="E55" s="4">
        <v>37</v>
      </c>
      <c r="F55" s="4">
        <f t="shared" si="15"/>
        <v>11.1</v>
      </c>
      <c r="G55" s="4">
        <v>48</v>
      </c>
      <c r="H55" s="4">
        <f t="shared" si="16"/>
        <v>9.600000000000001</v>
      </c>
      <c r="I55" s="4">
        <f t="shared" si="17"/>
        <v>20.700000000000003</v>
      </c>
      <c r="J55" s="5">
        <v>44</v>
      </c>
    </row>
    <row r="56" spans="1:10" ht="12.75">
      <c r="A56" s="4" t="s">
        <v>5</v>
      </c>
      <c r="B56" s="4" t="s">
        <v>129</v>
      </c>
      <c r="C56" s="4" t="s">
        <v>130</v>
      </c>
      <c r="D56" s="4" t="s">
        <v>6</v>
      </c>
      <c r="E56" s="4">
        <v>38</v>
      </c>
      <c r="F56" s="4">
        <f t="shared" si="15"/>
        <v>11.4</v>
      </c>
      <c r="G56" s="4">
        <v>46.5</v>
      </c>
      <c r="H56" s="4">
        <f t="shared" si="16"/>
        <v>9.3</v>
      </c>
      <c r="I56" s="4">
        <f t="shared" si="17"/>
        <v>20.700000000000003</v>
      </c>
      <c r="J56" s="5">
        <v>44</v>
      </c>
    </row>
    <row r="57" spans="1:10" ht="12.75">
      <c r="A57" s="4" t="s">
        <v>131</v>
      </c>
      <c r="B57" s="4" t="s">
        <v>129</v>
      </c>
      <c r="C57" s="4" t="s">
        <v>130</v>
      </c>
      <c r="D57" s="4" t="s">
        <v>132</v>
      </c>
      <c r="E57" s="4">
        <v>36</v>
      </c>
      <c r="F57" s="4">
        <f t="shared" si="15"/>
        <v>10.799999999999999</v>
      </c>
      <c r="G57" s="4">
        <v>49.5</v>
      </c>
      <c r="H57" s="4">
        <f t="shared" si="16"/>
        <v>9.9</v>
      </c>
      <c r="I57" s="4">
        <f t="shared" si="17"/>
        <v>20.7</v>
      </c>
      <c r="J57" s="5">
        <v>44</v>
      </c>
    </row>
    <row r="58" spans="1:10" ht="12.75">
      <c r="A58" s="4" t="s">
        <v>138</v>
      </c>
      <c r="B58" s="4" t="s">
        <v>129</v>
      </c>
      <c r="C58" s="4" t="s">
        <v>130</v>
      </c>
      <c r="D58" s="4" t="s">
        <v>139</v>
      </c>
      <c r="E58" s="4">
        <v>36</v>
      </c>
      <c r="F58" s="4">
        <f t="shared" si="15"/>
        <v>10.799999999999999</v>
      </c>
      <c r="G58" s="4">
        <v>49.5</v>
      </c>
      <c r="H58" s="4">
        <f t="shared" si="16"/>
        <v>9.9</v>
      </c>
      <c r="I58" s="4">
        <f t="shared" si="17"/>
        <v>20.7</v>
      </c>
      <c r="J58" s="5">
        <v>44</v>
      </c>
    </row>
  </sheetData>
  <mergeCells count="1">
    <mergeCell ref="A1:J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番茄花园</cp:lastModifiedBy>
  <cp:lastPrinted>2013-06-08T07:18:43Z</cp:lastPrinted>
  <dcterms:modified xsi:type="dcterms:W3CDTF">2013-06-08T08:17:09Z</dcterms:modified>
  <cp:category/>
  <cp:version/>
  <cp:contentType/>
  <cp:contentStatus/>
</cp:coreProperties>
</file>