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315" windowHeight="114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<sst xmlns="http://schemas.openxmlformats.org/spreadsheetml/2006/main" count="633" uniqueCount="202">
  <si>
    <t>性别</t>
  </si>
  <si>
    <t>笔试总分</t>
  </si>
  <si>
    <t>笔试排名</t>
  </si>
  <si>
    <t>6242616010102</t>
  </si>
  <si>
    <t>6242616010104</t>
  </si>
  <si>
    <t>6242616010106</t>
  </si>
  <si>
    <t>6242616010107</t>
  </si>
  <si>
    <t>6242616010112</t>
  </si>
  <si>
    <t>6242616010113</t>
  </si>
  <si>
    <t>6242616010114</t>
  </si>
  <si>
    <t>6242616010115</t>
  </si>
  <si>
    <t>6242616010116</t>
  </si>
  <si>
    <t>6242616010117</t>
  </si>
  <si>
    <t>6242616010120</t>
  </si>
  <si>
    <t>6242616010124</t>
  </si>
  <si>
    <t>6242616010125</t>
  </si>
  <si>
    <t>6242616010129</t>
  </si>
  <si>
    <t>6242616010203</t>
  </si>
  <si>
    <t>6242616010211</t>
  </si>
  <si>
    <t>6242616010219</t>
  </si>
  <si>
    <t>6242616010221</t>
  </si>
  <si>
    <t>6242616010301</t>
  </si>
  <si>
    <t>6242616010304</t>
  </si>
  <si>
    <t>6242616010311</t>
  </si>
  <si>
    <t>6242616010402</t>
  </si>
  <si>
    <t>6242616010403</t>
  </si>
  <si>
    <t>6242616010406</t>
  </si>
  <si>
    <t>6242616010407</t>
  </si>
  <si>
    <t>6242616010410</t>
  </si>
  <si>
    <t>6242616010411</t>
  </si>
  <si>
    <t>6242616010412</t>
  </si>
  <si>
    <t>6242616010425</t>
  </si>
  <si>
    <t>6242616010502</t>
  </si>
  <si>
    <t>6242616010505</t>
  </si>
  <si>
    <t>6242616010511</t>
  </si>
  <si>
    <t>6242616010512</t>
  </si>
  <si>
    <t>6242616010525</t>
  </si>
  <si>
    <t>6242616010529</t>
  </si>
  <si>
    <t>6242616010601</t>
  </si>
  <si>
    <t>6242616010603</t>
  </si>
  <si>
    <t>6242616010604</t>
  </si>
  <si>
    <t>6242616010606</t>
  </si>
  <si>
    <t>6242616010608</t>
  </si>
  <si>
    <t>6242616010611</t>
  </si>
  <si>
    <t>6242616010615</t>
  </si>
  <si>
    <t>6242616010616</t>
  </si>
  <si>
    <t>6242616010619</t>
  </si>
  <si>
    <t>6242616010624</t>
  </si>
  <si>
    <t>6242616010628</t>
  </si>
  <si>
    <t>6242616010630</t>
  </si>
  <si>
    <t>6242616010701</t>
  </si>
  <si>
    <t>6242616010702</t>
  </si>
  <si>
    <t>6242616010704</t>
  </si>
  <si>
    <t>6242616010706</t>
  </si>
  <si>
    <t>6242616010707</t>
  </si>
  <si>
    <t>6242616010708</t>
  </si>
  <si>
    <t>6242616010709</t>
  </si>
  <si>
    <t>6242616010712</t>
  </si>
  <si>
    <t>6242616010713</t>
  </si>
  <si>
    <t>6242616010725</t>
  </si>
  <si>
    <t>6242616010727</t>
  </si>
  <si>
    <t>6242616010728</t>
  </si>
  <si>
    <t>6242616010729</t>
  </si>
  <si>
    <t>6242616010803</t>
  </si>
  <si>
    <t>6242616010804</t>
  </si>
  <si>
    <t>6242616010805</t>
  </si>
  <si>
    <t>6242616010809</t>
  </si>
  <si>
    <t>6242616010810</t>
  </si>
  <si>
    <t>6242616010811</t>
  </si>
  <si>
    <t>6242616010815</t>
  </si>
  <si>
    <t>6242616010816</t>
  </si>
  <si>
    <t>6242616010823</t>
  </si>
  <si>
    <t>6242616010824</t>
  </si>
  <si>
    <t>6242616010825</t>
  </si>
  <si>
    <t>6242616010908</t>
  </si>
  <si>
    <t>6242616010916</t>
  </si>
  <si>
    <t>6242616010920</t>
  </si>
  <si>
    <t>6242616010922</t>
  </si>
  <si>
    <t>6242616010926</t>
  </si>
  <si>
    <t>6242616010929</t>
  </si>
  <si>
    <t>6242616010930</t>
  </si>
  <si>
    <t>6242616011009</t>
  </si>
  <si>
    <t>6242616011010</t>
  </si>
  <si>
    <t>6242616011012</t>
  </si>
  <si>
    <t>6242616011013</t>
  </si>
  <si>
    <t>6242616011017</t>
  </si>
  <si>
    <t>6242616011022</t>
  </si>
  <si>
    <t>6242616011025</t>
  </si>
  <si>
    <t>6242616011026</t>
  </si>
  <si>
    <t>6242616011028</t>
  </si>
  <si>
    <t>6242616011029</t>
  </si>
  <si>
    <t>6242616011110</t>
  </si>
  <si>
    <t>6242616011113</t>
  </si>
  <si>
    <t>6242616011119</t>
  </si>
  <si>
    <t>6242616011120</t>
  </si>
  <si>
    <t>6242616011124</t>
  </si>
  <si>
    <t>6242616011204</t>
  </si>
  <si>
    <t>6242616011209</t>
  </si>
  <si>
    <t>6242616011211</t>
  </si>
  <si>
    <t>6242616011212</t>
  </si>
  <si>
    <t>6242616011215</t>
  </si>
  <si>
    <t>6242616011221</t>
  </si>
  <si>
    <t>6242616011225</t>
  </si>
  <si>
    <t>6242616011226</t>
  </si>
  <si>
    <t>6242616011227</t>
  </si>
  <si>
    <t>6242616011307</t>
  </si>
  <si>
    <t>6242616011316</t>
  </si>
  <si>
    <t>6242616011320</t>
  </si>
  <si>
    <t>6242616011321</t>
  </si>
  <si>
    <t>6242616011325</t>
  </si>
  <si>
    <t>6242616011327</t>
  </si>
  <si>
    <t>6242616011328</t>
  </si>
  <si>
    <t>6242616011409</t>
  </si>
  <si>
    <t>6242616011414</t>
  </si>
  <si>
    <t>6242616011415</t>
  </si>
  <si>
    <t>6242616011419</t>
  </si>
  <si>
    <t>6242616011421</t>
  </si>
  <si>
    <t>6242616011427</t>
  </si>
  <si>
    <t>6242616011501</t>
  </si>
  <si>
    <t>6242616011504</t>
  </si>
  <si>
    <t>6242616011513</t>
  </si>
  <si>
    <t>6242616011516</t>
  </si>
  <si>
    <t>6242616011517</t>
  </si>
  <si>
    <t>6242616011520</t>
  </si>
  <si>
    <t>6242616011521</t>
  </si>
  <si>
    <t>6242616011523</t>
  </si>
  <si>
    <t>6242616011524</t>
  </si>
  <si>
    <t>6242616011525</t>
  </si>
  <si>
    <t>6242616011526</t>
  </si>
  <si>
    <t>6242616011527</t>
  </si>
  <si>
    <t>6242616011529</t>
  </si>
  <si>
    <t>6242616011602</t>
  </si>
  <si>
    <t>6242616011605</t>
  </si>
  <si>
    <t>6242616011611</t>
  </si>
  <si>
    <t>6242616011616</t>
  </si>
  <si>
    <t>6242616011621</t>
  </si>
  <si>
    <t>6242616011622</t>
  </si>
  <si>
    <t>6242616011623</t>
  </si>
  <si>
    <t>6242616011627</t>
  </si>
  <si>
    <t>6242616011705</t>
  </si>
  <si>
    <t>6242616011706</t>
  </si>
  <si>
    <t>6242616011709</t>
  </si>
  <si>
    <t>6242616011711</t>
  </si>
  <si>
    <t>6242616011712</t>
  </si>
  <si>
    <t>6242616011716</t>
  </si>
  <si>
    <t>6242616011718</t>
  </si>
  <si>
    <t>6242616011719</t>
  </si>
  <si>
    <t>6242616011720</t>
  </si>
  <si>
    <t>6242616011722</t>
  </si>
  <si>
    <t>6242616011728</t>
  </si>
  <si>
    <t>6242616011803</t>
  </si>
  <si>
    <t>6242616011804</t>
  </si>
  <si>
    <t>6242616011805</t>
  </si>
  <si>
    <t>6242616011806</t>
  </si>
  <si>
    <t>6242616011808</t>
  </si>
  <si>
    <t>男</t>
  </si>
  <si>
    <t>女</t>
  </si>
  <si>
    <t>60160001</t>
  </si>
  <si>
    <t>60160002</t>
  </si>
  <si>
    <t>60160003</t>
  </si>
  <si>
    <t>60160004</t>
  </si>
  <si>
    <t>60160005</t>
  </si>
  <si>
    <t>60160006</t>
  </si>
  <si>
    <t>60160007</t>
  </si>
  <si>
    <t>60160008</t>
  </si>
  <si>
    <t>60160009</t>
  </si>
  <si>
    <t>60160010</t>
  </si>
  <si>
    <t>60160011</t>
  </si>
  <si>
    <t>60160012</t>
  </si>
  <si>
    <t>60160013</t>
  </si>
  <si>
    <t>60160014</t>
  </si>
  <si>
    <t>雅安市面向优秀村干部考录乡镇主任科员及以下</t>
  </si>
  <si>
    <t>雨城区面向优秀工人农民考录乡镇主任科员及以下</t>
  </si>
  <si>
    <t>雨城区面向服务基层项目人员考录乡镇主任科员及以下</t>
  </si>
  <si>
    <t>名山区面向优秀工人农民考录乡镇主任科员及以下</t>
  </si>
  <si>
    <t>名山区面向服务基层项目人员考录乡镇主任科员及以下</t>
  </si>
  <si>
    <t>天全县面向优秀工人农民考录乡镇主任科员及以下</t>
  </si>
  <si>
    <t>天全县面向服务基层项目人员考录乡镇主任科员及以下</t>
  </si>
  <si>
    <t>宝兴县面向优秀工人农民考录乡镇主任科员及以下</t>
  </si>
  <si>
    <t>宝兴县面向服务基层项目人员考录乡镇主任科员及以下</t>
  </si>
  <si>
    <t>荥经县面向优秀工人农民考录乡镇主任科员及以下</t>
  </si>
  <si>
    <t>荥经县面向服务基层项目人员考录乡镇主任科员及以下</t>
  </si>
  <si>
    <t>汉源县面向优秀工人农民考录乡镇主任科员及以下</t>
  </si>
  <si>
    <t>汉源县面向服务基层项目人员考录乡镇主任科员及以下</t>
  </si>
  <si>
    <t>石棉县面向服务基层项目人员考录乡镇主任科员及以下</t>
  </si>
  <si>
    <t>准考证号</t>
  </si>
  <si>
    <t>职位编码</t>
  </si>
  <si>
    <t>报考职位</t>
  </si>
  <si>
    <t>公共基础知识成绩</t>
  </si>
  <si>
    <t>行测成绩</t>
  </si>
  <si>
    <t>笔试折合成绩</t>
  </si>
  <si>
    <t>备注</t>
  </si>
  <si>
    <t>雅安市2015年从优秀村干部、优秀工人农民                                                                                                                    和服务基层项目人员中考试录用乡镇机关公务员进入资格复审人员名单</t>
  </si>
  <si>
    <t>计划招录3名</t>
  </si>
  <si>
    <t>计划招录2名</t>
  </si>
  <si>
    <t>计划招录3名</t>
  </si>
  <si>
    <t>计划招录1名</t>
  </si>
  <si>
    <t>计划招录5名</t>
  </si>
  <si>
    <t>计划招录7名</t>
  </si>
  <si>
    <t>计划招录2名</t>
  </si>
  <si>
    <t>计划招录6名</t>
  </si>
  <si>
    <t>计划招录8名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</si>
</sst>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9"/>
      <name val="宋体"/>
      <family val="0"/>
    </font>
    <font>
      <sz val="18"/>
      <name val="方正小标宋简体"/>
      <family val="4"/>
    </font>
    <font>
      <sz val="10"/>
      <name val="宋体"/>
      <family val="0"/>
    </font>
    <font>
      <sz val="11"/>
      <name val="宋体"/>
      <family val="0"/>
    </font>
    <font>
      <sz val="11"/>
      <color indexed="12"/>
      <name val="宋体"/>
      <family val="0"/>
    </font>
    <font>
      <b/>
      <sz val="10"/>
      <name val="楷体_GB2312"/>
      <family val="3"/>
    </font>
    <font>
      <sz val="10"/>
      <color indexed="12"/>
      <name val="宋体"/>
      <family val="0"/>
    </font>
  </fonts>
  <fills count="2">
    <fill>
      <patternFill/>
    </fill>
    <fill>
      <patternFill patternType="gray125"/>
    </fill>
  </fills>
  <borders count="6">
    <border>
      <left/>
      <right/>
      <top/>
      <bottom/>
      <diagonal/>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2" xfId="0" applyNumberFormat="1" applyFont="1" applyFill="1" applyBorder="1" applyAlignment="1">
      <alignment horizontal="center" vertical="center" wrapText="1"/>
    </xf>
    <xf numFmtId="0" fontId="3" fillId="0" borderId="2" xfId="0" applyFont="1" applyBorder="1" applyAlignment="1">
      <alignment vertical="center"/>
    </xf>
    <xf numFmtId="0" fontId="7" fillId="0" borderId="2" xfId="0" applyFont="1" applyBorder="1" applyAlignment="1">
      <alignment vertical="center"/>
    </xf>
    <xf numFmtId="0" fontId="2"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center" vertical="center"/>
    </xf>
    <xf numFmtId="0" fontId="7" fillId="0" borderId="2" xfId="0" applyFont="1" applyBorder="1" applyAlignment="1">
      <alignment horizontal="center" vertical="center"/>
    </xf>
    <xf numFmtId="0" fontId="2" fillId="0" borderId="0"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4"/>
  <sheetViews>
    <sheetView tabSelected="1" workbookViewId="0" topLeftCell="A112">
      <selection activeCell="K3" sqref="K3"/>
    </sheetView>
  </sheetViews>
  <sheetFormatPr defaultColWidth="9.00390625" defaultRowHeight="14.25"/>
  <cols>
    <col min="1" max="1" width="9.875" style="13" customWidth="1"/>
    <col min="2" max="2" width="13.625" style="13" customWidth="1"/>
    <col min="3" max="3" width="4.875" style="13" customWidth="1"/>
    <col min="4" max="4" width="41.50390625" style="0" customWidth="1"/>
    <col min="5" max="5" width="8.00390625" style="13" customWidth="1"/>
    <col min="6" max="7" width="5.25390625" style="13" bestFit="1" customWidth="1"/>
    <col min="8" max="8" width="7.125" style="13" customWidth="1"/>
    <col min="9" max="9" width="5.25390625" style="13" bestFit="1" customWidth="1"/>
    <col min="10" max="10" width="10.625" style="0" customWidth="1"/>
  </cols>
  <sheetData>
    <row r="1" spans="1:12" ht="48" customHeight="1">
      <c r="A1" s="8" t="s">
        <v>192</v>
      </c>
      <c r="B1" s="8"/>
      <c r="C1" s="8"/>
      <c r="D1" s="8"/>
      <c r="E1" s="8"/>
      <c r="F1" s="8"/>
      <c r="G1" s="8"/>
      <c r="H1" s="8"/>
      <c r="I1" s="8"/>
      <c r="J1" s="8"/>
      <c r="K1" s="15"/>
      <c r="L1" s="15"/>
    </row>
    <row r="2" spans="1:10" ht="44.25" customHeight="1">
      <c r="A2" s="3" t="s">
        <v>186</v>
      </c>
      <c r="B2" s="3" t="s">
        <v>185</v>
      </c>
      <c r="C2" s="3" t="s">
        <v>0</v>
      </c>
      <c r="D2" s="3" t="s">
        <v>187</v>
      </c>
      <c r="E2" s="3" t="s">
        <v>188</v>
      </c>
      <c r="F2" s="3" t="s">
        <v>189</v>
      </c>
      <c r="G2" s="3" t="s">
        <v>1</v>
      </c>
      <c r="H2" s="3" t="s">
        <v>190</v>
      </c>
      <c r="I2" s="4" t="s">
        <v>2</v>
      </c>
      <c r="J2" s="5" t="s">
        <v>191</v>
      </c>
    </row>
    <row r="3" spans="1:10" s="1" customFormat="1" ht="18" customHeight="1">
      <c r="A3" s="9" t="s">
        <v>157</v>
      </c>
      <c r="B3" s="9" t="s">
        <v>8</v>
      </c>
      <c r="C3" s="9" t="s">
        <v>156</v>
      </c>
      <c r="D3" s="6" t="s">
        <v>171</v>
      </c>
      <c r="E3" s="9">
        <v>66</v>
      </c>
      <c r="F3" s="9">
        <v>74</v>
      </c>
      <c r="G3" s="9">
        <f aca="true" t="shared" si="0" ref="G3:G18">E3+F3</f>
        <v>140</v>
      </c>
      <c r="H3" s="9">
        <f aca="true" t="shared" si="1" ref="H3:H18">E3*0.3+F3*0.2</f>
        <v>34.6</v>
      </c>
      <c r="I3" s="9">
        <f aca="true" t="shared" si="2" ref="I3:I12">RANK(H3,$H$3:$H$12)</f>
        <v>1</v>
      </c>
      <c r="J3" s="10" t="s">
        <v>193</v>
      </c>
    </row>
    <row r="4" spans="1:10" s="1" customFormat="1" ht="18" customHeight="1">
      <c r="A4" s="9" t="s">
        <v>157</v>
      </c>
      <c r="B4" s="9" t="s">
        <v>12</v>
      </c>
      <c r="C4" s="9" t="s">
        <v>156</v>
      </c>
      <c r="D4" s="6" t="s">
        <v>171</v>
      </c>
      <c r="E4" s="9">
        <v>70</v>
      </c>
      <c r="F4" s="9">
        <v>58</v>
      </c>
      <c r="G4" s="9">
        <f t="shared" si="0"/>
        <v>128</v>
      </c>
      <c r="H4" s="9">
        <f t="shared" si="1"/>
        <v>32.6</v>
      </c>
      <c r="I4" s="9">
        <f t="shared" si="2"/>
        <v>2</v>
      </c>
      <c r="J4" s="11"/>
    </row>
    <row r="5" spans="1:10" s="1" customFormat="1" ht="18" customHeight="1">
      <c r="A5" s="9" t="s">
        <v>157</v>
      </c>
      <c r="B5" s="9" t="s">
        <v>10</v>
      </c>
      <c r="C5" s="9" t="s">
        <v>156</v>
      </c>
      <c r="D5" s="6" t="s">
        <v>171</v>
      </c>
      <c r="E5" s="9">
        <v>62</v>
      </c>
      <c r="F5" s="9">
        <v>57</v>
      </c>
      <c r="G5" s="9">
        <f t="shared" si="0"/>
        <v>119</v>
      </c>
      <c r="H5" s="9">
        <f t="shared" si="1"/>
        <v>30</v>
      </c>
      <c r="I5" s="9">
        <f t="shared" si="2"/>
        <v>3</v>
      </c>
      <c r="J5" s="11"/>
    </row>
    <row r="6" spans="1:10" s="1" customFormat="1" ht="18" customHeight="1">
      <c r="A6" s="9" t="s">
        <v>157</v>
      </c>
      <c r="B6" s="9" t="s">
        <v>3</v>
      </c>
      <c r="C6" s="9" t="s">
        <v>156</v>
      </c>
      <c r="D6" s="6" t="s">
        <v>171</v>
      </c>
      <c r="E6" s="9">
        <v>64</v>
      </c>
      <c r="F6" s="9">
        <v>53</v>
      </c>
      <c r="G6" s="9">
        <f t="shared" si="0"/>
        <v>117</v>
      </c>
      <c r="H6" s="9">
        <f t="shared" si="1"/>
        <v>29.8</v>
      </c>
      <c r="I6" s="9">
        <f t="shared" si="2"/>
        <v>4</v>
      </c>
      <c r="J6" s="11"/>
    </row>
    <row r="7" spans="1:10" s="1" customFormat="1" ht="18" customHeight="1">
      <c r="A7" s="9" t="s">
        <v>157</v>
      </c>
      <c r="B7" s="9" t="s">
        <v>7</v>
      </c>
      <c r="C7" s="9" t="s">
        <v>155</v>
      </c>
      <c r="D7" s="6" t="s">
        <v>171</v>
      </c>
      <c r="E7" s="9">
        <v>62</v>
      </c>
      <c r="F7" s="9">
        <v>53</v>
      </c>
      <c r="G7" s="9">
        <f t="shared" si="0"/>
        <v>115</v>
      </c>
      <c r="H7" s="9">
        <f t="shared" si="1"/>
        <v>29.2</v>
      </c>
      <c r="I7" s="9">
        <f t="shared" si="2"/>
        <v>5</v>
      </c>
      <c r="J7" s="11"/>
    </row>
    <row r="8" spans="1:10" s="1" customFormat="1" ht="18" customHeight="1">
      <c r="A8" s="9" t="s">
        <v>157</v>
      </c>
      <c r="B8" s="9" t="s">
        <v>9</v>
      </c>
      <c r="C8" s="9" t="s">
        <v>155</v>
      </c>
      <c r="D8" s="6" t="s">
        <v>171</v>
      </c>
      <c r="E8" s="9">
        <v>62</v>
      </c>
      <c r="F8" s="9">
        <v>51</v>
      </c>
      <c r="G8" s="9">
        <f t="shared" si="0"/>
        <v>113</v>
      </c>
      <c r="H8" s="9">
        <f t="shared" si="1"/>
        <v>28.799999999999997</v>
      </c>
      <c r="I8" s="9">
        <f t="shared" si="2"/>
        <v>6</v>
      </c>
      <c r="J8" s="11"/>
    </row>
    <row r="9" spans="1:10" s="1" customFormat="1" ht="18" customHeight="1">
      <c r="A9" s="9" t="s">
        <v>157</v>
      </c>
      <c r="B9" s="9" t="s">
        <v>6</v>
      </c>
      <c r="C9" s="9" t="s">
        <v>155</v>
      </c>
      <c r="D9" s="6" t="s">
        <v>171</v>
      </c>
      <c r="E9" s="9">
        <v>50</v>
      </c>
      <c r="F9" s="9">
        <v>49</v>
      </c>
      <c r="G9" s="9">
        <f t="shared" si="0"/>
        <v>99</v>
      </c>
      <c r="H9" s="9">
        <f t="shared" si="1"/>
        <v>24.8</v>
      </c>
      <c r="I9" s="9">
        <f t="shared" si="2"/>
        <v>7</v>
      </c>
      <c r="J9" s="11"/>
    </row>
    <row r="10" spans="1:10" s="1" customFormat="1" ht="18" customHeight="1">
      <c r="A10" s="9" t="s">
        <v>157</v>
      </c>
      <c r="B10" s="9" t="s">
        <v>11</v>
      </c>
      <c r="C10" s="9" t="s">
        <v>155</v>
      </c>
      <c r="D10" s="6" t="s">
        <v>171</v>
      </c>
      <c r="E10" s="9">
        <v>49</v>
      </c>
      <c r="F10" s="9">
        <v>50</v>
      </c>
      <c r="G10" s="9">
        <f t="shared" si="0"/>
        <v>99</v>
      </c>
      <c r="H10" s="9">
        <f t="shared" si="1"/>
        <v>24.7</v>
      </c>
      <c r="I10" s="9">
        <f t="shared" si="2"/>
        <v>8</v>
      </c>
      <c r="J10" s="11"/>
    </row>
    <row r="11" spans="1:10" s="1" customFormat="1" ht="18" customHeight="1">
      <c r="A11" s="9" t="s">
        <v>157</v>
      </c>
      <c r="B11" s="9" t="s">
        <v>4</v>
      </c>
      <c r="C11" s="9" t="s">
        <v>155</v>
      </c>
      <c r="D11" s="6" t="s">
        <v>171</v>
      </c>
      <c r="E11" s="9">
        <v>50</v>
      </c>
      <c r="F11" s="9">
        <v>42</v>
      </c>
      <c r="G11" s="9">
        <f t="shared" si="0"/>
        <v>92</v>
      </c>
      <c r="H11" s="9">
        <f t="shared" si="1"/>
        <v>23.4</v>
      </c>
      <c r="I11" s="9">
        <f t="shared" si="2"/>
        <v>9</v>
      </c>
      <c r="J11" s="11"/>
    </row>
    <row r="12" spans="1:10" s="1" customFormat="1" ht="18" customHeight="1">
      <c r="A12" s="9" t="s">
        <v>157</v>
      </c>
      <c r="B12" s="9" t="s">
        <v>5</v>
      </c>
      <c r="C12" s="9" t="s">
        <v>156</v>
      </c>
      <c r="D12" s="6" t="s">
        <v>171</v>
      </c>
      <c r="E12" s="9">
        <v>50</v>
      </c>
      <c r="F12" s="9">
        <v>42</v>
      </c>
      <c r="G12" s="9">
        <f t="shared" si="0"/>
        <v>92</v>
      </c>
      <c r="H12" s="9">
        <f t="shared" si="1"/>
        <v>23.4</v>
      </c>
      <c r="I12" s="9">
        <f t="shared" si="2"/>
        <v>9</v>
      </c>
      <c r="J12" s="12"/>
    </row>
    <row r="13" spans="1:10" s="2" customFormat="1" ht="18" customHeight="1">
      <c r="A13" s="14" t="s">
        <v>158</v>
      </c>
      <c r="B13" s="14" t="s">
        <v>17</v>
      </c>
      <c r="C13" s="14" t="s">
        <v>155</v>
      </c>
      <c r="D13" s="7" t="s">
        <v>172</v>
      </c>
      <c r="E13" s="14">
        <v>67</v>
      </c>
      <c r="F13" s="14">
        <v>70</v>
      </c>
      <c r="G13" s="14">
        <f t="shared" si="0"/>
        <v>137</v>
      </c>
      <c r="H13" s="14">
        <f t="shared" si="1"/>
        <v>34.099999999999994</v>
      </c>
      <c r="I13" s="14">
        <f aca="true" t="shared" si="3" ref="I13:I18">RANK(H13,H$13:H$18)</f>
        <v>1</v>
      </c>
      <c r="J13" s="10" t="s">
        <v>194</v>
      </c>
    </row>
    <row r="14" spans="1:10" s="2" customFormat="1" ht="18" customHeight="1">
      <c r="A14" s="14" t="s">
        <v>158</v>
      </c>
      <c r="B14" s="14" t="s">
        <v>18</v>
      </c>
      <c r="C14" s="14" t="s">
        <v>156</v>
      </c>
      <c r="D14" s="7" t="s">
        <v>172</v>
      </c>
      <c r="E14" s="14">
        <v>65</v>
      </c>
      <c r="F14" s="14">
        <v>68</v>
      </c>
      <c r="G14" s="14">
        <f t="shared" si="0"/>
        <v>133</v>
      </c>
      <c r="H14" s="14">
        <f t="shared" si="1"/>
        <v>33.1</v>
      </c>
      <c r="I14" s="14">
        <f t="shared" si="3"/>
        <v>2</v>
      </c>
      <c r="J14" s="11"/>
    </row>
    <row r="15" spans="1:10" s="2" customFormat="1" ht="18" customHeight="1">
      <c r="A15" s="14" t="s">
        <v>158</v>
      </c>
      <c r="B15" s="14" t="s">
        <v>13</v>
      </c>
      <c r="C15" s="14" t="s">
        <v>155</v>
      </c>
      <c r="D15" s="7" t="s">
        <v>172</v>
      </c>
      <c r="E15" s="14">
        <v>63</v>
      </c>
      <c r="F15" s="14">
        <v>68</v>
      </c>
      <c r="G15" s="14">
        <f t="shared" si="0"/>
        <v>131</v>
      </c>
      <c r="H15" s="14">
        <f t="shared" si="1"/>
        <v>32.5</v>
      </c>
      <c r="I15" s="14">
        <f t="shared" si="3"/>
        <v>3</v>
      </c>
      <c r="J15" s="11"/>
    </row>
    <row r="16" spans="1:10" s="2" customFormat="1" ht="18" customHeight="1">
      <c r="A16" s="14" t="s">
        <v>158</v>
      </c>
      <c r="B16" s="14" t="s">
        <v>14</v>
      </c>
      <c r="C16" s="14" t="s">
        <v>155</v>
      </c>
      <c r="D16" s="7" t="s">
        <v>172</v>
      </c>
      <c r="E16" s="14">
        <v>64</v>
      </c>
      <c r="F16" s="14">
        <v>64</v>
      </c>
      <c r="G16" s="14">
        <f t="shared" si="0"/>
        <v>128</v>
      </c>
      <c r="H16" s="14">
        <f t="shared" si="1"/>
        <v>32</v>
      </c>
      <c r="I16" s="14">
        <f t="shared" si="3"/>
        <v>4</v>
      </c>
      <c r="J16" s="11"/>
    </row>
    <row r="17" spans="1:10" s="2" customFormat="1" ht="18" customHeight="1">
      <c r="A17" s="14" t="s">
        <v>158</v>
      </c>
      <c r="B17" s="14" t="s">
        <v>16</v>
      </c>
      <c r="C17" s="14" t="s">
        <v>155</v>
      </c>
      <c r="D17" s="7" t="s">
        <v>172</v>
      </c>
      <c r="E17" s="14">
        <v>69</v>
      </c>
      <c r="F17" s="14">
        <v>56</v>
      </c>
      <c r="G17" s="14">
        <f t="shared" si="0"/>
        <v>125</v>
      </c>
      <c r="H17" s="14">
        <f t="shared" si="1"/>
        <v>31.9</v>
      </c>
      <c r="I17" s="14">
        <f t="shared" si="3"/>
        <v>5</v>
      </c>
      <c r="J17" s="11"/>
    </row>
    <row r="18" spans="1:10" s="2" customFormat="1" ht="18" customHeight="1">
      <c r="A18" s="14" t="s">
        <v>158</v>
      </c>
      <c r="B18" s="14" t="s">
        <v>15</v>
      </c>
      <c r="C18" s="14" t="s">
        <v>155</v>
      </c>
      <c r="D18" s="7" t="s">
        <v>172</v>
      </c>
      <c r="E18" s="14">
        <v>70</v>
      </c>
      <c r="F18" s="14">
        <v>51</v>
      </c>
      <c r="G18" s="14">
        <f t="shared" si="0"/>
        <v>121</v>
      </c>
      <c r="H18" s="14">
        <f t="shared" si="1"/>
        <v>31.200000000000003</v>
      </c>
      <c r="I18" s="14">
        <f t="shared" si="3"/>
        <v>6</v>
      </c>
      <c r="J18" s="12"/>
    </row>
    <row r="19" spans="1:10" s="1" customFormat="1" ht="18" customHeight="1">
      <c r="A19" s="9" t="s">
        <v>159</v>
      </c>
      <c r="B19" s="9" t="s">
        <v>23</v>
      </c>
      <c r="C19" s="9" t="s">
        <v>155</v>
      </c>
      <c r="D19" s="6" t="s">
        <v>173</v>
      </c>
      <c r="E19" s="9">
        <v>73</v>
      </c>
      <c r="F19" s="9">
        <v>61</v>
      </c>
      <c r="G19" s="9">
        <f aca="true" t="shared" si="4" ref="G19:G27">E19+F19</f>
        <v>134</v>
      </c>
      <c r="H19" s="9">
        <f aca="true" t="shared" si="5" ref="H19:H27">E19*0.3+F19*0.2</f>
        <v>34.1</v>
      </c>
      <c r="I19" s="9">
        <f aca="true" t="shared" si="6" ref="I19:I27">RANK(H19,H$19:H$27)</f>
        <v>1</v>
      </c>
      <c r="J19" s="10" t="s">
        <v>195</v>
      </c>
    </row>
    <row r="20" spans="1:10" s="1" customFormat="1" ht="18" customHeight="1">
      <c r="A20" s="9" t="s">
        <v>159</v>
      </c>
      <c r="B20" s="9" t="s">
        <v>25</v>
      </c>
      <c r="C20" s="9" t="s">
        <v>155</v>
      </c>
      <c r="D20" s="6" t="s">
        <v>173</v>
      </c>
      <c r="E20" s="9">
        <v>63</v>
      </c>
      <c r="F20" s="9">
        <v>74</v>
      </c>
      <c r="G20" s="9">
        <f t="shared" si="4"/>
        <v>137</v>
      </c>
      <c r="H20" s="9">
        <f t="shared" si="5"/>
        <v>33.7</v>
      </c>
      <c r="I20" s="9">
        <f t="shared" si="6"/>
        <v>2</v>
      </c>
      <c r="J20" s="11"/>
    </row>
    <row r="21" spans="1:10" s="1" customFormat="1" ht="18" customHeight="1">
      <c r="A21" s="9" t="s">
        <v>159</v>
      </c>
      <c r="B21" s="9" t="s">
        <v>19</v>
      </c>
      <c r="C21" s="9" t="s">
        <v>156</v>
      </c>
      <c r="D21" s="6" t="s">
        <v>173</v>
      </c>
      <c r="E21" s="9">
        <v>61</v>
      </c>
      <c r="F21" s="9">
        <v>76</v>
      </c>
      <c r="G21" s="9">
        <f t="shared" si="4"/>
        <v>137</v>
      </c>
      <c r="H21" s="9">
        <f t="shared" si="5"/>
        <v>33.5</v>
      </c>
      <c r="I21" s="9">
        <f t="shared" si="6"/>
        <v>3</v>
      </c>
      <c r="J21" s="11"/>
    </row>
    <row r="22" spans="1:10" s="1" customFormat="1" ht="18" customHeight="1">
      <c r="A22" s="9" t="s">
        <v>159</v>
      </c>
      <c r="B22" s="9" t="s">
        <v>21</v>
      </c>
      <c r="C22" s="9" t="s">
        <v>156</v>
      </c>
      <c r="D22" s="6" t="s">
        <v>173</v>
      </c>
      <c r="E22" s="9">
        <v>67</v>
      </c>
      <c r="F22" s="9">
        <v>65</v>
      </c>
      <c r="G22" s="9">
        <f t="shared" si="4"/>
        <v>132</v>
      </c>
      <c r="H22" s="9">
        <f t="shared" si="5"/>
        <v>33.099999999999994</v>
      </c>
      <c r="I22" s="9">
        <f t="shared" si="6"/>
        <v>4</v>
      </c>
      <c r="J22" s="11"/>
    </row>
    <row r="23" spans="1:10" s="1" customFormat="1" ht="18" customHeight="1">
      <c r="A23" s="9" t="s">
        <v>159</v>
      </c>
      <c r="B23" s="9" t="s">
        <v>22</v>
      </c>
      <c r="C23" s="9" t="s">
        <v>155</v>
      </c>
      <c r="D23" s="6" t="s">
        <v>173</v>
      </c>
      <c r="E23" s="9">
        <v>68</v>
      </c>
      <c r="F23" s="9">
        <v>61</v>
      </c>
      <c r="G23" s="9">
        <f t="shared" si="4"/>
        <v>129</v>
      </c>
      <c r="H23" s="9">
        <f t="shared" si="5"/>
        <v>32.6</v>
      </c>
      <c r="I23" s="9">
        <f t="shared" si="6"/>
        <v>5</v>
      </c>
      <c r="J23" s="11"/>
    </row>
    <row r="24" spans="1:10" s="1" customFormat="1" ht="18" customHeight="1">
      <c r="A24" s="9" t="s">
        <v>159</v>
      </c>
      <c r="B24" s="9" t="s">
        <v>26</v>
      </c>
      <c r="C24" s="9" t="s">
        <v>155</v>
      </c>
      <c r="D24" s="6" t="s">
        <v>173</v>
      </c>
      <c r="E24" s="9">
        <v>64</v>
      </c>
      <c r="F24" s="9">
        <v>67</v>
      </c>
      <c r="G24" s="9">
        <f t="shared" si="4"/>
        <v>131</v>
      </c>
      <c r="H24" s="9">
        <f t="shared" si="5"/>
        <v>32.6</v>
      </c>
      <c r="I24" s="9">
        <f t="shared" si="6"/>
        <v>5</v>
      </c>
      <c r="J24" s="11"/>
    </row>
    <row r="25" spans="1:10" s="1" customFormat="1" ht="18" customHeight="1">
      <c r="A25" s="9" t="s">
        <v>159</v>
      </c>
      <c r="B25" s="9" t="s">
        <v>24</v>
      </c>
      <c r="C25" s="9" t="s">
        <v>156</v>
      </c>
      <c r="D25" s="6" t="s">
        <v>173</v>
      </c>
      <c r="E25" s="9">
        <v>63</v>
      </c>
      <c r="F25" s="9">
        <v>68</v>
      </c>
      <c r="G25" s="9">
        <f t="shared" si="4"/>
        <v>131</v>
      </c>
      <c r="H25" s="9">
        <f t="shared" si="5"/>
        <v>32.5</v>
      </c>
      <c r="I25" s="9">
        <f t="shared" si="6"/>
        <v>7</v>
      </c>
      <c r="J25" s="11"/>
    </row>
    <row r="26" spans="1:10" s="1" customFormat="1" ht="18" customHeight="1">
      <c r="A26" s="9" t="s">
        <v>159</v>
      </c>
      <c r="B26" s="9" t="s">
        <v>20</v>
      </c>
      <c r="C26" s="9" t="s">
        <v>155</v>
      </c>
      <c r="D26" s="6" t="s">
        <v>173</v>
      </c>
      <c r="E26" s="9">
        <v>62</v>
      </c>
      <c r="F26" s="9">
        <v>68</v>
      </c>
      <c r="G26" s="9">
        <f t="shared" si="4"/>
        <v>130</v>
      </c>
      <c r="H26" s="9">
        <f t="shared" si="5"/>
        <v>32.2</v>
      </c>
      <c r="I26" s="9">
        <f t="shared" si="6"/>
        <v>8</v>
      </c>
      <c r="J26" s="11"/>
    </row>
    <row r="27" spans="1:10" s="1" customFormat="1" ht="18" customHeight="1">
      <c r="A27" s="9" t="s">
        <v>159</v>
      </c>
      <c r="B27" s="9" t="s">
        <v>27</v>
      </c>
      <c r="C27" s="9" t="s">
        <v>155</v>
      </c>
      <c r="D27" s="6" t="s">
        <v>173</v>
      </c>
      <c r="E27" s="9">
        <v>68</v>
      </c>
      <c r="F27" s="9">
        <v>59</v>
      </c>
      <c r="G27" s="9">
        <f t="shared" si="4"/>
        <v>127</v>
      </c>
      <c r="H27" s="9">
        <f t="shared" si="5"/>
        <v>32.2</v>
      </c>
      <c r="I27" s="9">
        <f t="shared" si="6"/>
        <v>8</v>
      </c>
      <c r="J27" s="12"/>
    </row>
    <row r="28" spans="1:10" s="2" customFormat="1" ht="18" customHeight="1">
      <c r="A28" s="14" t="s">
        <v>160</v>
      </c>
      <c r="B28" s="14" t="s">
        <v>29</v>
      </c>
      <c r="C28" s="14" t="s">
        <v>155</v>
      </c>
      <c r="D28" s="7" t="s">
        <v>174</v>
      </c>
      <c r="E28" s="14">
        <v>66</v>
      </c>
      <c r="F28" s="14">
        <v>59</v>
      </c>
      <c r="G28" s="14">
        <f aca="true" t="shared" si="7" ref="G28:G46">E28+F28</f>
        <v>125</v>
      </c>
      <c r="H28" s="14">
        <f aca="true" t="shared" si="8" ref="H28:H46">E28*0.3+F28*0.2</f>
        <v>31.6</v>
      </c>
      <c r="I28" s="14">
        <f>RANK(H28,H$28:H$30)</f>
        <v>1</v>
      </c>
      <c r="J28" s="10" t="s">
        <v>196</v>
      </c>
    </row>
    <row r="29" spans="1:10" s="2" customFormat="1" ht="18" customHeight="1">
      <c r="A29" s="14" t="s">
        <v>160</v>
      </c>
      <c r="B29" s="14" t="s">
        <v>30</v>
      </c>
      <c r="C29" s="14" t="s">
        <v>156</v>
      </c>
      <c r="D29" s="7" t="s">
        <v>174</v>
      </c>
      <c r="E29" s="14">
        <v>60</v>
      </c>
      <c r="F29" s="14">
        <v>65</v>
      </c>
      <c r="G29" s="14">
        <f t="shared" si="7"/>
        <v>125</v>
      </c>
      <c r="H29" s="14">
        <f t="shared" si="8"/>
        <v>31</v>
      </c>
      <c r="I29" s="14">
        <f>RANK(H29,H$28:H$30)</f>
        <v>2</v>
      </c>
      <c r="J29" s="11"/>
    </row>
    <row r="30" spans="1:10" s="2" customFormat="1" ht="18" customHeight="1">
      <c r="A30" s="14" t="s">
        <v>160</v>
      </c>
      <c r="B30" s="14" t="s">
        <v>28</v>
      </c>
      <c r="C30" s="14" t="s">
        <v>155</v>
      </c>
      <c r="D30" s="7" t="s">
        <v>174</v>
      </c>
      <c r="E30" s="14">
        <v>53</v>
      </c>
      <c r="F30" s="14">
        <v>56</v>
      </c>
      <c r="G30" s="14">
        <f t="shared" si="7"/>
        <v>109</v>
      </c>
      <c r="H30" s="14">
        <f t="shared" si="8"/>
        <v>27.1</v>
      </c>
      <c r="I30" s="14">
        <f>RANK(H30,H$28:H$30)</f>
        <v>3</v>
      </c>
      <c r="J30" s="12"/>
    </row>
    <row r="31" spans="1:10" s="1" customFormat="1" ht="18" customHeight="1">
      <c r="A31" s="9" t="s">
        <v>161</v>
      </c>
      <c r="B31" s="9" t="s">
        <v>38</v>
      </c>
      <c r="C31" s="9" t="s">
        <v>156</v>
      </c>
      <c r="D31" s="6" t="s">
        <v>175</v>
      </c>
      <c r="E31" s="9">
        <v>75</v>
      </c>
      <c r="F31" s="9">
        <v>69</v>
      </c>
      <c r="G31" s="9">
        <f t="shared" si="7"/>
        <v>144</v>
      </c>
      <c r="H31" s="9">
        <f t="shared" si="8"/>
        <v>36.3</v>
      </c>
      <c r="I31" s="9">
        <f aca="true" t="shared" si="9" ref="I31:I46">RANK(H31,H$31:H$46)</f>
        <v>1</v>
      </c>
      <c r="J31" s="10" t="s">
        <v>197</v>
      </c>
    </row>
    <row r="32" spans="1:10" s="1" customFormat="1" ht="18" customHeight="1">
      <c r="A32" s="9" t="s">
        <v>161</v>
      </c>
      <c r="B32" s="9" t="s">
        <v>41</v>
      </c>
      <c r="C32" s="9" t="s">
        <v>156</v>
      </c>
      <c r="D32" s="6" t="s">
        <v>175</v>
      </c>
      <c r="E32" s="9">
        <v>70</v>
      </c>
      <c r="F32" s="9">
        <v>70</v>
      </c>
      <c r="G32" s="9">
        <f t="shared" si="7"/>
        <v>140</v>
      </c>
      <c r="H32" s="9">
        <f t="shared" si="8"/>
        <v>35</v>
      </c>
      <c r="I32" s="9">
        <f t="shared" si="9"/>
        <v>2</v>
      </c>
      <c r="J32" s="11"/>
    </row>
    <row r="33" spans="1:10" s="1" customFormat="1" ht="18" customHeight="1">
      <c r="A33" s="9" t="s">
        <v>161</v>
      </c>
      <c r="B33" s="9" t="s">
        <v>39</v>
      </c>
      <c r="C33" s="9" t="s">
        <v>156</v>
      </c>
      <c r="D33" s="6" t="s">
        <v>175</v>
      </c>
      <c r="E33" s="9">
        <v>67</v>
      </c>
      <c r="F33" s="9">
        <v>72</v>
      </c>
      <c r="G33" s="9">
        <f t="shared" si="7"/>
        <v>139</v>
      </c>
      <c r="H33" s="9">
        <f t="shared" si="8"/>
        <v>34.5</v>
      </c>
      <c r="I33" s="9">
        <f t="shared" si="9"/>
        <v>3</v>
      </c>
      <c r="J33" s="11"/>
    </row>
    <row r="34" spans="1:10" s="1" customFormat="1" ht="18" customHeight="1">
      <c r="A34" s="9" t="s">
        <v>161</v>
      </c>
      <c r="B34" s="9" t="s">
        <v>37</v>
      </c>
      <c r="C34" s="9" t="s">
        <v>156</v>
      </c>
      <c r="D34" s="6" t="s">
        <v>175</v>
      </c>
      <c r="E34" s="9">
        <v>66</v>
      </c>
      <c r="F34" s="9">
        <v>73</v>
      </c>
      <c r="G34" s="9">
        <f t="shared" si="7"/>
        <v>139</v>
      </c>
      <c r="H34" s="9">
        <f t="shared" si="8"/>
        <v>34.400000000000006</v>
      </c>
      <c r="I34" s="9">
        <f t="shared" si="9"/>
        <v>4</v>
      </c>
      <c r="J34" s="11"/>
    </row>
    <row r="35" spans="1:10" s="1" customFormat="1" ht="18" customHeight="1">
      <c r="A35" s="9" t="s">
        <v>161</v>
      </c>
      <c r="B35" s="9" t="s">
        <v>43</v>
      </c>
      <c r="C35" s="9" t="s">
        <v>155</v>
      </c>
      <c r="D35" s="6" t="s">
        <v>175</v>
      </c>
      <c r="E35" s="9">
        <v>69</v>
      </c>
      <c r="F35" s="9">
        <v>66</v>
      </c>
      <c r="G35" s="9">
        <f t="shared" si="7"/>
        <v>135</v>
      </c>
      <c r="H35" s="9">
        <f t="shared" si="8"/>
        <v>33.9</v>
      </c>
      <c r="I35" s="9">
        <f t="shared" si="9"/>
        <v>5</v>
      </c>
      <c r="J35" s="11"/>
    </row>
    <row r="36" spans="1:10" s="1" customFormat="1" ht="18" customHeight="1">
      <c r="A36" s="9" t="s">
        <v>161</v>
      </c>
      <c r="B36" s="9" t="s">
        <v>40</v>
      </c>
      <c r="C36" s="9" t="s">
        <v>156</v>
      </c>
      <c r="D36" s="6" t="s">
        <v>175</v>
      </c>
      <c r="E36" s="9">
        <v>66</v>
      </c>
      <c r="F36" s="9">
        <v>67</v>
      </c>
      <c r="G36" s="9">
        <f t="shared" si="7"/>
        <v>133</v>
      </c>
      <c r="H36" s="9">
        <f t="shared" si="8"/>
        <v>33.2</v>
      </c>
      <c r="I36" s="9">
        <f t="shared" si="9"/>
        <v>6</v>
      </c>
      <c r="J36" s="11"/>
    </row>
    <row r="37" spans="1:10" s="1" customFormat="1" ht="18" customHeight="1">
      <c r="A37" s="9" t="s">
        <v>161</v>
      </c>
      <c r="B37" s="9" t="s">
        <v>32</v>
      </c>
      <c r="C37" s="9" t="s">
        <v>156</v>
      </c>
      <c r="D37" s="6" t="s">
        <v>175</v>
      </c>
      <c r="E37" s="9">
        <v>64</v>
      </c>
      <c r="F37" s="9">
        <v>69</v>
      </c>
      <c r="G37" s="9">
        <f t="shared" si="7"/>
        <v>133</v>
      </c>
      <c r="H37" s="9">
        <f t="shared" si="8"/>
        <v>33</v>
      </c>
      <c r="I37" s="9">
        <f t="shared" si="9"/>
        <v>7</v>
      </c>
      <c r="J37" s="11"/>
    </row>
    <row r="38" spans="1:10" s="1" customFormat="1" ht="18" customHeight="1">
      <c r="A38" s="9" t="s">
        <v>161</v>
      </c>
      <c r="B38" s="9" t="s">
        <v>46</v>
      </c>
      <c r="C38" s="9" t="s">
        <v>156</v>
      </c>
      <c r="D38" s="6" t="s">
        <v>175</v>
      </c>
      <c r="E38" s="9">
        <v>68</v>
      </c>
      <c r="F38" s="9">
        <v>63</v>
      </c>
      <c r="G38" s="9">
        <f t="shared" si="7"/>
        <v>131</v>
      </c>
      <c r="H38" s="9">
        <f t="shared" si="8"/>
        <v>33</v>
      </c>
      <c r="I38" s="9">
        <f t="shared" si="9"/>
        <v>7</v>
      </c>
      <c r="J38" s="11"/>
    </row>
    <row r="39" spans="1:10" s="1" customFormat="1" ht="18" customHeight="1">
      <c r="A39" s="9" t="s">
        <v>161</v>
      </c>
      <c r="B39" s="9" t="s">
        <v>45</v>
      </c>
      <c r="C39" s="9" t="s">
        <v>156</v>
      </c>
      <c r="D39" s="6" t="s">
        <v>175</v>
      </c>
      <c r="E39" s="9">
        <v>60</v>
      </c>
      <c r="F39" s="9">
        <v>74</v>
      </c>
      <c r="G39" s="9">
        <f t="shared" si="7"/>
        <v>134</v>
      </c>
      <c r="H39" s="9">
        <f t="shared" si="8"/>
        <v>32.8</v>
      </c>
      <c r="I39" s="9">
        <f t="shared" si="9"/>
        <v>9</v>
      </c>
      <c r="J39" s="11"/>
    </row>
    <row r="40" spans="1:10" s="1" customFormat="1" ht="18" customHeight="1">
      <c r="A40" s="9" t="s">
        <v>161</v>
      </c>
      <c r="B40" s="9" t="s">
        <v>31</v>
      </c>
      <c r="C40" s="9" t="s">
        <v>155</v>
      </c>
      <c r="D40" s="6" t="s">
        <v>175</v>
      </c>
      <c r="E40" s="9">
        <v>65</v>
      </c>
      <c r="F40" s="9">
        <v>66</v>
      </c>
      <c r="G40" s="9">
        <f t="shared" si="7"/>
        <v>131</v>
      </c>
      <c r="H40" s="9">
        <f t="shared" si="8"/>
        <v>32.7</v>
      </c>
      <c r="I40" s="9">
        <f t="shared" si="9"/>
        <v>10</v>
      </c>
      <c r="J40" s="11"/>
    </row>
    <row r="41" spans="1:10" s="1" customFormat="1" ht="18" customHeight="1">
      <c r="A41" s="9" t="s">
        <v>161</v>
      </c>
      <c r="B41" s="9" t="s">
        <v>35</v>
      </c>
      <c r="C41" s="9" t="s">
        <v>155</v>
      </c>
      <c r="D41" s="6" t="s">
        <v>175</v>
      </c>
      <c r="E41" s="9">
        <v>65</v>
      </c>
      <c r="F41" s="9">
        <v>66</v>
      </c>
      <c r="G41" s="9">
        <f t="shared" si="7"/>
        <v>131</v>
      </c>
      <c r="H41" s="9">
        <f t="shared" si="8"/>
        <v>32.7</v>
      </c>
      <c r="I41" s="9">
        <f t="shared" si="9"/>
        <v>10</v>
      </c>
      <c r="J41" s="11"/>
    </row>
    <row r="42" spans="1:10" s="1" customFormat="1" ht="18" customHeight="1">
      <c r="A42" s="9" t="s">
        <v>161</v>
      </c>
      <c r="B42" s="9" t="s">
        <v>44</v>
      </c>
      <c r="C42" s="9" t="s">
        <v>155</v>
      </c>
      <c r="D42" s="6" t="s">
        <v>175</v>
      </c>
      <c r="E42" s="9">
        <v>64</v>
      </c>
      <c r="F42" s="9">
        <v>66</v>
      </c>
      <c r="G42" s="9">
        <f t="shared" si="7"/>
        <v>130</v>
      </c>
      <c r="H42" s="9">
        <f t="shared" si="8"/>
        <v>32.4</v>
      </c>
      <c r="I42" s="9">
        <f t="shared" si="9"/>
        <v>12</v>
      </c>
      <c r="J42" s="11"/>
    </row>
    <row r="43" spans="1:10" s="1" customFormat="1" ht="18" customHeight="1">
      <c r="A43" s="9" t="s">
        <v>161</v>
      </c>
      <c r="B43" s="9" t="s">
        <v>36</v>
      </c>
      <c r="C43" s="9" t="s">
        <v>156</v>
      </c>
      <c r="D43" s="6" t="s">
        <v>175</v>
      </c>
      <c r="E43" s="9">
        <v>64</v>
      </c>
      <c r="F43" s="9">
        <v>63</v>
      </c>
      <c r="G43" s="9">
        <f t="shared" si="7"/>
        <v>127</v>
      </c>
      <c r="H43" s="9">
        <f t="shared" si="8"/>
        <v>31.8</v>
      </c>
      <c r="I43" s="9">
        <f t="shared" si="9"/>
        <v>13</v>
      </c>
      <c r="J43" s="11"/>
    </row>
    <row r="44" spans="1:10" s="1" customFormat="1" ht="18" customHeight="1">
      <c r="A44" s="9" t="s">
        <v>161</v>
      </c>
      <c r="B44" s="9" t="s">
        <v>33</v>
      </c>
      <c r="C44" s="9" t="s">
        <v>155</v>
      </c>
      <c r="D44" s="6" t="s">
        <v>175</v>
      </c>
      <c r="E44" s="9">
        <v>72</v>
      </c>
      <c r="F44" s="9">
        <v>51</v>
      </c>
      <c r="G44" s="9">
        <f t="shared" si="7"/>
        <v>123</v>
      </c>
      <c r="H44" s="9">
        <f t="shared" si="8"/>
        <v>31.799999999999997</v>
      </c>
      <c r="I44" s="9">
        <f t="shared" si="9"/>
        <v>14</v>
      </c>
      <c r="J44" s="11"/>
    </row>
    <row r="45" spans="1:10" s="1" customFormat="1" ht="18" customHeight="1">
      <c r="A45" s="9" t="s">
        <v>161</v>
      </c>
      <c r="B45" s="9" t="s">
        <v>34</v>
      </c>
      <c r="C45" s="9" t="s">
        <v>155</v>
      </c>
      <c r="D45" s="6" t="s">
        <v>175</v>
      </c>
      <c r="E45" s="9">
        <v>67</v>
      </c>
      <c r="F45" s="9">
        <v>57</v>
      </c>
      <c r="G45" s="9">
        <f t="shared" si="7"/>
        <v>124</v>
      </c>
      <c r="H45" s="9">
        <f t="shared" si="8"/>
        <v>31.5</v>
      </c>
      <c r="I45" s="9">
        <f t="shared" si="9"/>
        <v>15</v>
      </c>
      <c r="J45" s="11"/>
    </row>
    <row r="46" spans="1:10" s="1" customFormat="1" ht="16.5" customHeight="1">
      <c r="A46" s="9" t="s">
        <v>161</v>
      </c>
      <c r="B46" s="9" t="s">
        <v>42</v>
      </c>
      <c r="C46" s="9" t="s">
        <v>156</v>
      </c>
      <c r="D46" s="6" t="s">
        <v>175</v>
      </c>
      <c r="E46" s="9">
        <v>59</v>
      </c>
      <c r="F46" s="9">
        <v>69</v>
      </c>
      <c r="G46" s="9">
        <f t="shared" si="7"/>
        <v>128</v>
      </c>
      <c r="H46" s="9">
        <f t="shared" si="8"/>
        <v>31.5</v>
      </c>
      <c r="I46" s="9">
        <f t="shared" si="9"/>
        <v>15</v>
      </c>
      <c r="J46" s="12"/>
    </row>
    <row r="47" spans="1:10" s="2" customFormat="1" ht="18" customHeight="1">
      <c r="A47" s="14" t="s">
        <v>162</v>
      </c>
      <c r="B47" s="14" t="s">
        <v>49</v>
      </c>
      <c r="C47" s="14" t="s">
        <v>156</v>
      </c>
      <c r="D47" s="7" t="s">
        <v>176</v>
      </c>
      <c r="E47" s="14">
        <v>58</v>
      </c>
      <c r="F47" s="14">
        <v>62</v>
      </c>
      <c r="G47" s="14">
        <f aca="true" t="shared" si="10" ref="G47:G69">E47+F47</f>
        <v>120</v>
      </c>
      <c r="H47" s="14">
        <f aca="true" t="shared" si="11" ref="H47:H69">E47*0.3+F47*0.2</f>
        <v>29.799999999999997</v>
      </c>
      <c r="I47" s="14">
        <f aca="true" t="shared" si="12" ref="I47:I52">RANK(H47,H$47:H$52)</f>
        <v>1</v>
      </c>
      <c r="J47" s="10" t="s">
        <v>194</v>
      </c>
    </row>
    <row r="48" spans="1:10" s="2" customFormat="1" ht="18" customHeight="1">
      <c r="A48" s="14" t="s">
        <v>162</v>
      </c>
      <c r="B48" s="14" t="s">
        <v>51</v>
      </c>
      <c r="C48" s="14" t="s">
        <v>155</v>
      </c>
      <c r="D48" s="7" t="s">
        <v>176</v>
      </c>
      <c r="E48" s="14">
        <v>61</v>
      </c>
      <c r="F48" s="14">
        <v>55</v>
      </c>
      <c r="G48" s="14">
        <f t="shared" si="10"/>
        <v>116</v>
      </c>
      <c r="H48" s="14">
        <f t="shared" si="11"/>
        <v>29.3</v>
      </c>
      <c r="I48" s="14">
        <f t="shared" si="12"/>
        <v>2</v>
      </c>
      <c r="J48" s="11"/>
    </row>
    <row r="49" spans="1:10" s="2" customFormat="1" ht="18" customHeight="1">
      <c r="A49" s="14" t="s">
        <v>162</v>
      </c>
      <c r="B49" s="14" t="s">
        <v>52</v>
      </c>
      <c r="C49" s="14" t="s">
        <v>155</v>
      </c>
      <c r="D49" s="7" t="s">
        <v>176</v>
      </c>
      <c r="E49" s="14">
        <v>51</v>
      </c>
      <c r="F49" s="14">
        <v>65</v>
      </c>
      <c r="G49" s="14">
        <f t="shared" si="10"/>
        <v>116</v>
      </c>
      <c r="H49" s="14">
        <f t="shared" si="11"/>
        <v>28.299999999999997</v>
      </c>
      <c r="I49" s="14">
        <f t="shared" si="12"/>
        <v>3</v>
      </c>
      <c r="J49" s="11"/>
    </row>
    <row r="50" spans="1:10" s="2" customFormat="1" ht="18" customHeight="1">
      <c r="A50" s="14" t="s">
        <v>162</v>
      </c>
      <c r="B50" s="14" t="s">
        <v>48</v>
      </c>
      <c r="C50" s="14" t="s">
        <v>155</v>
      </c>
      <c r="D50" s="7" t="s">
        <v>176</v>
      </c>
      <c r="E50" s="14">
        <v>57</v>
      </c>
      <c r="F50" s="14">
        <v>54</v>
      </c>
      <c r="G50" s="14">
        <f t="shared" si="10"/>
        <v>111</v>
      </c>
      <c r="H50" s="14">
        <f t="shared" si="11"/>
        <v>27.9</v>
      </c>
      <c r="I50" s="14">
        <f t="shared" si="12"/>
        <v>4</v>
      </c>
      <c r="J50" s="11"/>
    </row>
    <row r="51" spans="1:10" s="2" customFormat="1" ht="18" customHeight="1">
      <c r="A51" s="14" t="s">
        <v>162</v>
      </c>
      <c r="B51" s="14" t="s">
        <v>47</v>
      </c>
      <c r="C51" s="14" t="s">
        <v>156</v>
      </c>
      <c r="D51" s="7" t="s">
        <v>176</v>
      </c>
      <c r="E51" s="14">
        <v>51</v>
      </c>
      <c r="F51" s="14">
        <v>58</v>
      </c>
      <c r="G51" s="14">
        <f t="shared" si="10"/>
        <v>109</v>
      </c>
      <c r="H51" s="14">
        <f t="shared" si="11"/>
        <v>26.9</v>
      </c>
      <c r="I51" s="14">
        <f t="shared" si="12"/>
        <v>5</v>
      </c>
      <c r="J51" s="11"/>
    </row>
    <row r="52" spans="1:10" s="2" customFormat="1" ht="18" customHeight="1">
      <c r="A52" s="14" t="s">
        <v>162</v>
      </c>
      <c r="B52" s="14" t="s">
        <v>50</v>
      </c>
      <c r="C52" s="14" t="s">
        <v>155</v>
      </c>
      <c r="D52" s="7" t="s">
        <v>176</v>
      </c>
      <c r="E52" s="14">
        <v>52</v>
      </c>
      <c r="F52" s="14">
        <v>52</v>
      </c>
      <c r="G52" s="14">
        <f t="shared" si="10"/>
        <v>104</v>
      </c>
      <c r="H52" s="14">
        <f t="shared" si="11"/>
        <v>26</v>
      </c>
      <c r="I52" s="14">
        <f t="shared" si="12"/>
        <v>6</v>
      </c>
      <c r="J52" s="12"/>
    </row>
    <row r="53" spans="1:10" s="1" customFormat="1" ht="18" customHeight="1">
      <c r="A53" s="9" t="s">
        <v>163</v>
      </c>
      <c r="B53" s="9" t="s">
        <v>57</v>
      </c>
      <c r="C53" s="9" t="s">
        <v>156</v>
      </c>
      <c r="D53" s="6" t="s">
        <v>177</v>
      </c>
      <c r="E53" s="9">
        <v>66</v>
      </c>
      <c r="F53" s="9">
        <v>71</v>
      </c>
      <c r="G53" s="9">
        <f t="shared" si="10"/>
        <v>137</v>
      </c>
      <c r="H53" s="9">
        <f t="shared" si="11"/>
        <v>34</v>
      </c>
      <c r="I53" s="9">
        <f aca="true" t="shared" si="13" ref="I53:I73">RANK(H53,H$53:H$73)</f>
        <v>1</v>
      </c>
      <c r="J53" s="10" t="s">
        <v>198</v>
      </c>
    </row>
    <row r="54" spans="1:10" s="1" customFormat="1" ht="18" customHeight="1">
      <c r="A54" s="9" t="s">
        <v>163</v>
      </c>
      <c r="B54" s="9" t="s">
        <v>66</v>
      </c>
      <c r="C54" s="9" t="s">
        <v>156</v>
      </c>
      <c r="D54" s="6" t="s">
        <v>177</v>
      </c>
      <c r="E54" s="9">
        <v>67</v>
      </c>
      <c r="F54" s="9">
        <v>64</v>
      </c>
      <c r="G54" s="9">
        <f t="shared" si="10"/>
        <v>131</v>
      </c>
      <c r="H54" s="9">
        <f t="shared" si="11"/>
        <v>32.9</v>
      </c>
      <c r="I54" s="9">
        <f t="shared" si="13"/>
        <v>2</v>
      </c>
      <c r="J54" s="11"/>
    </row>
    <row r="55" spans="1:10" s="1" customFormat="1" ht="18" customHeight="1">
      <c r="A55" s="9" t="s">
        <v>163</v>
      </c>
      <c r="B55" s="9" t="s">
        <v>59</v>
      </c>
      <c r="C55" s="9" t="s">
        <v>156</v>
      </c>
      <c r="D55" s="6" t="s">
        <v>177</v>
      </c>
      <c r="E55" s="9">
        <v>63</v>
      </c>
      <c r="F55" s="9">
        <v>66</v>
      </c>
      <c r="G55" s="9">
        <f t="shared" si="10"/>
        <v>129</v>
      </c>
      <c r="H55" s="9">
        <f t="shared" si="11"/>
        <v>32.1</v>
      </c>
      <c r="I55" s="9">
        <f t="shared" si="13"/>
        <v>3</v>
      </c>
      <c r="J55" s="11"/>
    </row>
    <row r="56" spans="1:10" s="1" customFormat="1" ht="18" customHeight="1">
      <c r="A56" s="9" t="s">
        <v>163</v>
      </c>
      <c r="B56" s="9" t="s">
        <v>65</v>
      </c>
      <c r="C56" s="9" t="s">
        <v>155</v>
      </c>
      <c r="D56" s="6" t="s">
        <v>177</v>
      </c>
      <c r="E56" s="9">
        <v>62</v>
      </c>
      <c r="F56" s="9">
        <v>67</v>
      </c>
      <c r="G56" s="9">
        <f t="shared" si="10"/>
        <v>129</v>
      </c>
      <c r="H56" s="9">
        <f t="shared" si="11"/>
        <v>32</v>
      </c>
      <c r="I56" s="9">
        <f t="shared" si="13"/>
        <v>4</v>
      </c>
      <c r="J56" s="11"/>
    </row>
    <row r="57" spans="1:10" s="1" customFormat="1" ht="18" customHeight="1">
      <c r="A57" s="9" t="s">
        <v>163</v>
      </c>
      <c r="B57" s="9" t="s">
        <v>54</v>
      </c>
      <c r="C57" s="9" t="s">
        <v>156</v>
      </c>
      <c r="D57" s="6" t="s">
        <v>177</v>
      </c>
      <c r="E57" s="9">
        <v>60</v>
      </c>
      <c r="F57" s="9">
        <v>68</v>
      </c>
      <c r="G57" s="9">
        <f t="shared" si="10"/>
        <v>128</v>
      </c>
      <c r="H57" s="9">
        <f t="shared" si="11"/>
        <v>31.6</v>
      </c>
      <c r="I57" s="9">
        <f t="shared" si="13"/>
        <v>5</v>
      </c>
      <c r="J57" s="11"/>
    </row>
    <row r="58" spans="1:10" s="1" customFormat="1" ht="18" customHeight="1">
      <c r="A58" s="9" t="s">
        <v>163</v>
      </c>
      <c r="B58" s="9" t="s">
        <v>60</v>
      </c>
      <c r="C58" s="9" t="s">
        <v>155</v>
      </c>
      <c r="D58" s="6" t="s">
        <v>177</v>
      </c>
      <c r="E58" s="9">
        <v>61</v>
      </c>
      <c r="F58" s="9">
        <v>66</v>
      </c>
      <c r="G58" s="9">
        <f t="shared" si="10"/>
        <v>127</v>
      </c>
      <c r="H58" s="9">
        <f t="shared" si="11"/>
        <v>31.5</v>
      </c>
      <c r="I58" s="9">
        <f t="shared" si="13"/>
        <v>6</v>
      </c>
      <c r="J58" s="11"/>
    </row>
    <row r="59" spans="1:10" s="1" customFormat="1" ht="18" customHeight="1">
      <c r="A59" s="9" t="s">
        <v>163</v>
      </c>
      <c r="B59" s="9" t="s">
        <v>56</v>
      </c>
      <c r="C59" s="9" t="s">
        <v>155</v>
      </c>
      <c r="D59" s="6" t="s">
        <v>177</v>
      </c>
      <c r="E59" s="9">
        <v>62</v>
      </c>
      <c r="F59" s="9">
        <v>63</v>
      </c>
      <c r="G59" s="9">
        <f t="shared" si="10"/>
        <v>125</v>
      </c>
      <c r="H59" s="9">
        <f t="shared" si="11"/>
        <v>31.2</v>
      </c>
      <c r="I59" s="9">
        <f t="shared" si="13"/>
        <v>7</v>
      </c>
      <c r="J59" s="11"/>
    </row>
    <row r="60" spans="1:10" s="1" customFormat="1" ht="18" customHeight="1">
      <c r="A60" s="9" t="s">
        <v>163</v>
      </c>
      <c r="B60" s="9" t="s">
        <v>64</v>
      </c>
      <c r="C60" s="9" t="s">
        <v>155</v>
      </c>
      <c r="D60" s="6" t="s">
        <v>177</v>
      </c>
      <c r="E60" s="9">
        <v>61</v>
      </c>
      <c r="F60" s="9">
        <v>64</v>
      </c>
      <c r="G60" s="9">
        <f t="shared" si="10"/>
        <v>125</v>
      </c>
      <c r="H60" s="9">
        <f t="shared" si="11"/>
        <v>31.1</v>
      </c>
      <c r="I60" s="9">
        <f t="shared" si="13"/>
        <v>8</v>
      </c>
      <c r="J60" s="11"/>
    </row>
    <row r="61" spans="1:10" s="1" customFormat="1" ht="18" customHeight="1">
      <c r="A61" s="9" t="s">
        <v>163</v>
      </c>
      <c r="B61" s="9" t="s">
        <v>71</v>
      </c>
      <c r="C61" s="9" t="s">
        <v>155</v>
      </c>
      <c r="D61" s="6" t="s">
        <v>177</v>
      </c>
      <c r="E61" s="9">
        <v>62</v>
      </c>
      <c r="F61" s="9">
        <v>62</v>
      </c>
      <c r="G61" s="9">
        <f t="shared" si="10"/>
        <v>124</v>
      </c>
      <c r="H61" s="9">
        <f t="shared" si="11"/>
        <v>31</v>
      </c>
      <c r="I61" s="9">
        <f t="shared" si="13"/>
        <v>9</v>
      </c>
      <c r="J61" s="11"/>
    </row>
    <row r="62" spans="1:10" s="1" customFormat="1" ht="18" customHeight="1">
      <c r="A62" s="9" t="s">
        <v>163</v>
      </c>
      <c r="B62" s="9" t="s">
        <v>61</v>
      </c>
      <c r="C62" s="9" t="s">
        <v>156</v>
      </c>
      <c r="D62" s="6" t="s">
        <v>177</v>
      </c>
      <c r="E62" s="9">
        <v>62</v>
      </c>
      <c r="F62" s="9">
        <v>61</v>
      </c>
      <c r="G62" s="9">
        <f t="shared" si="10"/>
        <v>123</v>
      </c>
      <c r="H62" s="9">
        <f t="shared" si="11"/>
        <v>30.799999999999997</v>
      </c>
      <c r="I62" s="9">
        <f t="shared" si="13"/>
        <v>10</v>
      </c>
      <c r="J62" s="11"/>
    </row>
    <row r="63" spans="1:10" s="1" customFormat="1" ht="18" customHeight="1">
      <c r="A63" s="9" t="s">
        <v>163</v>
      </c>
      <c r="B63" s="9" t="s">
        <v>69</v>
      </c>
      <c r="C63" s="9" t="s">
        <v>155</v>
      </c>
      <c r="D63" s="6" t="s">
        <v>177</v>
      </c>
      <c r="E63" s="9">
        <v>62</v>
      </c>
      <c r="F63" s="9">
        <v>61</v>
      </c>
      <c r="G63" s="9">
        <f t="shared" si="10"/>
        <v>123</v>
      </c>
      <c r="H63" s="9">
        <f t="shared" si="11"/>
        <v>30.799999999999997</v>
      </c>
      <c r="I63" s="9">
        <f t="shared" si="13"/>
        <v>10</v>
      </c>
      <c r="J63" s="11"/>
    </row>
    <row r="64" spans="1:10" s="1" customFormat="1" ht="18" customHeight="1">
      <c r="A64" s="9" t="s">
        <v>163</v>
      </c>
      <c r="B64" s="9" t="s">
        <v>55</v>
      </c>
      <c r="C64" s="9" t="s">
        <v>156</v>
      </c>
      <c r="D64" s="6" t="s">
        <v>177</v>
      </c>
      <c r="E64" s="9">
        <v>59</v>
      </c>
      <c r="F64" s="9">
        <v>64</v>
      </c>
      <c r="G64" s="9">
        <f t="shared" si="10"/>
        <v>123</v>
      </c>
      <c r="H64" s="9">
        <f t="shared" si="11"/>
        <v>30.5</v>
      </c>
      <c r="I64" s="9">
        <f t="shared" si="13"/>
        <v>12</v>
      </c>
      <c r="J64" s="11"/>
    </row>
    <row r="65" spans="1:10" s="1" customFormat="1" ht="18" customHeight="1">
      <c r="A65" s="9" t="s">
        <v>163</v>
      </c>
      <c r="B65" s="9" t="s">
        <v>70</v>
      </c>
      <c r="C65" s="9" t="s">
        <v>155</v>
      </c>
      <c r="D65" s="6" t="s">
        <v>177</v>
      </c>
      <c r="E65" s="9">
        <v>65</v>
      </c>
      <c r="F65" s="9">
        <v>55</v>
      </c>
      <c r="G65" s="9">
        <f t="shared" si="10"/>
        <v>120</v>
      </c>
      <c r="H65" s="9">
        <f t="shared" si="11"/>
        <v>30.5</v>
      </c>
      <c r="I65" s="9">
        <f t="shared" si="13"/>
        <v>12</v>
      </c>
      <c r="J65" s="11"/>
    </row>
    <row r="66" spans="1:10" s="1" customFormat="1" ht="18" customHeight="1">
      <c r="A66" s="9" t="s">
        <v>163</v>
      </c>
      <c r="B66" s="9" t="s">
        <v>73</v>
      </c>
      <c r="C66" s="9" t="s">
        <v>156</v>
      </c>
      <c r="D66" s="6" t="s">
        <v>177</v>
      </c>
      <c r="E66" s="9">
        <v>58</v>
      </c>
      <c r="F66" s="9">
        <v>65</v>
      </c>
      <c r="G66" s="9">
        <f t="shared" si="10"/>
        <v>123</v>
      </c>
      <c r="H66" s="9">
        <f t="shared" si="11"/>
        <v>30.4</v>
      </c>
      <c r="I66" s="9">
        <f t="shared" si="13"/>
        <v>14</v>
      </c>
      <c r="J66" s="11"/>
    </row>
    <row r="67" spans="1:10" s="1" customFormat="1" ht="18" customHeight="1">
      <c r="A67" s="9" t="s">
        <v>163</v>
      </c>
      <c r="B67" s="9" t="s">
        <v>63</v>
      </c>
      <c r="C67" s="9" t="s">
        <v>155</v>
      </c>
      <c r="D67" s="6" t="s">
        <v>177</v>
      </c>
      <c r="E67" s="9">
        <v>59</v>
      </c>
      <c r="F67" s="9">
        <v>63</v>
      </c>
      <c r="G67" s="9">
        <f t="shared" si="10"/>
        <v>122</v>
      </c>
      <c r="H67" s="9">
        <f t="shared" si="11"/>
        <v>30.3</v>
      </c>
      <c r="I67" s="9">
        <f t="shared" si="13"/>
        <v>15</v>
      </c>
      <c r="J67" s="11"/>
    </row>
    <row r="68" spans="1:10" s="1" customFormat="1" ht="18" customHeight="1">
      <c r="A68" s="9" t="s">
        <v>163</v>
      </c>
      <c r="B68" s="9" t="s">
        <v>53</v>
      </c>
      <c r="C68" s="9" t="s">
        <v>155</v>
      </c>
      <c r="D68" s="6" t="s">
        <v>177</v>
      </c>
      <c r="E68" s="9">
        <v>61</v>
      </c>
      <c r="F68" s="9">
        <v>59</v>
      </c>
      <c r="G68" s="9">
        <f t="shared" si="10"/>
        <v>120</v>
      </c>
      <c r="H68" s="9">
        <f t="shared" si="11"/>
        <v>30.1</v>
      </c>
      <c r="I68" s="9">
        <f t="shared" si="13"/>
        <v>16</v>
      </c>
      <c r="J68" s="11"/>
    </row>
    <row r="69" spans="1:10" s="1" customFormat="1" ht="18" customHeight="1">
      <c r="A69" s="9" t="s">
        <v>163</v>
      </c>
      <c r="B69" s="9" t="s">
        <v>68</v>
      </c>
      <c r="C69" s="9" t="s">
        <v>155</v>
      </c>
      <c r="D69" s="6" t="s">
        <v>177</v>
      </c>
      <c r="E69" s="9">
        <v>60</v>
      </c>
      <c r="F69" s="9">
        <v>60</v>
      </c>
      <c r="G69" s="9">
        <f t="shared" si="10"/>
        <v>120</v>
      </c>
      <c r="H69" s="9">
        <f t="shared" si="11"/>
        <v>30</v>
      </c>
      <c r="I69" s="9">
        <f t="shared" si="13"/>
        <v>17</v>
      </c>
      <c r="J69" s="11"/>
    </row>
    <row r="70" spans="1:10" s="1" customFormat="1" ht="18" customHeight="1">
      <c r="A70" s="9" t="s">
        <v>163</v>
      </c>
      <c r="B70" s="9" t="s">
        <v>72</v>
      </c>
      <c r="C70" s="9" t="s">
        <v>155</v>
      </c>
      <c r="D70" s="6" t="s">
        <v>177</v>
      </c>
      <c r="E70" s="9">
        <v>56</v>
      </c>
      <c r="F70" s="9">
        <v>65</v>
      </c>
      <c r="G70" s="9">
        <f>E70+F70</f>
        <v>121</v>
      </c>
      <c r="H70" s="9">
        <f>E70*0.3+F70*0.2</f>
        <v>29.8</v>
      </c>
      <c r="I70" s="9">
        <f t="shared" si="13"/>
        <v>18</v>
      </c>
      <c r="J70" s="11"/>
    </row>
    <row r="71" spans="1:10" s="1" customFormat="1" ht="18" customHeight="1">
      <c r="A71" s="9" t="s">
        <v>163</v>
      </c>
      <c r="B71" s="9" t="s">
        <v>58</v>
      </c>
      <c r="C71" s="9" t="s">
        <v>156</v>
      </c>
      <c r="D71" s="6" t="s">
        <v>177</v>
      </c>
      <c r="E71" s="9">
        <v>56</v>
      </c>
      <c r="F71" s="9">
        <v>64</v>
      </c>
      <c r="G71" s="9">
        <f>E71+F71</f>
        <v>120</v>
      </c>
      <c r="H71" s="9">
        <f>E71*0.3+F71*0.2</f>
        <v>29.6</v>
      </c>
      <c r="I71" s="9">
        <f t="shared" si="13"/>
        <v>19</v>
      </c>
      <c r="J71" s="11"/>
    </row>
    <row r="72" spans="1:10" s="1" customFormat="1" ht="18" customHeight="1">
      <c r="A72" s="9" t="s">
        <v>163</v>
      </c>
      <c r="B72" s="9" t="s">
        <v>62</v>
      </c>
      <c r="C72" s="9" t="s">
        <v>156</v>
      </c>
      <c r="D72" s="6" t="s">
        <v>177</v>
      </c>
      <c r="E72" s="9">
        <v>60</v>
      </c>
      <c r="F72" s="9">
        <v>58</v>
      </c>
      <c r="G72" s="9">
        <f>E72+F72</f>
        <v>118</v>
      </c>
      <c r="H72" s="9">
        <f>E72*0.3+F72*0.2</f>
        <v>29.6</v>
      </c>
      <c r="I72" s="9">
        <f t="shared" si="13"/>
        <v>19</v>
      </c>
      <c r="J72" s="11"/>
    </row>
    <row r="73" spans="1:10" s="1" customFormat="1" ht="18" customHeight="1">
      <c r="A73" s="9" t="s">
        <v>163</v>
      </c>
      <c r="B73" s="9" t="s">
        <v>67</v>
      </c>
      <c r="C73" s="9" t="s">
        <v>156</v>
      </c>
      <c r="D73" s="6" t="s">
        <v>177</v>
      </c>
      <c r="E73" s="9">
        <v>60</v>
      </c>
      <c r="F73" s="9">
        <v>58</v>
      </c>
      <c r="G73" s="9">
        <f>E73+F73</f>
        <v>118</v>
      </c>
      <c r="H73" s="9">
        <f>E73*0.3+F73*0.2</f>
        <v>29.6</v>
      </c>
      <c r="I73" s="9">
        <f t="shared" si="13"/>
        <v>19</v>
      </c>
      <c r="J73" s="12"/>
    </row>
    <row r="74" spans="1:10" s="2" customFormat="1" ht="18" customHeight="1">
      <c r="A74" s="14" t="s">
        <v>164</v>
      </c>
      <c r="B74" s="14" t="s">
        <v>75</v>
      </c>
      <c r="C74" s="14" t="s">
        <v>155</v>
      </c>
      <c r="D74" s="7" t="s">
        <v>178</v>
      </c>
      <c r="E74" s="14">
        <v>62</v>
      </c>
      <c r="F74" s="14">
        <v>63</v>
      </c>
      <c r="G74" s="14">
        <f aca="true" t="shared" si="14" ref="G74:G80">E74+F74</f>
        <v>125</v>
      </c>
      <c r="H74" s="14">
        <f aca="true" t="shared" si="15" ref="H74:H80">E74*0.3+F74*0.2</f>
        <v>31.2</v>
      </c>
      <c r="I74" s="14">
        <f>RANK(H74,H$74:H$80)</f>
        <v>1</v>
      </c>
      <c r="J74" s="10" t="s">
        <v>199</v>
      </c>
    </row>
    <row r="75" spans="1:10" s="2" customFormat="1" ht="18" customHeight="1">
      <c r="A75" s="14" t="s">
        <v>164</v>
      </c>
      <c r="B75" s="14" t="s">
        <v>78</v>
      </c>
      <c r="C75" s="14" t="s">
        <v>155</v>
      </c>
      <c r="D75" s="7" t="s">
        <v>178</v>
      </c>
      <c r="E75" s="14">
        <v>62</v>
      </c>
      <c r="F75" s="14">
        <v>58</v>
      </c>
      <c r="G75" s="14">
        <f t="shared" si="14"/>
        <v>120</v>
      </c>
      <c r="H75" s="14">
        <f t="shared" si="15"/>
        <v>30.2</v>
      </c>
      <c r="I75" s="14">
        <f>RANK(H75,H$74:H$80)</f>
        <v>2</v>
      </c>
      <c r="J75" s="11"/>
    </row>
    <row r="76" spans="1:10" s="2" customFormat="1" ht="18" customHeight="1">
      <c r="A76" s="14" t="s">
        <v>164</v>
      </c>
      <c r="B76" s="14" t="s">
        <v>74</v>
      </c>
      <c r="C76" s="14" t="s">
        <v>155</v>
      </c>
      <c r="D76" s="7" t="s">
        <v>178</v>
      </c>
      <c r="E76" s="14">
        <v>63</v>
      </c>
      <c r="F76" s="14">
        <v>51</v>
      </c>
      <c r="G76" s="14">
        <f t="shared" si="14"/>
        <v>114</v>
      </c>
      <c r="H76" s="14">
        <f t="shared" si="15"/>
        <v>29.1</v>
      </c>
      <c r="I76" s="14">
        <f>RANK(H76,H$74:H$80)</f>
        <v>3</v>
      </c>
      <c r="J76" s="11"/>
    </row>
    <row r="77" spans="1:10" s="2" customFormat="1" ht="18" customHeight="1">
      <c r="A77" s="14" t="s">
        <v>164</v>
      </c>
      <c r="B77" s="14" t="s">
        <v>79</v>
      </c>
      <c r="C77" s="14" t="s">
        <v>155</v>
      </c>
      <c r="D77" s="7" t="s">
        <v>178</v>
      </c>
      <c r="E77" s="14">
        <v>57</v>
      </c>
      <c r="F77" s="14">
        <v>60</v>
      </c>
      <c r="G77" s="14">
        <f t="shared" si="14"/>
        <v>117</v>
      </c>
      <c r="H77" s="14">
        <f t="shared" si="15"/>
        <v>29.099999999999998</v>
      </c>
      <c r="I77" s="14">
        <v>3</v>
      </c>
      <c r="J77" s="11"/>
    </row>
    <row r="78" spans="1:10" s="2" customFormat="1" ht="18" customHeight="1">
      <c r="A78" s="14" t="s">
        <v>164</v>
      </c>
      <c r="B78" s="14" t="s">
        <v>76</v>
      </c>
      <c r="C78" s="14" t="s">
        <v>155</v>
      </c>
      <c r="D78" s="7" t="s">
        <v>178</v>
      </c>
      <c r="E78" s="14">
        <v>60</v>
      </c>
      <c r="F78" s="14">
        <v>55</v>
      </c>
      <c r="G78" s="14">
        <f t="shared" si="14"/>
        <v>115</v>
      </c>
      <c r="H78" s="14">
        <f t="shared" si="15"/>
        <v>29</v>
      </c>
      <c r="I78" s="14">
        <f>RANK(H78,H$74:H$80)</f>
        <v>5</v>
      </c>
      <c r="J78" s="11"/>
    </row>
    <row r="79" spans="1:10" s="2" customFormat="1" ht="18" customHeight="1">
      <c r="A79" s="14" t="s">
        <v>164</v>
      </c>
      <c r="B79" s="14" t="s">
        <v>77</v>
      </c>
      <c r="C79" s="14" t="s">
        <v>156</v>
      </c>
      <c r="D79" s="7" t="s">
        <v>178</v>
      </c>
      <c r="E79" s="14">
        <v>57</v>
      </c>
      <c r="F79" s="14">
        <v>59</v>
      </c>
      <c r="G79" s="14">
        <f t="shared" si="14"/>
        <v>116</v>
      </c>
      <c r="H79" s="14">
        <f t="shared" si="15"/>
        <v>28.9</v>
      </c>
      <c r="I79" s="14">
        <f>RANK(H79,H$74:H$80)</f>
        <v>6</v>
      </c>
      <c r="J79" s="11"/>
    </row>
    <row r="80" spans="1:10" s="2" customFormat="1" ht="18" customHeight="1">
      <c r="A80" s="14" t="s">
        <v>164</v>
      </c>
      <c r="B80" s="14" t="s">
        <v>80</v>
      </c>
      <c r="C80" s="14" t="s">
        <v>155</v>
      </c>
      <c r="D80" s="7" t="s">
        <v>178</v>
      </c>
      <c r="E80" s="14">
        <v>57</v>
      </c>
      <c r="F80" s="14">
        <v>59</v>
      </c>
      <c r="G80" s="14">
        <f t="shared" si="14"/>
        <v>116</v>
      </c>
      <c r="H80" s="14">
        <f t="shared" si="15"/>
        <v>28.9</v>
      </c>
      <c r="I80" s="14">
        <f>RANK(H80,H$74:H$80)</f>
        <v>6</v>
      </c>
      <c r="J80" s="12"/>
    </row>
    <row r="81" spans="1:10" s="1" customFormat="1" ht="18" customHeight="1">
      <c r="A81" s="9" t="s">
        <v>165</v>
      </c>
      <c r="B81" s="9" t="s">
        <v>90</v>
      </c>
      <c r="C81" s="9" t="s">
        <v>155</v>
      </c>
      <c r="D81" s="6" t="s">
        <v>179</v>
      </c>
      <c r="E81" s="9">
        <v>65</v>
      </c>
      <c r="F81" s="9">
        <v>70</v>
      </c>
      <c r="G81" s="9">
        <f aca="true" t="shared" si="16" ref="G81:G90">E81+F81</f>
        <v>135</v>
      </c>
      <c r="H81" s="9">
        <f aca="true" t="shared" si="17" ref="H81:H90">E81*0.3+F81*0.2</f>
        <v>33.5</v>
      </c>
      <c r="I81" s="9">
        <f aca="true" t="shared" si="18" ref="I81:I90">RANK(H81,H$81:H$90)</f>
        <v>1</v>
      </c>
      <c r="J81" s="10" t="s">
        <v>195</v>
      </c>
    </row>
    <row r="82" spans="1:10" s="1" customFormat="1" ht="18" customHeight="1">
      <c r="A82" s="9" t="s">
        <v>165</v>
      </c>
      <c r="B82" s="9" t="s">
        <v>86</v>
      </c>
      <c r="C82" s="9" t="s">
        <v>156</v>
      </c>
      <c r="D82" s="6" t="s">
        <v>179</v>
      </c>
      <c r="E82" s="9">
        <v>62</v>
      </c>
      <c r="F82" s="9">
        <v>69</v>
      </c>
      <c r="G82" s="9">
        <f t="shared" si="16"/>
        <v>131</v>
      </c>
      <c r="H82" s="9">
        <f t="shared" si="17"/>
        <v>32.4</v>
      </c>
      <c r="I82" s="9">
        <f t="shared" si="18"/>
        <v>2</v>
      </c>
      <c r="J82" s="11"/>
    </row>
    <row r="83" spans="1:10" s="1" customFormat="1" ht="18" customHeight="1">
      <c r="A83" s="9" t="s">
        <v>165</v>
      </c>
      <c r="B83" s="9" t="s">
        <v>89</v>
      </c>
      <c r="C83" s="9" t="s">
        <v>155</v>
      </c>
      <c r="D83" s="6" t="s">
        <v>179</v>
      </c>
      <c r="E83" s="9">
        <v>59</v>
      </c>
      <c r="F83" s="9">
        <v>67</v>
      </c>
      <c r="G83" s="9">
        <f t="shared" si="16"/>
        <v>126</v>
      </c>
      <c r="H83" s="9">
        <f t="shared" si="17"/>
        <v>31.1</v>
      </c>
      <c r="I83" s="9">
        <f t="shared" si="18"/>
        <v>3</v>
      </c>
      <c r="J83" s="11"/>
    </row>
    <row r="84" spans="1:10" s="1" customFormat="1" ht="18" customHeight="1">
      <c r="A84" s="9" t="s">
        <v>165</v>
      </c>
      <c r="B84" s="9" t="s">
        <v>81</v>
      </c>
      <c r="C84" s="9" t="s">
        <v>155</v>
      </c>
      <c r="D84" s="6" t="s">
        <v>179</v>
      </c>
      <c r="E84" s="9">
        <v>61</v>
      </c>
      <c r="F84" s="9">
        <v>62</v>
      </c>
      <c r="G84" s="9">
        <f t="shared" si="16"/>
        <v>123</v>
      </c>
      <c r="H84" s="9">
        <f t="shared" si="17"/>
        <v>30.700000000000003</v>
      </c>
      <c r="I84" s="9">
        <f t="shared" si="18"/>
        <v>4</v>
      </c>
      <c r="J84" s="11"/>
    </row>
    <row r="85" spans="1:10" s="1" customFormat="1" ht="18" customHeight="1">
      <c r="A85" s="9" t="s">
        <v>165</v>
      </c>
      <c r="B85" s="9" t="s">
        <v>87</v>
      </c>
      <c r="C85" s="9" t="s">
        <v>156</v>
      </c>
      <c r="D85" s="6" t="s">
        <v>179</v>
      </c>
      <c r="E85" s="9">
        <v>59</v>
      </c>
      <c r="F85" s="9">
        <v>64</v>
      </c>
      <c r="G85" s="9">
        <f t="shared" si="16"/>
        <v>123</v>
      </c>
      <c r="H85" s="9">
        <f t="shared" si="17"/>
        <v>30.5</v>
      </c>
      <c r="I85" s="9">
        <f t="shared" si="18"/>
        <v>5</v>
      </c>
      <c r="J85" s="11"/>
    </row>
    <row r="86" spans="1:10" s="1" customFormat="1" ht="18" customHeight="1">
      <c r="A86" s="9" t="s">
        <v>165</v>
      </c>
      <c r="B86" s="9" t="s">
        <v>82</v>
      </c>
      <c r="C86" s="9" t="s">
        <v>155</v>
      </c>
      <c r="D86" s="6" t="s">
        <v>179</v>
      </c>
      <c r="E86" s="9">
        <v>62</v>
      </c>
      <c r="F86" s="9">
        <v>56</v>
      </c>
      <c r="G86" s="9">
        <f t="shared" si="16"/>
        <v>118</v>
      </c>
      <c r="H86" s="9">
        <f t="shared" si="17"/>
        <v>29.799999999999997</v>
      </c>
      <c r="I86" s="9">
        <f t="shared" si="18"/>
        <v>6</v>
      </c>
      <c r="J86" s="11"/>
    </row>
    <row r="87" spans="1:10" s="1" customFormat="1" ht="18" customHeight="1">
      <c r="A87" s="9" t="s">
        <v>165</v>
      </c>
      <c r="B87" s="9" t="s">
        <v>85</v>
      </c>
      <c r="C87" s="9" t="s">
        <v>155</v>
      </c>
      <c r="D87" s="6" t="s">
        <v>179</v>
      </c>
      <c r="E87" s="9">
        <v>59</v>
      </c>
      <c r="F87" s="9">
        <v>59</v>
      </c>
      <c r="G87" s="9">
        <f t="shared" si="16"/>
        <v>118</v>
      </c>
      <c r="H87" s="9">
        <f t="shared" si="17"/>
        <v>29.5</v>
      </c>
      <c r="I87" s="9">
        <f t="shared" si="18"/>
        <v>7</v>
      </c>
      <c r="J87" s="11"/>
    </row>
    <row r="88" spans="1:10" s="1" customFormat="1" ht="18" customHeight="1">
      <c r="A88" s="9" t="s">
        <v>165</v>
      </c>
      <c r="B88" s="9" t="s">
        <v>83</v>
      </c>
      <c r="C88" s="9" t="s">
        <v>156</v>
      </c>
      <c r="D88" s="6" t="s">
        <v>179</v>
      </c>
      <c r="E88" s="9">
        <v>53</v>
      </c>
      <c r="F88" s="9">
        <v>65</v>
      </c>
      <c r="G88" s="9">
        <f t="shared" si="16"/>
        <v>118</v>
      </c>
      <c r="H88" s="9">
        <f t="shared" si="17"/>
        <v>28.9</v>
      </c>
      <c r="I88" s="9">
        <f t="shared" si="18"/>
        <v>8</v>
      </c>
      <c r="J88" s="11"/>
    </row>
    <row r="89" spans="1:10" s="1" customFormat="1" ht="18" customHeight="1">
      <c r="A89" s="9" t="s">
        <v>165</v>
      </c>
      <c r="B89" s="9" t="s">
        <v>84</v>
      </c>
      <c r="C89" s="9" t="s">
        <v>156</v>
      </c>
      <c r="D89" s="6" t="s">
        <v>179</v>
      </c>
      <c r="E89" s="9">
        <v>58</v>
      </c>
      <c r="F89" s="9">
        <v>57</v>
      </c>
      <c r="G89" s="9">
        <f t="shared" si="16"/>
        <v>115</v>
      </c>
      <c r="H89" s="9">
        <f t="shared" si="17"/>
        <v>28.799999999999997</v>
      </c>
      <c r="I89" s="9">
        <f t="shared" si="18"/>
        <v>9</v>
      </c>
      <c r="J89" s="11"/>
    </row>
    <row r="90" spans="1:10" s="1" customFormat="1" ht="18" customHeight="1">
      <c r="A90" s="9" t="s">
        <v>165</v>
      </c>
      <c r="B90" s="9" t="s">
        <v>88</v>
      </c>
      <c r="C90" s="9" t="s">
        <v>156</v>
      </c>
      <c r="D90" s="6" t="s">
        <v>179</v>
      </c>
      <c r="E90" s="9">
        <v>58</v>
      </c>
      <c r="F90" s="9">
        <v>57</v>
      </c>
      <c r="G90" s="9">
        <f t="shared" si="16"/>
        <v>115</v>
      </c>
      <c r="H90" s="9">
        <f t="shared" si="17"/>
        <v>28.799999999999997</v>
      </c>
      <c r="I90" s="9">
        <f t="shared" si="18"/>
        <v>9</v>
      </c>
      <c r="J90" s="12"/>
    </row>
    <row r="91" spans="1:10" s="2" customFormat="1" ht="18" customHeight="1">
      <c r="A91" s="14" t="s">
        <v>166</v>
      </c>
      <c r="B91" s="14" t="s">
        <v>91</v>
      </c>
      <c r="C91" s="14" t="s">
        <v>155</v>
      </c>
      <c r="D91" s="7" t="s">
        <v>180</v>
      </c>
      <c r="E91" s="14">
        <v>61</v>
      </c>
      <c r="F91" s="14">
        <v>59</v>
      </c>
      <c r="G91" s="14">
        <f aca="true" t="shared" si="19" ref="G91:G96">E91+F91</f>
        <v>120</v>
      </c>
      <c r="H91" s="14">
        <f aca="true" t="shared" si="20" ref="H91:H96">E91*0.3+F91*0.2</f>
        <v>30.1</v>
      </c>
      <c r="I91" s="14">
        <f aca="true" t="shared" si="21" ref="I91:I96">RANK(H91,H$91:H$96)</f>
        <v>1</v>
      </c>
      <c r="J91" s="10" t="s">
        <v>199</v>
      </c>
    </row>
    <row r="92" spans="1:10" s="2" customFormat="1" ht="18" customHeight="1">
      <c r="A92" s="14" t="s">
        <v>166</v>
      </c>
      <c r="B92" s="14" t="s">
        <v>93</v>
      </c>
      <c r="C92" s="14" t="s">
        <v>155</v>
      </c>
      <c r="D92" s="7" t="s">
        <v>180</v>
      </c>
      <c r="E92" s="14">
        <v>60</v>
      </c>
      <c r="F92" s="14">
        <v>53</v>
      </c>
      <c r="G92" s="14">
        <f t="shared" si="19"/>
        <v>113</v>
      </c>
      <c r="H92" s="14">
        <f t="shared" si="20"/>
        <v>28.6</v>
      </c>
      <c r="I92" s="14">
        <f t="shared" si="21"/>
        <v>2</v>
      </c>
      <c r="J92" s="11"/>
    </row>
    <row r="93" spans="1:10" s="2" customFormat="1" ht="18" customHeight="1">
      <c r="A93" s="14" t="s">
        <v>166</v>
      </c>
      <c r="B93" s="14" t="s">
        <v>94</v>
      </c>
      <c r="C93" s="14" t="s">
        <v>156</v>
      </c>
      <c r="D93" s="7" t="s">
        <v>180</v>
      </c>
      <c r="E93" s="14">
        <v>57</v>
      </c>
      <c r="F93" s="14">
        <v>57</v>
      </c>
      <c r="G93" s="14">
        <f t="shared" si="19"/>
        <v>114</v>
      </c>
      <c r="H93" s="14">
        <f t="shared" si="20"/>
        <v>28.5</v>
      </c>
      <c r="I93" s="14">
        <f t="shared" si="21"/>
        <v>3</v>
      </c>
      <c r="J93" s="11"/>
    </row>
    <row r="94" spans="1:10" s="2" customFormat="1" ht="18" customHeight="1">
      <c r="A94" s="14" t="s">
        <v>166</v>
      </c>
      <c r="B94" s="14" t="s">
        <v>95</v>
      </c>
      <c r="C94" s="14" t="s">
        <v>156</v>
      </c>
      <c r="D94" s="7" t="s">
        <v>180</v>
      </c>
      <c r="E94" s="14">
        <v>59</v>
      </c>
      <c r="F94" s="14">
        <v>51</v>
      </c>
      <c r="G94" s="14">
        <f t="shared" si="19"/>
        <v>110</v>
      </c>
      <c r="H94" s="14">
        <f t="shared" si="20"/>
        <v>27.9</v>
      </c>
      <c r="I94" s="14">
        <f t="shared" si="21"/>
        <v>4</v>
      </c>
      <c r="J94" s="11"/>
    </row>
    <row r="95" spans="1:10" s="2" customFormat="1" ht="18" customHeight="1">
      <c r="A95" s="14" t="s">
        <v>166</v>
      </c>
      <c r="B95" s="14" t="s">
        <v>92</v>
      </c>
      <c r="C95" s="14" t="s">
        <v>155</v>
      </c>
      <c r="D95" s="7" t="s">
        <v>180</v>
      </c>
      <c r="E95" s="14">
        <v>46</v>
      </c>
      <c r="F95" s="14">
        <v>62</v>
      </c>
      <c r="G95" s="14">
        <f t="shared" si="19"/>
        <v>108</v>
      </c>
      <c r="H95" s="14">
        <f t="shared" si="20"/>
        <v>26.2</v>
      </c>
      <c r="I95" s="14">
        <f t="shared" si="21"/>
        <v>5</v>
      </c>
      <c r="J95" s="11"/>
    </row>
    <row r="96" spans="1:10" s="2" customFormat="1" ht="18" customHeight="1">
      <c r="A96" s="14" t="s">
        <v>166</v>
      </c>
      <c r="B96" s="14" t="s">
        <v>96</v>
      </c>
      <c r="C96" s="14" t="s">
        <v>156</v>
      </c>
      <c r="D96" s="7" t="s">
        <v>180</v>
      </c>
      <c r="E96" s="14">
        <v>55</v>
      </c>
      <c r="F96" s="14">
        <v>48</v>
      </c>
      <c r="G96" s="14">
        <f t="shared" si="19"/>
        <v>103</v>
      </c>
      <c r="H96" s="14">
        <f t="shared" si="20"/>
        <v>26.1</v>
      </c>
      <c r="I96" s="14">
        <f t="shared" si="21"/>
        <v>6</v>
      </c>
      <c r="J96" s="12"/>
    </row>
    <row r="97" spans="1:10" s="1" customFormat="1" ht="18" customHeight="1">
      <c r="A97" s="9" t="s">
        <v>167</v>
      </c>
      <c r="B97" s="9" t="s">
        <v>102</v>
      </c>
      <c r="C97" s="9" t="s">
        <v>156</v>
      </c>
      <c r="D97" s="6" t="s">
        <v>181</v>
      </c>
      <c r="E97" s="9">
        <v>65</v>
      </c>
      <c r="F97" s="9">
        <v>75</v>
      </c>
      <c r="G97" s="9">
        <f aca="true" t="shared" si="22" ref="G97:G105">E97+F97</f>
        <v>140</v>
      </c>
      <c r="H97" s="9">
        <f aca="true" t="shared" si="23" ref="H97:H105">E97*0.3+F97*0.2</f>
        <v>34.5</v>
      </c>
      <c r="I97" s="9">
        <f aca="true" t="shared" si="24" ref="I97:I105">RANK(H97,H$97:H$105)</f>
        <v>1</v>
      </c>
      <c r="J97" s="10" t="s">
        <v>195</v>
      </c>
    </row>
    <row r="98" spans="1:10" s="1" customFormat="1" ht="18" customHeight="1">
      <c r="A98" s="9" t="s">
        <v>167</v>
      </c>
      <c r="B98" s="9" t="s">
        <v>100</v>
      </c>
      <c r="C98" s="9" t="s">
        <v>156</v>
      </c>
      <c r="D98" s="6" t="s">
        <v>181</v>
      </c>
      <c r="E98" s="9">
        <v>69</v>
      </c>
      <c r="F98" s="9">
        <v>67</v>
      </c>
      <c r="G98" s="9">
        <f t="shared" si="22"/>
        <v>136</v>
      </c>
      <c r="H98" s="9">
        <f t="shared" si="23"/>
        <v>34.1</v>
      </c>
      <c r="I98" s="9">
        <f t="shared" si="24"/>
        <v>2</v>
      </c>
      <c r="J98" s="11"/>
    </row>
    <row r="99" spans="1:10" s="1" customFormat="1" ht="18" customHeight="1">
      <c r="A99" s="9" t="s">
        <v>167</v>
      </c>
      <c r="B99" s="9" t="s">
        <v>97</v>
      </c>
      <c r="C99" s="9" t="s">
        <v>156</v>
      </c>
      <c r="D99" s="6" t="s">
        <v>181</v>
      </c>
      <c r="E99" s="9">
        <v>67</v>
      </c>
      <c r="F99" s="9">
        <v>67</v>
      </c>
      <c r="G99" s="9">
        <f t="shared" si="22"/>
        <v>134</v>
      </c>
      <c r="H99" s="9">
        <f t="shared" si="23"/>
        <v>33.5</v>
      </c>
      <c r="I99" s="9">
        <f t="shared" si="24"/>
        <v>3</v>
      </c>
      <c r="J99" s="11"/>
    </row>
    <row r="100" spans="1:10" s="1" customFormat="1" ht="18" customHeight="1">
      <c r="A100" s="9" t="s">
        <v>167</v>
      </c>
      <c r="B100" s="9" t="s">
        <v>104</v>
      </c>
      <c r="C100" s="9" t="s">
        <v>156</v>
      </c>
      <c r="D100" s="6" t="s">
        <v>181</v>
      </c>
      <c r="E100" s="9">
        <v>66</v>
      </c>
      <c r="F100" s="9">
        <v>68</v>
      </c>
      <c r="G100" s="9">
        <f t="shared" si="22"/>
        <v>134</v>
      </c>
      <c r="H100" s="9">
        <f t="shared" si="23"/>
        <v>33.400000000000006</v>
      </c>
      <c r="I100" s="9">
        <f t="shared" si="24"/>
        <v>4</v>
      </c>
      <c r="J100" s="11"/>
    </row>
    <row r="101" spans="1:10" s="1" customFormat="1" ht="18" customHeight="1">
      <c r="A101" s="9" t="s">
        <v>167</v>
      </c>
      <c r="B101" s="9" t="s">
        <v>103</v>
      </c>
      <c r="C101" s="9" t="s">
        <v>155</v>
      </c>
      <c r="D101" s="6" t="s">
        <v>181</v>
      </c>
      <c r="E101" s="9">
        <v>59</v>
      </c>
      <c r="F101" s="9">
        <v>73</v>
      </c>
      <c r="G101" s="9">
        <f t="shared" si="22"/>
        <v>132</v>
      </c>
      <c r="H101" s="9">
        <f t="shared" si="23"/>
        <v>32.3</v>
      </c>
      <c r="I101" s="9">
        <f t="shared" si="24"/>
        <v>5</v>
      </c>
      <c r="J101" s="11"/>
    </row>
    <row r="102" spans="1:10" s="1" customFormat="1" ht="18" customHeight="1">
      <c r="A102" s="9" t="s">
        <v>167</v>
      </c>
      <c r="B102" s="9" t="s">
        <v>98</v>
      </c>
      <c r="C102" s="9" t="s">
        <v>156</v>
      </c>
      <c r="D102" s="6" t="s">
        <v>181</v>
      </c>
      <c r="E102" s="9">
        <v>61</v>
      </c>
      <c r="F102" s="9">
        <v>64</v>
      </c>
      <c r="G102" s="9">
        <f t="shared" si="22"/>
        <v>125</v>
      </c>
      <c r="H102" s="9">
        <f t="shared" si="23"/>
        <v>31.1</v>
      </c>
      <c r="I102" s="9">
        <f t="shared" si="24"/>
        <v>6</v>
      </c>
      <c r="J102" s="11"/>
    </row>
    <row r="103" spans="1:10" s="1" customFormat="1" ht="18" customHeight="1">
      <c r="A103" s="9" t="s">
        <v>167</v>
      </c>
      <c r="B103" s="9" t="s">
        <v>101</v>
      </c>
      <c r="C103" s="9" t="s">
        <v>155</v>
      </c>
      <c r="D103" s="6" t="s">
        <v>181</v>
      </c>
      <c r="E103" s="9">
        <v>67</v>
      </c>
      <c r="F103" s="9">
        <v>54</v>
      </c>
      <c r="G103" s="9">
        <f t="shared" si="22"/>
        <v>121</v>
      </c>
      <c r="H103" s="9">
        <f t="shared" si="23"/>
        <v>30.9</v>
      </c>
      <c r="I103" s="9">
        <f t="shared" si="24"/>
        <v>7</v>
      </c>
      <c r="J103" s="11"/>
    </row>
    <row r="104" spans="1:10" s="1" customFormat="1" ht="18" customHeight="1">
      <c r="A104" s="9" t="s">
        <v>167</v>
      </c>
      <c r="B104" s="9" t="s">
        <v>99</v>
      </c>
      <c r="C104" s="9" t="s">
        <v>155</v>
      </c>
      <c r="D104" s="6" t="s">
        <v>181</v>
      </c>
      <c r="E104" s="9">
        <v>59</v>
      </c>
      <c r="F104" s="9">
        <v>65</v>
      </c>
      <c r="G104" s="9">
        <f t="shared" si="22"/>
        <v>124</v>
      </c>
      <c r="H104" s="9">
        <f t="shared" si="23"/>
        <v>30.7</v>
      </c>
      <c r="I104" s="9">
        <f t="shared" si="24"/>
        <v>8</v>
      </c>
      <c r="J104" s="11"/>
    </row>
    <row r="105" spans="1:10" s="1" customFormat="1" ht="18" customHeight="1">
      <c r="A105" s="9" t="s">
        <v>167</v>
      </c>
      <c r="B105" s="9" t="s">
        <v>105</v>
      </c>
      <c r="C105" s="9" t="s">
        <v>156</v>
      </c>
      <c r="D105" s="6" t="s">
        <v>181</v>
      </c>
      <c r="E105" s="9">
        <v>55</v>
      </c>
      <c r="F105" s="9">
        <v>70</v>
      </c>
      <c r="G105" s="9">
        <f t="shared" si="22"/>
        <v>125</v>
      </c>
      <c r="H105" s="9">
        <f t="shared" si="23"/>
        <v>30.5</v>
      </c>
      <c r="I105" s="9">
        <f t="shared" si="24"/>
        <v>9</v>
      </c>
      <c r="J105" s="12"/>
    </row>
    <row r="106" spans="1:10" s="2" customFormat="1" ht="18" customHeight="1">
      <c r="A106" s="14" t="s">
        <v>168</v>
      </c>
      <c r="B106" s="14" t="s">
        <v>111</v>
      </c>
      <c r="C106" s="14" t="s">
        <v>156</v>
      </c>
      <c r="D106" s="7" t="s">
        <v>182</v>
      </c>
      <c r="E106" s="14">
        <v>54</v>
      </c>
      <c r="F106" s="14">
        <v>77</v>
      </c>
      <c r="G106" s="14">
        <f aca="true" t="shared" si="25" ref="G106:G118">E106+F106</f>
        <v>131</v>
      </c>
      <c r="H106" s="14">
        <f aca="true" t="shared" si="26" ref="H106:H118">E106*0.3+F106*0.2</f>
        <v>31.6</v>
      </c>
      <c r="I106" s="14">
        <f aca="true" t="shared" si="27" ref="I106:I111">RANK(H106,H$106:H$111)</f>
        <v>1</v>
      </c>
      <c r="J106" s="10" t="s">
        <v>199</v>
      </c>
    </row>
    <row r="107" spans="1:10" s="2" customFormat="1" ht="18" customHeight="1">
      <c r="A107" s="14" t="s">
        <v>168</v>
      </c>
      <c r="B107" s="14" t="s">
        <v>109</v>
      </c>
      <c r="C107" s="14" t="s">
        <v>156</v>
      </c>
      <c r="D107" s="7" t="s">
        <v>182</v>
      </c>
      <c r="E107" s="14">
        <v>63</v>
      </c>
      <c r="F107" s="14">
        <v>63</v>
      </c>
      <c r="G107" s="14">
        <f t="shared" si="25"/>
        <v>126</v>
      </c>
      <c r="H107" s="14">
        <f t="shared" si="26"/>
        <v>31.5</v>
      </c>
      <c r="I107" s="14">
        <f t="shared" si="27"/>
        <v>2</v>
      </c>
      <c r="J107" s="11"/>
    </row>
    <row r="108" spans="1:10" s="2" customFormat="1" ht="18" customHeight="1">
      <c r="A108" s="14" t="s">
        <v>168</v>
      </c>
      <c r="B108" s="14" t="s">
        <v>108</v>
      </c>
      <c r="C108" s="14" t="s">
        <v>156</v>
      </c>
      <c r="D108" s="7" t="s">
        <v>182</v>
      </c>
      <c r="E108" s="14">
        <v>65</v>
      </c>
      <c r="F108" s="14">
        <v>52</v>
      </c>
      <c r="G108" s="14">
        <f t="shared" si="25"/>
        <v>117</v>
      </c>
      <c r="H108" s="14">
        <f t="shared" si="26"/>
        <v>29.9</v>
      </c>
      <c r="I108" s="14">
        <f t="shared" si="27"/>
        <v>3</v>
      </c>
      <c r="J108" s="11"/>
    </row>
    <row r="109" spans="1:10" s="2" customFormat="1" ht="18" customHeight="1">
      <c r="A109" s="14" t="s">
        <v>168</v>
      </c>
      <c r="B109" s="14" t="s">
        <v>110</v>
      </c>
      <c r="C109" s="14" t="s">
        <v>155</v>
      </c>
      <c r="D109" s="7" t="s">
        <v>182</v>
      </c>
      <c r="E109" s="14">
        <v>69</v>
      </c>
      <c r="F109" s="14">
        <v>45</v>
      </c>
      <c r="G109" s="14">
        <f t="shared" si="25"/>
        <v>114</v>
      </c>
      <c r="H109" s="14">
        <f t="shared" si="26"/>
        <v>29.7</v>
      </c>
      <c r="I109" s="14">
        <f t="shared" si="27"/>
        <v>4</v>
      </c>
      <c r="J109" s="11"/>
    </row>
    <row r="110" spans="1:10" s="2" customFormat="1" ht="18" customHeight="1">
      <c r="A110" s="14" t="s">
        <v>168</v>
      </c>
      <c r="B110" s="14" t="s">
        <v>107</v>
      </c>
      <c r="C110" s="14" t="s">
        <v>155</v>
      </c>
      <c r="D110" s="7" t="s">
        <v>182</v>
      </c>
      <c r="E110" s="14">
        <v>59</v>
      </c>
      <c r="F110" s="14">
        <v>55</v>
      </c>
      <c r="G110" s="14">
        <f t="shared" si="25"/>
        <v>114</v>
      </c>
      <c r="H110" s="14">
        <f t="shared" si="26"/>
        <v>28.7</v>
      </c>
      <c r="I110" s="14">
        <f t="shared" si="27"/>
        <v>5</v>
      </c>
      <c r="J110" s="11"/>
    </row>
    <row r="111" spans="1:10" s="2" customFormat="1" ht="18" customHeight="1">
      <c r="A111" s="14" t="s">
        <v>168</v>
      </c>
      <c r="B111" s="14" t="s">
        <v>106</v>
      </c>
      <c r="C111" s="14" t="s">
        <v>155</v>
      </c>
      <c r="D111" s="7" t="s">
        <v>182</v>
      </c>
      <c r="E111" s="14">
        <v>56</v>
      </c>
      <c r="F111" s="14">
        <v>59</v>
      </c>
      <c r="G111" s="14">
        <f t="shared" si="25"/>
        <v>115</v>
      </c>
      <c r="H111" s="14">
        <f t="shared" si="26"/>
        <v>28.6</v>
      </c>
      <c r="I111" s="14">
        <f t="shared" si="27"/>
        <v>6</v>
      </c>
      <c r="J111" s="12"/>
    </row>
    <row r="112" spans="1:10" s="1" customFormat="1" ht="18" customHeight="1">
      <c r="A112" s="9" t="s">
        <v>169</v>
      </c>
      <c r="B112" s="9" t="s">
        <v>112</v>
      </c>
      <c r="C112" s="9" t="s">
        <v>156</v>
      </c>
      <c r="D112" s="6" t="s">
        <v>183</v>
      </c>
      <c r="E112" s="9">
        <v>70</v>
      </c>
      <c r="F112" s="9">
        <v>72</v>
      </c>
      <c r="G112" s="9">
        <f t="shared" si="25"/>
        <v>142</v>
      </c>
      <c r="H112" s="9">
        <f t="shared" si="26"/>
        <v>35.4</v>
      </c>
      <c r="I112" s="9">
        <f aca="true" t="shared" si="28" ref="I112:I130">RANK(H112,H$112:H$130)</f>
        <v>1</v>
      </c>
      <c r="J112" s="10" t="s">
        <v>200</v>
      </c>
    </row>
    <row r="113" spans="1:10" s="1" customFormat="1" ht="18" customHeight="1">
      <c r="A113" s="9" t="s">
        <v>169</v>
      </c>
      <c r="B113" s="9" t="s">
        <v>126</v>
      </c>
      <c r="C113" s="9" t="s">
        <v>155</v>
      </c>
      <c r="D113" s="6" t="s">
        <v>183</v>
      </c>
      <c r="E113" s="9">
        <v>70</v>
      </c>
      <c r="F113" s="9">
        <v>66</v>
      </c>
      <c r="G113" s="9">
        <f t="shared" si="25"/>
        <v>136</v>
      </c>
      <c r="H113" s="9">
        <f t="shared" si="26"/>
        <v>34.2</v>
      </c>
      <c r="I113" s="9">
        <f t="shared" si="28"/>
        <v>2</v>
      </c>
      <c r="J113" s="11"/>
    </row>
    <row r="114" spans="1:10" s="1" customFormat="1" ht="18" customHeight="1">
      <c r="A114" s="9" t="s">
        <v>169</v>
      </c>
      <c r="B114" s="9" t="s">
        <v>127</v>
      </c>
      <c r="C114" s="9" t="s">
        <v>155</v>
      </c>
      <c r="D114" s="6" t="s">
        <v>183</v>
      </c>
      <c r="E114" s="9">
        <v>72</v>
      </c>
      <c r="F114" s="9">
        <v>62</v>
      </c>
      <c r="G114" s="9">
        <f t="shared" si="25"/>
        <v>134</v>
      </c>
      <c r="H114" s="9">
        <f t="shared" si="26"/>
        <v>34</v>
      </c>
      <c r="I114" s="9">
        <f t="shared" si="28"/>
        <v>3</v>
      </c>
      <c r="J114" s="11"/>
    </row>
    <row r="115" spans="1:10" s="1" customFormat="1" ht="18" customHeight="1">
      <c r="A115" s="9" t="s">
        <v>169</v>
      </c>
      <c r="B115" s="9" t="s">
        <v>130</v>
      </c>
      <c r="C115" s="9" t="s">
        <v>155</v>
      </c>
      <c r="D115" s="6" t="s">
        <v>183</v>
      </c>
      <c r="E115" s="9">
        <v>68</v>
      </c>
      <c r="F115" s="9">
        <v>67</v>
      </c>
      <c r="G115" s="9">
        <f t="shared" si="25"/>
        <v>135</v>
      </c>
      <c r="H115" s="9">
        <f t="shared" si="26"/>
        <v>33.8</v>
      </c>
      <c r="I115" s="9">
        <f t="shared" si="28"/>
        <v>4</v>
      </c>
      <c r="J115" s="11"/>
    </row>
    <row r="116" spans="1:10" s="1" customFormat="1" ht="18" customHeight="1">
      <c r="A116" s="9" t="s">
        <v>169</v>
      </c>
      <c r="B116" s="9" t="s">
        <v>121</v>
      </c>
      <c r="C116" s="9" t="s">
        <v>156</v>
      </c>
      <c r="D116" s="6" t="s">
        <v>183</v>
      </c>
      <c r="E116" s="9">
        <v>66</v>
      </c>
      <c r="F116" s="9">
        <v>66</v>
      </c>
      <c r="G116" s="9">
        <f t="shared" si="25"/>
        <v>132</v>
      </c>
      <c r="H116" s="9">
        <f t="shared" si="26"/>
        <v>33</v>
      </c>
      <c r="I116" s="9">
        <f t="shared" si="28"/>
        <v>5</v>
      </c>
      <c r="J116" s="11"/>
    </row>
    <row r="117" spans="1:10" s="1" customFormat="1" ht="18" customHeight="1">
      <c r="A117" s="9" t="s">
        <v>169</v>
      </c>
      <c r="B117" s="9" t="s">
        <v>114</v>
      </c>
      <c r="C117" s="9" t="s">
        <v>156</v>
      </c>
      <c r="D117" s="6" t="s">
        <v>183</v>
      </c>
      <c r="E117" s="9">
        <v>66</v>
      </c>
      <c r="F117" s="9">
        <v>65</v>
      </c>
      <c r="G117" s="9">
        <f t="shared" si="25"/>
        <v>131</v>
      </c>
      <c r="H117" s="9">
        <f t="shared" si="26"/>
        <v>32.8</v>
      </c>
      <c r="I117" s="9">
        <f t="shared" si="28"/>
        <v>6</v>
      </c>
      <c r="J117" s="11"/>
    </row>
    <row r="118" spans="1:10" s="1" customFormat="1" ht="18" customHeight="1">
      <c r="A118" s="9" t="s">
        <v>169</v>
      </c>
      <c r="B118" s="9" t="s">
        <v>113</v>
      </c>
      <c r="C118" s="9" t="s">
        <v>155</v>
      </c>
      <c r="D118" s="6" t="s">
        <v>183</v>
      </c>
      <c r="E118" s="9">
        <v>67</v>
      </c>
      <c r="F118" s="9">
        <v>62</v>
      </c>
      <c r="G118" s="9">
        <f t="shared" si="25"/>
        <v>129</v>
      </c>
      <c r="H118" s="9">
        <f t="shared" si="26"/>
        <v>32.5</v>
      </c>
      <c r="I118" s="9">
        <f t="shared" si="28"/>
        <v>7</v>
      </c>
      <c r="J118" s="11"/>
    </row>
    <row r="119" spans="1:10" s="1" customFormat="1" ht="18" customHeight="1">
      <c r="A119" s="9" t="s">
        <v>169</v>
      </c>
      <c r="B119" s="9" t="s">
        <v>115</v>
      </c>
      <c r="C119" s="9" t="s">
        <v>156</v>
      </c>
      <c r="D119" s="6" t="s">
        <v>183</v>
      </c>
      <c r="E119" s="9">
        <v>59</v>
      </c>
      <c r="F119" s="9">
        <v>72</v>
      </c>
      <c r="G119" s="9">
        <f aca="true" t="shared" si="29" ref="G119:G130">E119+F119</f>
        <v>131</v>
      </c>
      <c r="H119" s="9">
        <f aca="true" t="shared" si="30" ref="H119:H130">E119*0.3+F119*0.2</f>
        <v>32.1</v>
      </c>
      <c r="I119" s="9">
        <f t="shared" si="28"/>
        <v>8</v>
      </c>
      <c r="J119" s="11"/>
    </row>
    <row r="120" spans="1:10" s="1" customFormat="1" ht="18" customHeight="1">
      <c r="A120" s="9" t="s">
        <v>169</v>
      </c>
      <c r="B120" s="9" t="s">
        <v>128</v>
      </c>
      <c r="C120" s="9" t="s">
        <v>156</v>
      </c>
      <c r="D120" s="6" t="s">
        <v>183</v>
      </c>
      <c r="E120" s="9">
        <v>58</v>
      </c>
      <c r="F120" s="9">
        <v>73</v>
      </c>
      <c r="G120" s="9">
        <f t="shared" si="29"/>
        <v>131</v>
      </c>
      <c r="H120" s="9">
        <f t="shared" si="30"/>
        <v>32</v>
      </c>
      <c r="I120" s="9">
        <f t="shared" si="28"/>
        <v>9</v>
      </c>
      <c r="J120" s="11"/>
    </row>
    <row r="121" spans="1:10" s="1" customFormat="1" ht="18" customHeight="1">
      <c r="A121" s="9" t="s">
        <v>169</v>
      </c>
      <c r="B121" s="9" t="s">
        <v>120</v>
      </c>
      <c r="C121" s="9" t="s">
        <v>156</v>
      </c>
      <c r="D121" s="6" t="s">
        <v>183</v>
      </c>
      <c r="E121" s="9">
        <v>66</v>
      </c>
      <c r="F121" s="9">
        <v>60</v>
      </c>
      <c r="G121" s="9">
        <f t="shared" si="29"/>
        <v>126</v>
      </c>
      <c r="H121" s="9">
        <f t="shared" si="30"/>
        <v>31.8</v>
      </c>
      <c r="I121" s="9">
        <f t="shared" si="28"/>
        <v>10</v>
      </c>
      <c r="J121" s="11"/>
    </row>
    <row r="122" spans="1:10" s="1" customFormat="1" ht="18" customHeight="1">
      <c r="A122" s="9" t="s">
        <v>169</v>
      </c>
      <c r="B122" s="9" t="s">
        <v>125</v>
      </c>
      <c r="C122" s="9" t="s">
        <v>156</v>
      </c>
      <c r="D122" s="6" t="s">
        <v>183</v>
      </c>
      <c r="E122" s="9">
        <v>61</v>
      </c>
      <c r="F122" s="9">
        <v>67</v>
      </c>
      <c r="G122" s="9">
        <f t="shared" si="29"/>
        <v>128</v>
      </c>
      <c r="H122" s="9">
        <f t="shared" si="30"/>
        <v>31.700000000000003</v>
      </c>
      <c r="I122" s="9">
        <f t="shared" si="28"/>
        <v>11</v>
      </c>
      <c r="J122" s="11"/>
    </row>
    <row r="123" spans="1:10" s="1" customFormat="1" ht="18" customHeight="1">
      <c r="A123" s="9" t="s">
        <v>169</v>
      </c>
      <c r="B123" s="9" t="s">
        <v>122</v>
      </c>
      <c r="C123" s="9" t="s">
        <v>155</v>
      </c>
      <c r="D123" s="6" t="s">
        <v>183</v>
      </c>
      <c r="E123" s="9">
        <v>57</v>
      </c>
      <c r="F123" s="9">
        <v>73</v>
      </c>
      <c r="G123" s="9">
        <f t="shared" si="29"/>
        <v>130</v>
      </c>
      <c r="H123" s="9">
        <f t="shared" si="30"/>
        <v>31.7</v>
      </c>
      <c r="I123" s="9">
        <f t="shared" si="28"/>
        <v>12</v>
      </c>
      <c r="J123" s="11"/>
    </row>
    <row r="124" spans="1:10" s="1" customFormat="1" ht="18" customHeight="1">
      <c r="A124" s="9" t="s">
        <v>169</v>
      </c>
      <c r="B124" s="9" t="s">
        <v>118</v>
      </c>
      <c r="C124" s="9" t="s">
        <v>155</v>
      </c>
      <c r="D124" s="6" t="s">
        <v>183</v>
      </c>
      <c r="E124" s="9">
        <v>66</v>
      </c>
      <c r="F124" s="9">
        <v>59</v>
      </c>
      <c r="G124" s="9">
        <f t="shared" si="29"/>
        <v>125</v>
      </c>
      <c r="H124" s="9">
        <f t="shared" si="30"/>
        <v>31.6</v>
      </c>
      <c r="I124" s="9">
        <f t="shared" si="28"/>
        <v>13</v>
      </c>
      <c r="J124" s="11"/>
    </row>
    <row r="125" spans="1:10" s="1" customFormat="1" ht="18" customHeight="1">
      <c r="A125" s="9" t="s">
        <v>169</v>
      </c>
      <c r="B125" s="9" t="s">
        <v>129</v>
      </c>
      <c r="C125" s="9" t="s">
        <v>155</v>
      </c>
      <c r="D125" s="6" t="s">
        <v>183</v>
      </c>
      <c r="E125" s="9">
        <v>62</v>
      </c>
      <c r="F125" s="9">
        <v>65</v>
      </c>
      <c r="G125" s="9">
        <f t="shared" si="29"/>
        <v>127</v>
      </c>
      <c r="H125" s="9">
        <f t="shared" si="30"/>
        <v>31.599999999999998</v>
      </c>
      <c r="I125" s="9">
        <f t="shared" si="28"/>
        <v>14</v>
      </c>
      <c r="J125" s="11"/>
    </row>
    <row r="126" spans="1:10" s="1" customFormat="1" ht="18" customHeight="1">
      <c r="A126" s="9" t="s">
        <v>169</v>
      </c>
      <c r="B126" s="9" t="s">
        <v>116</v>
      </c>
      <c r="C126" s="9" t="s">
        <v>155</v>
      </c>
      <c r="D126" s="6" t="s">
        <v>183</v>
      </c>
      <c r="E126" s="9">
        <v>67</v>
      </c>
      <c r="F126" s="9">
        <v>55</v>
      </c>
      <c r="G126" s="9">
        <f t="shared" si="29"/>
        <v>122</v>
      </c>
      <c r="H126" s="9">
        <f t="shared" si="30"/>
        <v>31.099999999999998</v>
      </c>
      <c r="I126" s="9">
        <f t="shared" si="28"/>
        <v>15</v>
      </c>
      <c r="J126" s="11"/>
    </row>
    <row r="127" spans="1:10" s="1" customFormat="1" ht="18" customHeight="1">
      <c r="A127" s="9" t="s">
        <v>169</v>
      </c>
      <c r="B127" s="9" t="s">
        <v>124</v>
      </c>
      <c r="C127" s="9" t="s">
        <v>155</v>
      </c>
      <c r="D127" s="6" t="s">
        <v>183</v>
      </c>
      <c r="E127" s="9">
        <v>61</v>
      </c>
      <c r="F127" s="9">
        <v>62</v>
      </c>
      <c r="G127" s="9">
        <f t="shared" si="29"/>
        <v>123</v>
      </c>
      <c r="H127" s="9">
        <f t="shared" si="30"/>
        <v>30.700000000000003</v>
      </c>
      <c r="I127" s="9">
        <f t="shared" si="28"/>
        <v>16</v>
      </c>
      <c r="J127" s="11"/>
    </row>
    <row r="128" spans="1:10" s="1" customFormat="1" ht="18" customHeight="1">
      <c r="A128" s="9" t="s">
        <v>169</v>
      </c>
      <c r="B128" s="9" t="s">
        <v>119</v>
      </c>
      <c r="C128" s="9" t="s">
        <v>156</v>
      </c>
      <c r="D128" s="6" t="s">
        <v>183</v>
      </c>
      <c r="E128" s="9">
        <v>59</v>
      </c>
      <c r="F128" s="9">
        <v>63</v>
      </c>
      <c r="G128" s="9">
        <f t="shared" si="29"/>
        <v>122</v>
      </c>
      <c r="H128" s="9">
        <f t="shared" si="30"/>
        <v>30.3</v>
      </c>
      <c r="I128" s="9">
        <f t="shared" si="28"/>
        <v>17</v>
      </c>
      <c r="J128" s="11"/>
    </row>
    <row r="129" spans="1:10" s="1" customFormat="1" ht="18" customHeight="1">
      <c r="A129" s="9" t="s">
        <v>169</v>
      </c>
      <c r="B129" s="9" t="s">
        <v>117</v>
      </c>
      <c r="C129" s="9" t="s">
        <v>156</v>
      </c>
      <c r="D129" s="6" t="s">
        <v>183</v>
      </c>
      <c r="E129" s="9">
        <v>62</v>
      </c>
      <c r="F129" s="9">
        <v>57</v>
      </c>
      <c r="G129" s="9">
        <f t="shared" si="29"/>
        <v>119</v>
      </c>
      <c r="H129" s="9">
        <f t="shared" si="30"/>
        <v>30</v>
      </c>
      <c r="I129" s="9">
        <f t="shared" si="28"/>
        <v>18</v>
      </c>
      <c r="J129" s="11"/>
    </row>
    <row r="130" spans="1:10" s="1" customFormat="1" ht="18" customHeight="1">
      <c r="A130" s="9" t="s">
        <v>169</v>
      </c>
      <c r="B130" s="9" t="s">
        <v>123</v>
      </c>
      <c r="C130" s="9" t="s">
        <v>156</v>
      </c>
      <c r="D130" s="6" t="s">
        <v>183</v>
      </c>
      <c r="E130" s="9">
        <v>58</v>
      </c>
      <c r="F130" s="9">
        <v>63</v>
      </c>
      <c r="G130" s="9">
        <f t="shared" si="29"/>
        <v>121</v>
      </c>
      <c r="H130" s="9">
        <f t="shared" si="30"/>
        <v>30</v>
      </c>
      <c r="I130" s="9">
        <f t="shared" si="28"/>
        <v>18</v>
      </c>
      <c r="J130" s="12"/>
    </row>
    <row r="131" spans="1:10" s="2" customFormat="1" ht="18" customHeight="1">
      <c r="A131" s="14" t="s">
        <v>170</v>
      </c>
      <c r="B131" s="14" t="s">
        <v>154</v>
      </c>
      <c r="C131" s="14" t="s">
        <v>156</v>
      </c>
      <c r="D131" s="7" t="s">
        <v>184</v>
      </c>
      <c r="E131" s="14">
        <v>71</v>
      </c>
      <c r="F131" s="14">
        <v>62</v>
      </c>
      <c r="G131" s="14">
        <f aca="true" t="shared" si="31" ref="G131:G154">E131+F131</f>
        <v>133</v>
      </c>
      <c r="H131" s="14">
        <f aca="true" t="shared" si="32" ref="H131:H154">E131*0.3+F131*0.2</f>
        <v>33.7</v>
      </c>
      <c r="I131" s="14">
        <f aca="true" t="shared" si="33" ref="I131:I154">RANK(H131,H$131:H$154)</f>
        <v>1</v>
      </c>
      <c r="J131" s="10" t="s">
        <v>201</v>
      </c>
    </row>
    <row r="132" spans="1:10" s="2" customFormat="1" ht="18" customHeight="1">
      <c r="A132" s="14" t="s">
        <v>170</v>
      </c>
      <c r="B132" s="14" t="s">
        <v>147</v>
      </c>
      <c r="C132" s="14" t="s">
        <v>155</v>
      </c>
      <c r="D132" s="7" t="s">
        <v>184</v>
      </c>
      <c r="E132" s="14">
        <v>67</v>
      </c>
      <c r="F132" s="14">
        <v>67</v>
      </c>
      <c r="G132" s="14">
        <f t="shared" si="31"/>
        <v>134</v>
      </c>
      <c r="H132" s="14">
        <f t="shared" si="32"/>
        <v>33.5</v>
      </c>
      <c r="I132" s="14">
        <f t="shared" si="33"/>
        <v>2</v>
      </c>
      <c r="J132" s="11"/>
    </row>
    <row r="133" spans="1:10" s="2" customFormat="1" ht="18" customHeight="1">
      <c r="A133" s="14" t="s">
        <v>170</v>
      </c>
      <c r="B133" s="14" t="s">
        <v>132</v>
      </c>
      <c r="C133" s="14" t="s">
        <v>155</v>
      </c>
      <c r="D133" s="7" t="s">
        <v>184</v>
      </c>
      <c r="E133" s="14">
        <v>64</v>
      </c>
      <c r="F133" s="14">
        <v>67</v>
      </c>
      <c r="G133" s="14">
        <f t="shared" si="31"/>
        <v>131</v>
      </c>
      <c r="H133" s="14">
        <f t="shared" si="32"/>
        <v>32.6</v>
      </c>
      <c r="I133" s="14">
        <f t="shared" si="33"/>
        <v>3</v>
      </c>
      <c r="J133" s="11"/>
    </row>
    <row r="134" spans="1:10" s="2" customFormat="1" ht="18" customHeight="1">
      <c r="A134" s="14" t="s">
        <v>170</v>
      </c>
      <c r="B134" s="14" t="s">
        <v>134</v>
      </c>
      <c r="C134" s="14" t="s">
        <v>156</v>
      </c>
      <c r="D134" s="7" t="s">
        <v>184</v>
      </c>
      <c r="E134" s="14">
        <v>66</v>
      </c>
      <c r="F134" s="14">
        <v>63</v>
      </c>
      <c r="G134" s="14">
        <f t="shared" si="31"/>
        <v>129</v>
      </c>
      <c r="H134" s="14">
        <f t="shared" si="32"/>
        <v>32.400000000000006</v>
      </c>
      <c r="I134" s="14">
        <f t="shared" si="33"/>
        <v>4</v>
      </c>
      <c r="J134" s="11"/>
    </row>
    <row r="135" spans="1:10" s="2" customFormat="1" ht="18" customHeight="1">
      <c r="A135" s="14" t="s">
        <v>170</v>
      </c>
      <c r="B135" s="14" t="s">
        <v>133</v>
      </c>
      <c r="C135" s="14" t="s">
        <v>155</v>
      </c>
      <c r="D135" s="7" t="s">
        <v>184</v>
      </c>
      <c r="E135" s="14">
        <v>63</v>
      </c>
      <c r="F135" s="14">
        <v>67</v>
      </c>
      <c r="G135" s="14">
        <f t="shared" si="31"/>
        <v>130</v>
      </c>
      <c r="H135" s="14">
        <f t="shared" si="32"/>
        <v>32.3</v>
      </c>
      <c r="I135" s="14">
        <f t="shared" si="33"/>
        <v>5</v>
      </c>
      <c r="J135" s="11"/>
    </row>
    <row r="136" spans="1:10" s="2" customFormat="1" ht="18" customHeight="1">
      <c r="A136" s="14" t="s">
        <v>170</v>
      </c>
      <c r="B136" s="14" t="s">
        <v>141</v>
      </c>
      <c r="C136" s="14" t="s">
        <v>156</v>
      </c>
      <c r="D136" s="7" t="s">
        <v>184</v>
      </c>
      <c r="E136" s="14">
        <v>69</v>
      </c>
      <c r="F136" s="14">
        <v>58</v>
      </c>
      <c r="G136" s="14">
        <f t="shared" si="31"/>
        <v>127</v>
      </c>
      <c r="H136" s="14">
        <f t="shared" si="32"/>
        <v>32.3</v>
      </c>
      <c r="I136" s="14">
        <f t="shared" si="33"/>
        <v>5</v>
      </c>
      <c r="J136" s="11"/>
    </row>
    <row r="137" spans="1:10" s="2" customFormat="1" ht="18" customHeight="1">
      <c r="A137" s="14" t="s">
        <v>170</v>
      </c>
      <c r="B137" s="14" t="s">
        <v>144</v>
      </c>
      <c r="C137" s="14" t="s">
        <v>155</v>
      </c>
      <c r="D137" s="7" t="s">
        <v>184</v>
      </c>
      <c r="E137" s="14">
        <v>66</v>
      </c>
      <c r="F137" s="14">
        <v>60</v>
      </c>
      <c r="G137" s="14">
        <f t="shared" si="31"/>
        <v>126</v>
      </c>
      <c r="H137" s="14">
        <f t="shared" si="32"/>
        <v>31.8</v>
      </c>
      <c r="I137" s="14">
        <f t="shared" si="33"/>
        <v>7</v>
      </c>
      <c r="J137" s="11"/>
    </row>
    <row r="138" spans="1:10" s="2" customFormat="1" ht="18" customHeight="1">
      <c r="A138" s="14" t="s">
        <v>170</v>
      </c>
      <c r="B138" s="14" t="s">
        <v>152</v>
      </c>
      <c r="C138" s="14" t="s">
        <v>155</v>
      </c>
      <c r="D138" s="7" t="s">
        <v>184</v>
      </c>
      <c r="E138" s="14">
        <v>65</v>
      </c>
      <c r="F138" s="14">
        <v>59</v>
      </c>
      <c r="G138" s="14">
        <f t="shared" si="31"/>
        <v>124</v>
      </c>
      <c r="H138" s="14">
        <f t="shared" si="32"/>
        <v>31.3</v>
      </c>
      <c r="I138" s="14">
        <f t="shared" si="33"/>
        <v>8</v>
      </c>
      <c r="J138" s="11"/>
    </row>
    <row r="139" spans="1:10" s="2" customFormat="1" ht="18" customHeight="1">
      <c r="A139" s="14" t="s">
        <v>170</v>
      </c>
      <c r="B139" s="14" t="s">
        <v>136</v>
      </c>
      <c r="C139" s="14" t="s">
        <v>155</v>
      </c>
      <c r="D139" s="7" t="s">
        <v>184</v>
      </c>
      <c r="E139" s="14">
        <v>60</v>
      </c>
      <c r="F139" s="14">
        <v>66</v>
      </c>
      <c r="G139" s="14">
        <f t="shared" si="31"/>
        <v>126</v>
      </c>
      <c r="H139" s="14">
        <f t="shared" si="32"/>
        <v>31.200000000000003</v>
      </c>
      <c r="I139" s="14">
        <f t="shared" si="33"/>
        <v>9</v>
      </c>
      <c r="J139" s="11"/>
    </row>
    <row r="140" spans="1:10" s="2" customFormat="1" ht="18" customHeight="1">
      <c r="A140" s="14" t="s">
        <v>170</v>
      </c>
      <c r="B140" s="14" t="s">
        <v>145</v>
      </c>
      <c r="C140" s="14" t="s">
        <v>155</v>
      </c>
      <c r="D140" s="7" t="s">
        <v>184</v>
      </c>
      <c r="E140" s="14">
        <v>60</v>
      </c>
      <c r="F140" s="14">
        <v>65</v>
      </c>
      <c r="G140" s="14">
        <f t="shared" si="31"/>
        <v>125</v>
      </c>
      <c r="H140" s="14">
        <f t="shared" si="32"/>
        <v>31</v>
      </c>
      <c r="I140" s="14">
        <f t="shared" si="33"/>
        <v>10</v>
      </c>
      <c r="J140" s="11"/>
    </row>
    <row r="141" spans="1:10" s="2" customFormat="1" ht="18" customHeight="1">
      <c r="A141" s="14" t="s">
        <v>170</v>
      </c>
      <c r="B141" s="14" t="s">
        <v>140</v>
      </c>
      <c r="C141" s="14" t="s">
        <v>156</v>
      </c>
      <c r="D141" s="7" t="s">
        <v>184</v>
      </c>
      <c r="E141" s="14">
        <v>59</v>
      </c>
      <c r="F141" s="14">
        <v>66</v>
      </c>
      <c r="G141" s="14">
        <f t="shared" si="31"/>
        <v>125</v>
      </c>
      <c r="H141" s="14">
        <f t="shared" si="32"/>
        <v>30.9</v>
      </c>
      <c r="I141" s="14">
        <f t="shared" si="33"/>
        <v>11</v>
      </c>
      <c r="J141" s="11"/>
    </row>
    <row r="142" spans="1:10" s="2" customFormat="1" ht="18" customHeight="1">
      <c r="A142" s="14" t="s">
        <v>170</v>
      </c>
      <c r="B142" s="14" t="s">
        <v>137</v>
      </c>
      <c r="C142" s="14" t="s">
        <v>155</v>
      </c>
      <c r="D142" s="7" t="s">
        <v>184</v>
      </c>
      <c r="E142" s="14">
        <v>59</v>
      </c>
      <c r="F142" s="14">
        <v>64</v>
      </c>
      <c r="G142" s="14">
        <f t="shared" si="31"/>
        <v>123</v>
      </c>
      <c r="H142" s="14">
        <f t="shared" si="32"/>
        <v>30.5</v>
      </c>
      <c r="I142" s="14">
        <f t="shared" si="33"/>
        <v>12</v>
      </c>
      <c r="J142" s="11"/>
    </row>
    <row r="143" spans="1:10" s="2" customFormat="1" ht="18" customHeight="1">
      <c r="A143" s="14" t="s">
        <v>170</v>
      </c>
      <c r="B143" s="14" t="s">
        <v>148</v>
      </c>
      <c r="C143" s="14" t="s">
        <v>155</v>
      </c>
      <c r="D143" s="7" t="s">
        <v>184</v>
      </c>
      <c r="E143" s="14">
        <v>61</v>
      </c>
      <c r="F143" s="14">
        <v>61</v>
      </c>
      <c r="G143" s="14">
        <f t="shared" si="31"/>
        <v>122</v>
      </c>
      <c r="H143" s="14">
        <f t="shared" si="32"/>
        <v>30.5</v>
      </c>
      <c r="I143" s="14">
        <f t="shared" si="33"/>
        <v>12</v>
      </c>
      <c r="J143" s="11"/>
    </row>
    <row r="144" spans="1:10" s="2" customFormat="1" ht="18" customHeight="1">
      <c r="A144" s="14" t="s">
        <v>170</v>
      </c>
      <c r="B144" s="14" t="s">
        <v>142</v>
      </c>
      <c r="C144" s="14" t="s">
        <v>155</v>
      </c>
      <c r="D144" s="7" t="s">
        <v>184</v>
      </c>
      <c r="E144" s="14">
        <v>60</v>
      </c>
      <c r="F144" s="14">
        <v>62</v>
      </c>
      <c r="G144" s="14">
        <f t="shared" si="31"/>
        <v>122</v>
      </c>
      <c r="H144" s="14">
        <f t="shared" si="32"/>
        <v>30.4</v>
      </c>
      <c r="I144" s="14">
        <f t="shared" si="33"/>
        <v>14</v>
      </c>
      <c r="J144" s="11"/>
    </row>
    <row r="145" spans="1:10" s="2" customFormat="1" ht="18" customHeight="1">
      <c r="A145" s="14" t="s">
        <v>170</v>
      </c>
      <c r="B145" s="14" t="s">
        <v>146</v>
      </c>
      <c r="C145" s="14" t="s">
        <v>155</v>
      </c>
      <c r="D145" s="7" t="s">
        <v>184</v>
      </c>
      <c r="E145" s="14">
        <v>60</v>
      </c>
      <c r="F145" s="14">
        <v>62</v>
      </c>
      <c r="G145" s="14">
        <f t="shared" si="31"/>
        <v>122</v>
      </c>
      <c r="H145" s="14">
        <f t="shared" si="32"/>
        <v>30.4</v>
      </c>
      <c r="I145" s="14">
        <f t="shared" si="33"/>
        <v>14</v>
      </c>
      <c r="J145" s="11"/>
    </row>
    <row r="146" spans="1:10" s="2" customFormat="1" ht="18" customHeight="1">
      <c r="A146" s="14" t="s">
        <v>170</v>
      </c>
      <c r="B146" s="14" t="s">
        <v>135</v>
      </c>
      <c r="C146" s="14" t="s">
        <v>156</v>
      </c>
      <c r="D146" s="7" t="s">
        <v>184</v>
      </c>
      <c r="E146" s="14">
        <v>59</v>
      </c>
      <c r="F146" s="14">
        <v>63</v>
      </c>
      <c r="G146" s="14">
        <f t="shared" si="31"/>
        <v>122</v>
      </c>
      <c r="H146" s="14">
        <f t="shared" si="32"/>
        <v>30.3</v>
      </c>
      <c r="I146" s="14">
        <f t="shared" si="33"/>
        <v>16</v>
      </c>
      <c r="J146" s="11"/>
    </row>
    <row r="147" spans="1:10" s="2" customFormat="1" ht="18" customHeight="1">
      <c r="A147" s="14" t="s">
        <v>170</v>
      </c>
      <c r="B147" s="14" t="s">
        <v>151</v>
      </c>
      <c r="C147" s="14" t="s">
        <v>156</v>
      </c>
      <c r="D147" s="7" t="s">
        <v>184</v>
      </c>
      <c r="E147" s="14">
        <v>56</v>
      </c>
      <c r="F147" s="14">
        <v>67</v>
      </c>
      <c r="G147" s="14">
        <f t="shared" si="31"/>
        <v>123</v>
      </c>
      <c r="H147" s="14">
        <f t="shared" si="32"/>
        <v>30.200000000000003</v>
      </c>
      <c r="I147" s="14">
        <f t="shared" si="33"/>
        <v>17</v>
      </c>
      <c r="J147" s="11"/>
    </row>
    <row r="148" spans="1:10" s="2" customFormat="1" ht="18" customHeight="1">
      <c r="A148" s="14" t="s">
        <v>170</v>
      </c>
      <c r="B148" s="14" t="s">
        <v>139</v>
      </c>
      <c r="C148" s="14" t="s">
        <v>155</v>
      </c>
      <c r="D148" s="7" t="s">
        <v>184</v>
      </c>
      <c r="E148" s="14">
        <v>66</v>
      </c>
      <c r="F148" s="14">
        <v>51</v>
      </c>
      <c r="G148" s="14">
        <f t="shared" si="31"/>
        <v>117</v>
      </c>
      <c r="H148" s="14">
        <f t="shared" si="32"/>
        <v>30</v>
      </c>
      <c r="I148" s="14">
        <f t="shared" si="33"/>
        <v>18</v>
      </c>
      <c r="J148" s="11"/>
    </row>
    <row r="149" spans="1:10" s="2" customFormat="1" ht="18" customHeight="1">
      <c r="A149" s="14" t="s">
        <v>170</v>
      </c>
      <c r="B149" s="14" t="s">
        <v>150</v>
      </c>
      <c r="C149" s="14" t="s">
        <v>155</v>
      </c>
      <c r="D149" s="7" t="s">
        <v>184</v>
      </c>
      <c r="E149" s="14">
        <v>58</v>
      </c>
      <c r="F149" s="14">
        <v>63</v>
      </c>
      <c r="G149" s="14">
        <f t="shared" si="31"/>
        <v>121</v>
      </c>
      <c r="H149" s="14">
        <f t="shared" si="32"/>
        <v>30</v>
      </c>
      <c r="I149" s="14">
        <f t="shared" si="33"/>
        <v>18</v>
      </c>
      <c r="J149" s="11"/>
    </row>
    <row r="150" spans="1:10" s="2" customFormat="1" ht="18" customHeight="1">
      <c r="A150" s="14" t="s">
        <v>170</v>
      </c>
      <c r="B150" s="14" t="s">
        <v>153</v>
      </c>
      <c r="C150" s="14" t="s">
        <v>155</v>
      </c>
      <c r="D150" s="7" t="s">
        <v>184</v>
      </c>
      <c r="E150" s="14">
        <v>65</v>
      </c>
      <c r="F150" s="14">
        <v>51</v>
      </c>
      <c r="G150" s="14">
        <f t="shared" si="31"/>
        <v>116</v>
      </c>
      <c r="H150" s="14">
        <f t="shared" si="32"/>
        <v>29.700000000000003</v>
      </c>
      <c r="I150" s="14">
        <f t="shared" si="33"/>
        <v>20</v>
      </c>
      <c r="J150" s="11"/>
    </row>
    <row r="151" spans="1:10" s="2" customFormat="1" ht="18" customHeight="1">
      <c r="A151" s="14" t="s">
        <v>170</v>
      </c>
      <c r="B151" s="14" t="s">
        <v>131</v>
      </c>
      <c r="C151" s="14" t="s">
        <v>155</v>
      </c>
      <c r="D151" s="7" t="s">
        <v>184</v>
      </c>
      <c r="E151" s="14">
        <v>60</v>
      </c>
      <c r="F151" s="14">
        <v>58</v>
      </c>
      <c r="G151" s="14">
        <f t="shared" si="31"/>
        <v>118</v>
      </c>
      <c r="H151" s="14">
        <f t="shared" si="32"/>
        <v>29.6</v>
      </c>
      <c r="I151" s="14">
        <f t="shared" si="33"/>
        <v>21</v>
      </c>
      <c r="J151" s="11"/>
    </row>
    <row r="152" spans="1:10" s="2" customFormat="1" ht="18" customHeight="1">
      <c r="A152" s="14" t="s">
        <v>170</v>
      </c>
      <c r="B152" s="14" t="s">
        <v>149</v>
      </c>
      <c r="C152" s="14" t="s">
        <v>156</v>
      </c>
      <c r="D152" s="7" t="s">
        <v>184</v>
      </c>
      <c r="E152" s="14">
        <v>58</v>
      </c>
      <c r="F152" s="14">
        <v>60</v>
      </c>
      <c r="G152" s="14">
        <f t="shared" si="31"/>
        <v>118</v>
      </c>
      <c r="H152" s="14">
        <f t="shared" si="32"/>
        <v>29.4</v>
      </c>
      <c r="I152" s="14">
        <f t="shared" si="33"/>
        <v>22</v>
      </c>
      <c r="J152" s="11"/>
    </row>
    <row r="153" spans="1:10" s="2" customFormat="1" ht="18" customHeight="1">
      <c r="A153" s="14" t="s">
        <v>170</v>
      </c>
      <c r="B153" s="14" t="s">
        <v>138</v>
      </c>
      <c r="C153" s="14" t="s">
        <v>155</v>
      </c>
      <c r="D153" s="7" t="s">
        <v>184</v>
      </c>
      <c r="E153" s="14">
        <v>60</v>
      </c>
      <c r="F153" s="14">
        <v>56</v>
      </c>
      <c r="G153" s="14">
        <f t="shared" si="31"/>
        <v>116</v>
      </c>
      <c r="H153" s="14">
        <f t="shared" si="32"/>
        <v>29.200000000000003</v>
      </c>
      <c r="I153" s="14">
        <f t="shared" si="33"/>
        <v>23</v>
      </c>
      <c r="J153" s="11"/>
    </row>
    <row r="154" spans="1:10" s="2" customFormat="1" ht="18" customHeight="1">
      <c r="A154" s="14" t="s">
        <v>170</v>
      </c>
      <c r="B154" s="14" t="s">
        <v>143</v>
      </c>
      <c r="C154" s="14" t="s">
        <v>156</v>
      </c>
      <c r="D154" s="7" t="s">
        <v>184</v>
      </c>
      <c r="E154" s="14">
        <v>55</v>
      </c>
      <c r="F154" s="14">
        <v>63</v>
      </c>
      <c r="G154" s="14">
        <f t="shared" si="31"/>
        <v>118</v>
      </c>
      <c r="H154" s="14">
        <f t="shared" si="32"/>
        <v>29.1</v>
      </c>
      <c r="I154" s="14">
        <f t="shared" si="33"/>
        <v>24</v>
      </c>
      <c r="J154" s="12"/>
    </row>
  </sheetData>
  <mergeCells count="15">
    <mergeCell ref="J106:J111"/>
    <mergeCell ref="J112:J130"/>
    <mergeCell ref="J131:J154"/>
    <mergeCell ref="A1:J1"/>
    <mergeCell ref="J74:J80"/>
    <mergeCell ref="J81:J90"/>
    <mergeCell ref="J91:J96"/>
    <mergeCell ref="J97:J105"/>
    <mergeCell ref="J28:J30"/>
    <mergeCell ref="J31:J46"/>
    <mergeCell ref="J47:J52"/>
    <mergeCell ref="J53:J73"/>
    <mergeCell ref="J3:J12"/>
    <mergeCell ref="J13:J18"/>
    <mergeCell ref="J19:J27"/>
  </mergeCells>
  <printOptions/>
  <pageMargins left="1.03" right="1.09"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zzb610</dc:creator>
  <cp:keywords/>
  <dc:description/>
  <cp:lastModifiedBy>zzb610</cp:lastModifiedBy>
  <cp:lastPrinted>2015-06-15T10:05:39Z</cp:lastPrinted>
  <dcterms:created xsi:type="dcterms:W3CDTF">2015-06-08T02:17:31Z</dcterms:created>
  <dcterms:modified xsi:type="dcterms:W3CDTF">2015-06-15T10:05:54Z</dcterms:modified>
  <cp:category/>
  <cp:version/>
  <cp:contentType/>
  <cp:contentStatus/>
</cp:coreProperties>
</file>