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20" activeTab="0"/>
  </bookViews>
  <sheets>
    <sheet name="名单" sheetId="1" r:id="rId1"/>
  </sheets>
  <definedNames>
    <definedName name="_xlnm.Print_Area" localSheetId="0">'名单'!$A$1:$I$66</definedName>
  </definedNames>
  <calcPr fullCalcOnLoad="1"/>
</workbook>
</file>

<file path=xl/sharedStrings.xml><?xml version="1.0" encoding="utf-8"?>
<sst xmlns="http://schemas.openxmlformats.org/spreadsheetml/2006/main" count="385" uniqueCount="256">
  <si>
    <t>准考证号</t>
  </si>
  <si>
    <t>姓名</t>
  </si>
  <si>
    <t>报考岗位</t>
  </si>
  <si>
    <t>笔试  成绩</t>
  </si>
  <si>
    <t xml:space="preserve">总成绩=笔试成绩×30%+面试成绩×70% </t>
  </si>
  <si>
    <t>总成绩排名</t>
  </si>
  <si>
    <t>是否进入体检</t>
  </si>
  <si>
    <t>备注</t>
  </si>
  <si>
    <t>是</t>
  </si>
  <si>
    <t>面试缺考</t>
  </si>
  <si>
    <t>李裕森</t>
  </si>
  <si>
    <t>75.00</t>
  </si>
  <si>
    <t>71.00</t>
  </si>
  <si>
    <t>陈敏婷</t>
  </si>
  <si>
    <t>2015004005</t>
  </si>
  <si>
    <t>卢宇</t>
  </si>
  <si>
    <t>现场监测</t>
  </si>
  <si>
    <t>77.50</t>
  </si>
  <si>
    <t>2015001025</t>
  </si>
  <si>
    <t>黄宇杰</t>
  </si>
  <si>
    <t>76.00</t>
  </si>
  <si>
    <t>2015002017</t>
  </si>
  <si>
    <t>张媛</t>
  </si>
  <si>
    <t>74.20</t>
  </si>
  <si>
    <t>2015004019</t>
  </si>
  <si>
    <t>李南宁</t>
  </si>
  <si>
    <t>72.70</t>
  </si>
  <si>
    <t>2015004008</t>
  </si>
  <si>
    <t>李昊</t>
  </si>
  <si>
    <t>71.80</t>
  </si>
  <si>
    <t>2015004007</t>
  </si>
  <si>
    <t>张俊希</t>
  </si>
  <si>
    <t>2015001016</t>
  </si>
  <si>
    <t>周哲</t>
  </si>
  <si>
    <t>71.30</t>
  </si>
  <si>
    <t>2015002023</t>
  </si>
  <si>
    <t>王煜亮</t>
  </si>
  <si>
    <t>2015004027</t>
  </si>
  <si>
    <t>黎苑</t>
  </si>
  <si>
    <t>70.90</t>
  </si>
  <si>
    <t>2015003021</t>
  </si>
  <si>
    <t>董茵</t>
  </si>
  <si>
    <t>70.70</t>
  </si>
  <si>
    <t>2015001009</t>
  </si>
  <si>
    <t>蔡俊辉</t>
  </si>
  <si>
    <t>69.60</t>
  </si>
  <si>
    <t>69.20</t>
  </si>
  <si>
    <t>2015004024</t>
  </si>
  <si>
    <t>陈慧聪</t>
  </si>
  <si>
    <t>69.00</t>
  </si>
  <si>
    <t>2015002025</t>
  </si>
  <si>
    <t>林丽婷</t>
  </si>
  <si>
    <t>68.90</t>
  </si>
  <si>
    <t>2015004026</t>
  </si>
  <si>
    <t>袁雨珍</t>
  </si>
  <si>
    <t>68.70</t>
  </si>
  <si>
    <t>2015005014</t>
  </si>
  <si>
    <t>徐正华</t>
  </si>
  <si>
    <t>实验室分析</t>
  </si>
  <si>
    <t>2015005025</t>
  </si>
  <si>
    <t>魏琳婷</t>
  </si>
  <si>
    <t>73.80</t>
  </si>
  <si>
    <t>2015005008</t>
  </si>
  <si>
    <t>蒋超</t>
  </si>
  <si>
    <t>73.50</t>
  </si>
  <si>
    <t>68.00</t>
  </si>
  <si>
    <t>2015005012</t>
  </si>
  <si>
    <t>黄文玉</t>
  </si>
  <si>
    <t>67.40</t>
  </si>
  <si>
    <t>2015005015</t>
  </si>
  <si>
    <t>沈素云</t>
  </si>
  <si>
    <t>67.30</t>
  </si>
  <si>
    <t>2015005004</t>
  </si>
  <si>
    <t>谢倩红</t>
  </si>
  <si>
    <t>64.60</t>
  </si>
  <si>
    <t>2015007019</t>
  </si>
  <si>
    <t>陈俊文</t>
  </si>
  <si>
    <t>监测仪器管理</t>
  </si>
  <si>
    <t>2015007002</t>
  </si>
  <si>
    <t>洪达驰</t>
  </si>
  <si>
    <t>68.50</t>
  </si>
  <si>
    <t>2015007009</t>
  </si>
  <si>
    <t>林国胜</t>
  </si>
  <si>
    <t>65.50</t>
  </si>
  <si>
    <t>2015007001</t>
  </si>
  <si>
    <t>李波</t>
  </si>
  <si>
    <t>60.50</t>
  </si>
  <si>
    <t>2015008002</t>
  </si>
  <si>
    <t>陈漾</t>
  </si>
  <si>
    <t>空气预测预报</t>
  </si>
  <si>
    <t>75.30</t>
  </si>
  <si>
    <t>2015008001</t>
  </si>
  <si>
    <t>李玉芝</t>
  </si>
  <si>
    <t>2015008003</t>
  </si>
  <si>
    <t>邓苗</t>
  </si>
  <si>
    <t>2015006021</t>
  </si>
  <si>
    <t>何文祥</t>
  </si>
  <si>
    <t>水生生物监测</t>
  </si>
  <si>
    <t>66.80</t>
  </si>
  <si>
    <t>2015006017</t>
  </si>
  <si>
    <t>王善</t>
  </si>
  <si>
    <t>66.00</t>
  </si>
  <si>
    <t>2015006011</t>
  </si>
  <si>
    <t>张晓燕</t>
  </si>
  <si>
    <t>64.90</t>
  </si>
  <si>
    <t>2015006014</t>
  </si>
  <si>
    <t>廖玉英</t>
  </si>
  <si>
    <t>63.60</t>
  </si>
  <si>
    <t>2015006022</t>
  </si>
  <si>
    <t>卢丽敏</t>
  </si>
  <si>
    <t>63.40</t>
  </si>
  <si>
    <t>2015007028</t>
  </si>
  <si>
    <t>官利兰</t>
  </si>
  <si>
    <t>土壤监测</t>
  </si>
  <si>
    <t>2015007031</t>
  </si>
  <si>
    <t>熊凡</t>
  </si>
  <si>
    <t>64.70</t>
  </si>
  <si>
    <t>2015008008</t>
  </si>
  <si>
    <t>钟颖</t>
  </si>
  <si>
    <t>软件项目管理</t>
  </si>
  <si>
    <t>73.00</t>
  </si>
  <si>
    <t>2015008012</t>
  </si>
  <si>
    <t>彭镇剑</t>
  </si>
  <si>
    <t>2015008009</t>
  </si>
  <si>
    <t>何杰</t>
  </si>
  <si>
    <t>66.70</t>
  </si>
  <si>
    <t>2015008015</t>
  </si>
  <si>
    <t>杜俊毅</t>
  </si>
  <si>
    <t>机动车排气检测</t>
  </si>
  <si>
    <t>69.40</t>
  </si>
  <si>
    <t>2015008022</t>
  </si>
  <si>
    <t>刘颖菲</t>
  </si>
  <si>
    <t>69.30</t>
  </si>
  <si>
    <t>2015008017</t>
  </si>
  <si>
    <t>廖健烽</t>
  </si>
  <si>
    <t>2015008020</t>
  </si>
  <si>
    <t>林兴伟</t>
  </si>
  <si>
    <t>62.50</t>
  </si>
  <si>
    <t>2015009008</t>
  </si>
  <si>
    <t>陈敏翼</t>
  </si>
  <si>
    <t>数据挖掘技术</t>
  </si>
  <si>
    <t>2015009001</t>
  </si>
  <si>
    <t>王玉娟</t>
  </si>
  <si>
    <t>63.50</t>
  </si>
  <si>
    <t>2015009017</t>
  </si>
  <si>
    <t>财务人员</t>
  </si>
  <si>
    <t>79.00</t>
  </si>
  <si>
    <t>2015009029</t>
  </si>
  <si>
    <t>蔡华颖</t>
  </si>
  <si>
    <t>2015009032</t>
  </si>
  <si>
    <t>王洁</t>
  </si>
  <si>
    <t>2015009033</t>
  </si>
  <si>
    <t>李小艳</t>
  </si>
  <si>
    <t>74.80</t>
  </si>
  <si>
    <t>2015009025</t>
  </si>
  <si>
    <t>肖浩辉</t>
  </si>
  <si>
    <t>72.30</t>
  </si>
  <si>
    <t>2015010002</t>
  </si>
  <si>
    <t>舒朝会</t>
  </si>
  <si>
    <t>环境工程项目评估</t>
  </si>
  <si>
    <t>83.00</t>
  </si>
  <si>
    <t>2015010003</t>
  </si>
  <si>
    <t>刘恋</t>
  </si>
  <si>
    <t>2015010001</t>
  </si>
  <si>
    <t>李豪</t>
  </si>
  <si>
    <t>77.00</t>
  </si>
  <si>
    <t>2015010008</t>
  </si>
  <si>
    <t>2015010006</t>
  </si>
  <si>
    <t>张春菊</t>
  </si>
  <si>
    <t>72.90</t>
  </si>
  <si>
    <t>2015011004</t>
  </si>
  <si>
    <t>姬慧民</t>
  </si>
  <si>
    <t>环境工程工程师</t>
  </si>
  <si>
    <t>67.50</t>
  </si>
  <si>
    <t>2015011003</t>
  </si>
  <si>
    <t>盘兰开</t>
  </si>
  <si>
    <t>65.00</t>
  </si>
  <si>
    <t>2015011001</t>
  </si>
  <si>
    <t>曾娟</t>
  </si>
  <si>
    <t>2015011009</t>
  </si>
  <si>
    <t>黎健彬</t>
  </si>
  <si>
    <t>环境工程助理工程师</t>
  </si>
  <si>
    <t>2015011007</t>
  </si>
  <si>
    <t>麦志宏</t>
  </si>
  <si>
    <t>2015011010</t>
  </si>
  <si>
    <t>胡敏</t>
  </si>
  <si>
    <t>面试  成绩</t>
  </si>
  <si>
    <t>2015006004</t>
  </si>
  <si>
    <t>2015005019</t>
  </si>
  <si>
    <t>2015006006</t>
  </si>
  <si>
    <t>87.55</t>
  </si>
  <si>
    <t>85.05</t>
  </si>
  <si>
    <t>71.05</t>
  </si>
  <si>
    <t>77.45</t>
  </si>
  <si>
    <t>62.80</t>
  </si>
  <si>
    <t>70.30</t>
  </si>
  <si>
    <t>64.70</t>
  </si>
  <si>
    <t>83.85</t>
  </si>
  <si>
    <t>67.00</t>
  </si>
  <si>
    <t>74.05</t>
  </si>
  <si>
    <t>75.25</t>
  </si>
  <si>
    <t>72.00</t>
  </si>
  <si>
    <t>66.40</t>
  </si>
  <si>
    <t>71.25</t>
  </si>
  <si>
    <t>2015001020</t>
  </si>
  <si>
    <t>刘盛桧</t>
  </si>
  <si>
    <t>69.20</t>
  </si>
  <si>
    <t>86.50</t>
  </si>
  <si>
    <t>65.40</t>
  </si>
  <si>
    <t>84.30</t>
  </si>
  <si>
    <t>70.80</t>
  </si>
  <si>
    <t>71.00</t>
  </si>
  <si>
    <t>毛玲玲</t>
  </si>
  <si>
    <t>64.20</t>
  </si>
  <si>
    <t>吴荣方</t>
  </si>
  <si>
    <t>71.40</t>
  </si>
  <si>
    <t>文静</t>
  </si>
  <si>
    <t>70.50</t>
  </si>
  <si>
    <t>朱晓辉</t>
  </si>
  <si>
    <t>68.65</t>
  </si>
  <si>
    <t>81.55</t>
  </si>
  <si>
    <t>83.70</t>
  </si>
  <si>
    <t>73.60</t>
  </si>
  <si>
    <t>69.70</t>
  </si>
  <si>
    <t>84.05</t>
  </si>
  <si>
    <t>70.95</t>
  </si>
  <si>
    <t>69.00</t>
  </si>
  <si>
    <t>73.05</t>
  </si>
  <si>
    <t>70.65</t>
  </si>
  <si>
    <t>71.30</t>
  </si>
  <si>
    <t>82.55</t>
  </si>
  <si>
    <t>69.80</t>
  </si>
  <si>
    <t>72.55</t>
  </si>
  <si>
    <t>79.45</t>
  </si>
  <si>
    <t>81.30</t>
  </si>
  <si>
    <t>67.95</t>
  </si>
  <si>
    <t>86.95</t>
  </si>
  <si>
    <t>71.35</t>
  </si>
  <si>
    <t>68.00</t>
  </si>
  <si>
    <t>71.15</t>
  </si>
  <si>
    <t>86.05</t>
  </si>
  <si>
    <t>71.70</t>
  </si>
  <si>
    <t>73.10</t>
  </si>
  <si>
    <t>77.15</t>
  </si>
  <si>
    <t>79.25</t>
  </si>
  <si>
    <t>72.60</t>
  </si>
  <si>
    <t>考试总成绩及入围体检人员名单</t>
  </si>
  <si>
    <t>是</t>
  </si>
  <si>
    <t>否</t>
  </si>
  <si>
    <t>否</t>
  </si>
  <si>
    <t>否</t>
  </si>
  <si>
    <t>否</t>
  </si>
  <si>
    <t>否</t>
  </si>
  <si>
    <t>否</t>
  </si>
  <si>
    <t>否</t>
  </si>
  <si>
    <t>博士   免笔试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</si>
</sst>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6"/>
      <color indexed="8"/>
      <name val="方正小标宋简体"/>
      <family val="0"/>
    </font>
    <font>
      <b/>
      <sz val="16"/>
      <name val="方正小标宋简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4"/>
      <name val="仿宋_GB2312"/>
      <family val="3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黑体"/>
      <family val="3"/>
    </font>
    <font>
      <b/>
      <sz val="12"/>
      <name val="黑体"/>
      <family val="3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7" fillId="0" borderId="0">
      <alignment vertical="center"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4" borderId="5" applyNumberFormat="0" applyAlignment="0" applyProtection="0"/>
    <xf numFmtId="0" fontId="17" fillId="35" borderId="6" applyNumberFormat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9" borderId="0" applyNumberFormat="0" applyBorder="0" applyAlignment="0" applyProtection="0"/>
    <xf numFmtId="0" fontId="6" fillId="40" borderId="0" applyNumberFormat="0" applyBorder="0" applyAlignment="0" applyProtection="0"/>
    <xf numFmtId="0" fontId="11" fillId="34" borderId="8" applyNumberFormat="0" applyAlignment="0" applyProtection="0"/>
    <xf numFmtId="0" fontId="2" fillId="7" borderId="5" applyNumberFormat="0" applyAlignment="0" applyProtection="0"/>
    <xf numFmtId="0" fontId="23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0" fillId="47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>
      <alignment vertical="center" wrapText="1"/>
    </xf>
    <xf numFmtId="49" fontId="21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24" fillId="0" borderId="10" xfId="59" applyFont="1" applyFill="1" applyBorder="1" applyAlignment="1">
      <alignment horizontal="center" vertical="center" wrapText="1"/>
      <protection/>
    </xf>
    <xf numFmtId="0" fontId="27" fillId="0" borderId="11" xfId="58" applyFont="1" applyFill="1" applyBorder="1" applyAlignment="1">
      <alignment horizontal="center" vertical="center" wrapText="1"/>
      <protection/>
    </xf>
    <xf numFmtId="49" fontId="25" fillId="0" borderId="0" xfId="0" applyNumberFormat="1" applyFont="1" applyFill="1" applyAlignment="1">
      <alignment horizontal="center" vertical="center" wrapText="1"/>
    </xf>
    <xf numFmtId="49" fontId="25" fillId="0" borderId="0" xfId="0" applyNumberFormat="1" applyFont="1" applyAlignment="1">
      <alignment vertical="center" wrapText="1"/>
    </xf>
    <xf numFmtId="49" fontId="25" fillId="0" borderId="0" xfId="0" applyNumberFormat="1" applyFont="1" applyAlignment="1">
      <alignment horizontal="center" vertical="center" wrapText="1"/>
    </xf>
    <xf numFmtId="49" fontId="25" fillId="48" borderId="0" xfId="0" applyNumberFormat="1" applyFont="1" applyFill="1" applyAlignment="1">
      <alignment horizontal="center" vertical="center" wrapText="1"/>
    </xf>
    <xf numFmtId="0" fontId="29" fillId="0" borderId="11" xfId="58" applyFont="1" applyFill="1" applyBorder="1" applyAlignment="1">
      <alignment horizontal="center" vertical="center" wrapText="1"/>
      <protection/>
    </xf>
    <xf numFmtId="49" fontId="28" fillId="0" borderId="0" xfId="0" applyNumberFormat="1" applyFont="1" applyFill="1" applyAlignment="1">
      <alignment horizontal="center" vertical="center" wrapText="1"/>
    </xf>
    <xf numFmtId="49" fontId="28" fillId="0" borderId="0" xfId="0" applyNumberFormat="1" applyFont="1" applyAlignment="1">
      <alignment vertical="center" wrapText="1"/>
    </xf>
    <xf numFmtId="49" fontId="28" fillId="0" borderId="0" xfId="0" applyNumberFormat="1" applyFont="1" applyAlignment="1">
      <alignment horizontal="center" vertical="center" wrapText="1"/>
    </xf>
    <xf numFmtId="0" fontId="30" fillId="0" borderId="11" xfId="58" applyFont="1" applyFill="1" applyBorder="1" applyAlignment="1">
      <alignment horizontal="center" vertical="center" wrapText="1"/>
      <protection/>
    </xf>
    <xf numFmtId="49" fontId="25" fillId="48" borderId="0" xfId="0" applyNumberFormat="1" applyFont="1" applyFill="1" applyAlignment="1">
      <alignment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176" fontId="26" fillId="0" borderId="11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0" fontId="27" fillId="0" borderId="10" xfId="58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26" fillId="0" borderId="11" xfId="58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Alignment="1">
      <alignment horizontal="center" vertical="center"/>
    </xf>
    <xf numFmtId="49" fontId="25" fillId="0" borderId="0" xfId="0" applyNumberFormat="1" applyFont="1" applyFill="1" applyAlignment="1">
      <alignment vertical="center" wrapText="1"/>
    </xf>
    <xf numFmtId="176" fontId="30" fillId="0" borderId="11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1_4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C85"/>
  <sheetViews>
    <sheetView tabSelected="1" view="pageBreakPreview" zoomScaleSheetLayoutView="100" zoomScalePageLayoutView="0" workbookViewId="0" topLeftCell="A1">
      <selection activeCell="K23" sqref="K23"/>
    </sheetView>
  </sheetViews>
  <sheetFormatPr defaultColWidth="9.00390625" defaultRowHeight="13.5"/>
  <cols>
    <col min="1" max="1" width="13.00390625" style="24" customWidth="1"/>
    <col min="2" max="2" width="8.50390625" style="1" customWidth="1"/>
    <col min="3" max="3" width="23.875" style="3" customWidth="1"/>
    <col min="4" max="4" width="9.125" style="5" customWidth="1"/>
    <col min="5" max="5" width="8.00390625" style="5" customWidth="1"/>
    <col min="6" max="6" width="14.125" style="5" customWidth="1"/>
    <col min="7" max="7" width="7.875" style="5" customWidth="1"/>
    <col min="8" max="8" width="6.50390625" style="5" customWidth="1"/>
    <col min="9" max="9" width="11.625" style="4" customWidth="1"/>
    <col min="10" max="12" width="9.00390625" style="2" bestFit="1" customWidth="1"/>
    <col min="13" max="237" width="9.00390625" style="1" bestFit="1" customWidth="1"/>
  </cols>
  <sheetData>
    <row r="1" spans="1:9" ht="27" customHeight="1">
      <c r="A1" s="29" t="s">
        <v>246</v>
      </c>
      <c r="B1" s="30"/>
      <c r="C1" s="30"/>
      <c r="D1" s="30"/>
      <c r="E1" s="30"/>
      <c r="F1" s="30"/>
      <c r="G1" s="30"/>
      <c r="H1" s="29"/>
      <c r="I1" s="31"/>
    </row>
    <row r="2" spans="1:237" s="15" customFormat="1" ht="46.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186</v>
      </c>
      <c r="F2" s="12" t="s">
        <v>4</v>
      </c>
      <c r="G2" s="12" t="s">
        <v>5</v>
      </c>
      <c r="H2" s="12" t="s">
        <v>6</v>
      </c>
      <c r="I2" s="12" t="s">
        <v>7</v>
      </c>
      <c r="J2" s="13"/>
      <c r="K2" s="13"/>
      <c r="L2" s="13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</row>
    <row r="3" spans="1:237" s="10" customFormat="1" ht="28.5" customHeight="1">
      <c r="A3" s="18" t="s">
        <v>14</v>
      </c>
      <c r="B3" s="19" t="s">
        <v>15</v>
      </c>
      <c r="C3" s="20" t="s">
        <v>16</v>
      </c>
      <c r="D3" s="21" t="s">
        <v>17</v>
      </c>
      <c r="E3" s="22" t="s">
        <v>190</v>
      </c>
      <c r="F3" s="21">
        <f aca="true" t="shared" si="0" ref="F3:F19">ROUNDUP(E3*0.7+D3*0.3,2)</f>
        <v>84.54</v>
      </c>
      <c r="G3" s="25">
        <v>1</v>
      </c>
      <c r="H3" s="16" t="s">
        <v>247</v>
      </c>
      <c r="I3" s="7"/>
      <c r="J3" s="8"/>
      <c r="K3" s="8"/>
      <c r="L3" s="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</row>
    <row r="4" spans="1:237" s="10" customFormat="1" ht="28.5" customHeight="1">
      <c r="A4" s="18" t="s">
        <v>18</v>
      </c>
      <c r="B4" s="19" t="s">
        <v>19</v>
      </c>
      <c r="C4" s="20" t="s">
        <v>16</v>
      </c>
      <c r="D4" s="21" t="s">
        <v>20</v>
      </c>
      <c r="E4" s="22" t="s">
        <v>191</v>
      </c>
      <c r="F4" s="21">
        <f t="shared" si="0"/>
        <v>82.34</v>
      </c>
      <c r="G4" s="25">
        <v>2</v>
      </c>
      <c r="H4" s="16" t="s">
        <v>247</v>
      </c>
      <c r="I4" s="7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</row>
    <row r="5" spans="1:237" s="10" customFormat="1" ht="28.5" customHeight="1">
      <c r="A5" s="18" t="s">
        <v>35</v>
      </c>
      <c r="B5" s="19" t="s">
        <v>36</v>
      </c>
      <c r="C5" s="20" t="s">
        <v>16</v>
      </c>
      <c r="D5" s="21" t="s">
        <v>12</v>
      </c>
      <c r="E5" s="22" t="s">
        <v>197</v>
      </c>
      <c r="F5" s="21">
        <f t="shared" si="0"/>
        <v>80</v>
      </c>
      <c r="G5" s="25">
        <v>3</v>
      </c>
      <c r="H5" s="16" t="s">
        <v>247</v>
      </c>
      <c r="I5" s="7"/>
      <c r="J5" s="8"/>
      <c r="K5" s="8"/>
      <c r="L5" s="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</row>
    <row r="6" spans="1:237" s="10" customFormat="1" ht="28.5" customHeight="1">
      <c r="A6" s="18" t="s">
        <v>24</v>
      </c>
      <c r="B6" s="19" t="s">
        <v>25</v>
      </c>
      <c r="C6" s="20" t="s">
        <v>16</v>
      </c>
      <c r="D6" s="21" t="s">
        <v>26</v>
      </c>
      <c r="E6" s="22" t="s">
        <v>193</v>
      </c>
      <c r="F6" s="21">
        <f t="shared" si="0"/>
        <v>76.03</v>
      </c>
      <c r="G6" s="25">
        <v>4</v>
      </c>
      <c r="H6" s="16" t="s">
        <v>248</v>
      </c>
      <c r="I6" s="7"/>
      <c r="J6" s="8"/>
      <c r="K6" s="8"/>
      <c r="L6" s="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</row>
    <row r="7" spans="1:237" s="10" customFormat="1" ht="28.5" customHeight="1">
      <c r="A7" s="18" t="s">
        <v>43</v>
      </c>
      <c r="B7" s="19" t="s">
        <v>44</v>
      </c>
      <c r="C7" s="20" t="s">
        <v>16</v>
      </c>
      <c r="D7" s="21" t="s">
        <v>45</v>
      </c>
      <c r="E7" s="22" t="s">
        <v>200</v>
      </c>
      <c r="F7" s="21">
        <f t="shared" si="0"/>
        <v>73.56</v>
      </c>
      <c r="G7" s="25">
        <v>5</v>
      </c>
      <c r="H7" s="16" t="s">
        <v>248</v>
      </c>
      <c r="I7" s="7"/>
      <c r="J7" s="8"/>
      <c r="K7" s="8"/>
      <c r="L7" s="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</row>
    <row r="8" spans="1:237" s="10" customFormat="1" ht="28.5" customHeight="1">
      <c r="A8" s="18" t="s">
        <v>40</v>
      </c>
      <c r="B8" s="19" t="s">
        <v>41</v>
      </c>
      <c r="C8" s="20" t="s">
        <v>16</v>
      </c>
      <c r="D8" s="21" t="s">
        <v>42</v>
      </c>
      <c r="E8" s="22" t="s">
        <v>199</v>
      </c>
      <c r="F8" s="21">
        <f t="shared" si="0"/>
        <v>73.05000000000001</v>
      </c>
      <c r="G8" s="25">
        <v>6</v>
      </c>
      <c r="H8" s="16" t="s">
        <v>248</v>
      </c>
      <c r="I8" s="7"/>
      <c r="J8" s="8"/>
      <c r="K8" s="8"/>
      <c r="L8" s="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</row>
    <row r="9" spans="1:237" s="10" customFormat="1" ht="28.5" customHeight="1">
      <c r="A9" s="18" t="s">
        <v>21</v>
      </c>
      <c r="B9" s="19" t="s">
        <v>22</v>
      </c>
      <c r="C9" s="20" t="s">
        <v>16</v>
      </c>
      <c r="D9" s="21" t="s">
        <v>23</v>
      </c>
      <c r="E9" s="22" t="s">
        <v>192</v>
      </c>
      <c r="F9" s="21">
        <f t="shared" si="0"/>
        <v>72</v>
      </c>
      <c r="G9" s="25">
        <v>7</v>
      </c>
      <c r="H9" s="16" t="s">
        <v>248</v>
      </c>
      <c r="I9" s="7"/>
      <c r="J9" s="8"/>
      <c r="K9" s="8"/>
      <c r="L9" s="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</row>
    <row r="10" spans="1:237" s="10" customFormat="1" ht="28.5" customHeight="1">
      <c r="A10" s="18" t="s">
        <v>47</v>
      </c>
      <c r="B10" s="19" t="s">
        <v>48</v>
      </c>
      <c r="C10" s="20" t="s">
        <v>16</v>
      </c>
      <c r="D10" s="21" t="s">
        <v>49</v>
      </c>
      <c r="E10" s="22" t="s">
        <v>201</v>
      </c>
      <c r="F10" s="21">
        <f t="shared" si="0"/>
        <v>71.1</v>
      </c>
      <c r="G10" s="25">
        <v>8</v>
      </c>
      <c r="H10" s="16" t="s">
        <v>248</v>
      </c>
      <c r="I10" s="7"/>
      <c r="J10" s="8"/>
      <c r="K10" s="8"/>
      <c r="L10" s="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</row>
    <row r="11" spans="1:237" s="10" customFormat="1" ht="28.5" customHeight="1">
      <c r="A11" s="18" t="s">
        <v>30</v>
      </c>
      <c r="B11" s="19" t="s">
        <v>31</v>
      </c>
      <c r="C11" s="20" t="s">
        <v>16</v>
      </c>
      <c r="D11" s="21" t="s">
        <v>29</v>
      </c>
      <c r="E11" s="22" t="s">
        <v>195</v>
      </c>
      <c r="F11" s="21">
        <f t="shared" si="0"/>
        <v>70.75</v>
      </c>
      <c r="G11" s="25">
        <v>9</v>
      </c>
      <c r="H11" s="16" t="s">
        <v>248</v>
      </c>
      <c r="I11" s="7"/>
      <c r="J11" s="8"/>
      <c r="K11" s="8"/>
      <c r="L11" s="8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</row>
    <row r="12" spans="1:237" s="10" customFormat="1" ht="28.5" customHeight="1">
      <c r="A12" s="18" t="s">
        <v>53</v>
      </c>
      <c r="B12" s="19" t="s">
        <v>54</v>
      </c>
      <c r="C12" s="20" t="s">
        <v>16</v>
      </c>
      <c r="D12" s="21" t="s">
        <v>55</v>
      </c>
      <c r="E12" s="22" t="s">
        <v>203</v>
      </c>
      <c r="F12" s="21">
        <f t="shared" si="0"/>
        <v>70.49000000000001</v>
      </c>
      <c r="G12" s="25">
        <v>10</v>
      </c>
      <c r="H12" s="16" t="s">
        <v>248</v>
      </c>
      <c r="I12" s="7"/>
      <c r="J12" s="8"/>
      <c r="K12" s="8"/>
      <c r="L12" s="8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</row>
    <row r="13" spans="1:237" s="10" customFormat="1" ht="28.5" customHeight="1">
      <c r="A13" s="18" t="s">
        <v>204</v>
      </c>
      <c r="B13" s="19" t="s">
        <v>205</v>
      </c>
      <c r="C13" s="20" t="s">
        <v>16</v>
      </c>
      <c r="D13" s="21">
        <v>68.1</v>
      </c>
      <c r="E13" s="22" t="s">
        <v>206</v>
      </c>
      <c r="F13" s="21">
        <f t="shared" si="0"/>
        <v>68.87</v>
      </c>
      <c r="G13" s="25">
        <v>11</v>
      </c>
      <c r="H13" s="16" t="s">
        <v>248</v>
      </c>
      <c r="I13" s="7"/>
      <c r="J13" s="8"/>
      <c r="K13" s="8"/>
      <c r="L13" s="8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</row>
    <row r="14" spans="1:237" s="10" customFormat="1" ht="28.5" customHeight="1">
      <c r="A14" s="18" t="s">
        <v>37</v>
      </c>
      <c r="B14" s="19" t="s">
        <v>38</v>
      </c>
      <c r="C14" s="20" t="s">
        <v>16</v>
      </c>
      <c r="D14" s="21" t="s">
        <v>39</v>
      </c>
      <c r="E14" s="22" t="s">
        <v>198</v>
      </c>
      <c r="F14" s="21">
        <f t="shared" si="0"/>
        <v>68.17</v>
      </c>
      <c r="G14" s="25">
        <v>12</v>
      </c>
      <c r="H14" s="16" t="s">
        <v>248</v>
      </c>
      <c r="I14" s="7"/>
      <c r="J14" s="8"/>
      <c r="K14" s="8"/>
      <c r="L14" s="8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</row>
    <row r="15" spans="1:237" s="10" customFormat="1" ht="28.5" customHeight="1">
      <c r="A15" s="18" t="s">
        <v>50</v>
      </c>
      <c r="B15" s="19" t="s">
        <v>51</v>
      </c>
      <c r="C15" s="20" t="s">
        <v>16</v>
      </c>
      <c r="D15" s="21" t="s">
        <v>52</v>
      </c>
      <c r="E15" s="22" t="s">
        <v>202</v>
      </c>
      <c r="F15" s="21">
        <f t="shared" si="0"/>
        <v>67.15</v>
      </c>
      <c r="G15" s="25">
        <v>13</v>
      </c>
      <c r="H15" s="16" t="s">
        <v>248</v>
      </c>
      <c r="I15" s="7"/>
      <c r="J15" s="8"/>
      <c r="K15" s="8"/>
      <c r="L15" s="8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</row>
    <row r="16" spans="1:237" s="10" customFormat="1" ht="28.5" customHeight="1">
      <c r="A16" s="18" t="s">
        <v>32</v>
      </c>
      <c r="B16" s="19" t="s">
        <v>33</v>
      </c>
      <c r="C16" s="20" t="s">
        <v>16</v>
      </c>
      <c r="D16" s="21" t="s">
        <v>34</v>
      </c>
      <c r="E16" s="22" t="s">
        <v>196</v>
      </c>
      <c r="F16" s="21">
        <f t="shared" si="0"/>
        <v>66.68</v>
      </c>
      <c r="G16" s="25">
        <v>14</v>
      </c>
      <c r="H16" s="16" t="s">
        <v>248</v>
      </c>
      <c r="I16" s="7"/>
      <c r="J16" s="8"/>
      <c r="K16" s="8"/>
      <c r="L16" s="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</row>
    <row r="17" spans="1:237" s="11" customFormat="1" ht="28.5" customHeight="1">
      <c r="A17" s="18" t="s">
        <v>27</v>
      </c>
      <c r="B17" s="19" t="s">
        <v>28</v>
      </c>
      <c r="C17" s="20" t="s">
        <v>16</v>
      </c>
      <c r="D17" s="21" t="s">
        <v>29</v>
      </c>
      <c r="E17" s="22" t="s">
        <v>194</v>
      </c>
      <c r="F17" s="21">
        <f t="shared" si="0"/>
        <v>65.5</v>
      </c>
      <c r="G17" s="25">
        <v>15</v>
      </c>
      <c r="H17" s="16" t="s">
        <v>248</v>
      </c>
      <c r="I17" s="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</row>
    <row r="18" spans="1:237" s="10" customFormat="1" ht="28.5" customHeight="1">
      <c r="A18" s="18" t="s">
        <v>56</v>
      </c>
      <c r="B18" s="19" t="s">
        <v>57</v>
      </c>
      <c r="C18" s="20" t="s">
        <v>58</v>
      </c>
      <c r="D18" s="21" t="s">
        <v>11</v>
      </c>
      <c r="E18" s="22" t="s">
        <v>207</v>
      </c>
      <c r="F18" s="21">
        <f t="shared" si="0"/>
        <v>83.05</v>
      </c>
      <c r="G18" s="25">
        <v>1</v>
      </c>
      <c r="H18" s="16" t="s">
        <v>247</v>
      </c>
      <c r="I18" s="7"/>
      <c r="J18" s="8"/>
      <c r="K18" s="8"/>
      <c r="L18" s="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</row>
    <row r="19" spans="1:237" s="10" customFormat="1" ht="28.5" customHeight="1">
      <c r="A19" s="18" t="s">
        <v>62</v>
      </c>
      <c r="B19" s="19" t="s">
        <v>63</v>
      </c>
      <c r="C19" s="20" t="s">
        <v>58</v>
      </c>
      <c r="D19" s="21" t="s">
        <v>64</v>
      </c>
      <c r="E19" s="22" t="s">
        <v>209</v>
      </c>
      <c r="F19" s="21">
        <f t="shared" si="0"/>
        <v>81.06</v>
      </c>
      <c r="G19" s="25">
        <v>2</v>
      </c>
      <c r="H19" s="16" t="s">
        <v>8</v>
      </c>
      <c r="I19" s="7"/>
      <c r="J19" s="8"/>
      <c r="K19" s="8"/>
      <c r="L19" s="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</row>
    <row r="20" spans="1:237" s="10" customFormat="1" ht="37.5" customHeight="1">
      <c r="A20" s="18"/>
      <c r="B20" s="19" t="s">
        <v>214</v>
      </c>
      <c r="C20" s="20" t="s">
        <v>58</v>
      </c>
      <c r="D20" s="28"/>
      <c r="E20" s="22" t="s">
        <v>215</v>
      </c>
      <c r="F20" s="21" t="str">
        <f>E20</f>
        <v>71.40</v>
      </c>
      <c r="G20" s="25">
        <v>3</v>
      </c>
      <c r="H20" s="16" t="s">
        <v>249</v>
      </c>
      <c r="I20" s="16" t="s">
        <v>255</v>
      </c>
      <c r="J20" s="8"/>
      <c r="K20" s="8"/>
      <c r="L20" s="8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</row>
    <row r="21" spans="1:237" s="10" customFormat="1" ht="28.5" customHeight="1">
      <c r="A21" s="18" t="s">
        <v>187</v>
      </c>
      <c r="B21" s="19" t="s">
        <v>212</v>
      </c>
      <c r="C21" s="20" t="s">
        <v>58</v>
      </c>
      <c r="D21" s="21" t="s">
        <v>213</v>
      </c>
      <c r="E21" s="22">
        <v>72.85</v>
      </c>
      <c r="F21" s="21">
        <f aca="true" t="shared" si="1" ref="F21:F66">ROUNDUP(E21*0.7+D21*0.3,2)</f>
        <v>70.26</v>
      </c>
      <c r="G21" s="25">
        <v>4</v>
      </c>
      <c r="H21" s="16" t="s">
        <v>249</v>
      </c>
      <c r="I21" s="7"/>
      <c r="J21" s="8"/>
      <c r="K21" s="8"/>
      <c r="L21" s="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</row>
    <row r="22" spans="1:237" s="10" customFormat="1" ht="28.5" customHeight="1">
      <c r="A22" s="18" t="s">
        <v>72</v>
      </c>
      <c r="B22" s="19" t="s">
        <v>73</v>
      </c>
      <c r="C22" s="20" t="s">
        <v>58</v>
      </c>
      <c r="D22" s="21" t="s">
        <v>74</v>
      </c>
      <c r="E22" s="22">
        <v>72.55</v>
      </c>
      <c r="F22" s="21">
        <f t="shared" si="1"/>
        <v>70.17</v>
      </c>
      <c r="G22" s="25">
        <v>5</v>
      </c>
      <c r="H22" s="16" t="s">
        <v>249</v>
      </c>
      <c r="I22" s="7"/>
      <c r="J22" s="8"/>
      <c r="K22" s="8"/>
      <c r="L22" s="8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</row>
    <row r="23" spans="1:237" s="10" customFormat="1" ht="28.5" customHeight="1">
      <c r="A23" s="18" t="s">
        <v>69</v>
      </c>
      <c r="B23" s="19" t="s">
        <v>70</v>
      </c>
      <c r="C23" s="20" t="s">
        <v>58</v>
      </c>
      <c r="D23" s="21" t="s">
        <v>71</v>
      </c>
      <c r="E23" s="22" t="s">
        <v>211</v>
      </c>
      <c r="F23" s="21">
        <f t="shared" si="1"/>
        <v>69.89</v>
      </c>
      <c r="G23" s="25">
        <v>6</v>
      </c>
      <c r="H23" s="16" t="s">
        <v>249</v>
      </c>
      <c r="I23" s="7"/>
      <c r="J23" s="8"/>
      <c r="K23" s="8"/>
      <c r="L23" s="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</row>
    <row r="24" spans="1:237" s="10" customFormat="1" ht="28.5" customHeight="1">
      <c r="A24" s="18" t="s">
        <v>66</v>
      </c>
      <c r="B24" s="19" t="s">
        <v>67</v>
      </c>
      <c r="C24" s="20" t="s">
        <v>58</v>
      </c>
      <c r="D24" s="21" t="s">
        <v>68</v>
      </c>
      <c r="E24" s="22" t="s">
        <v>210</v>
      </c>
      <c r="F24" s="21">
        <f t="shared" si="1"/>
        <v>69.78</v>
      </c>
      <c r="G24" s="25">
        <v>7</v>
      </c>
      <c r="H24" s="16" t="s">
        <v>249</v>
      </c>
      <c r="I24" s="7"/>
      <c r="J24" s="8"/>
      <c r="K24" s="8"/>
      <c r="L24" s="8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</row>
    <row r="25" spans="1:237" s="10" customFormat="1" ht="28.5" customHeight="1">
      <c r="A25" s="18" t="s">
        <v>188</v>
      </c>
      <c r="B25" s="19" t="s">
        <v>216</v>
      </c>
      <c r="C25" s="20" t="s">
        <v>58</v>
      </c>
      <c r="D25" s="21">
        <v>64.2</v>
      </c>
      <c r="E25" s="22" t="s">
        <v>217</v>
      </c>
      <c r="F25" s="21">
        <f t="shared" si="1"/>
        <v>68.61</v>
      </c>
      <c r="G25" s="25">
        <v>8</v>
      </c>
      <c r="H25" s="16" t="s">
        <v>249</v>
      </c>
      <c r="I25" s="7"/>
      <c r="J25" s="8"/>
      <c r="K25" s="8"/>
      <c r="L25" s="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</row>
    <row r="26" spans="1:237" s="10" customFormat="1" ht="28.5" customHeight="1">
      <c r="A26" s="18" t="s">
        <v>59</v>
      </c>
      <c r="B26" s="19" t="s">
        <v>60</v>
      </c>
      <c r="C26" s="20" t="s">
        <v>58</v>
      </c>
      <c r="D26" s="21" t="s">
        <v>61</v>
      </c>
      <c r="E26" s="22" t="s">
        <v>208</v>
      </c>
      <c r="F26" s="21">
        <f t="shared" si="1"/>
        <v>67.92</v>
      </c>
      <c r="G26" s="25">
        <v>9</v>
      </c>
      <c r="H26" s="16" t="s">
        <v>249</v>
      </c>
      <c r="I26" s="7"/>
      <c r="J26" s="8"/>
      <c r="K26" s="8"/>
      <c r="L26" s="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</row>
    <row r="27" spans="1:237" s="10" customFormat="1" ht="28.5" customHeight="1">
      <c r="A27" s="18" t="s">
        <v>189</v>
      </c>
      <c r="B27" s="19" t="s">
        <v>218</v>
      </c>
      <c r="C27" s="20" t="s">
        <v>58</v>
      </c>
      <c r="D27" s="21">
        <v>62.7</v>
      </c>
      <c r="E27" s="22" t="s">
        <v>219</v>
      </c>
      <c r="F27" s="21">
        <f t="shared" si="1"/>
        <v>66.87</v>
      </c>
      <c r="G27" s="25">
        <v>10</v>
      </c>
      <c r="H27" s="16" t="s">
        <v>249</v>
      </c>
      <c r="I27" s="7"/>
      <c r="J27" s="8"/>
      <c r="K27" s="8"/>
      <c r="L27" s="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</row>
    <row r="28" spans="1:237" s="10" customFormat="1" ht="28.5" customHeight="1">
      <c r="A28" s="18" t="s">
        <v>75</v>
      </c>
      <c r="B28" s="19" t="s">
        <v>76</v>
      </c>
      <c r="C28" s="20" t="s">
        <v>77</v>
      </c>
      <c r="D28" s="21" t="s">
        <v>12</v>
      </c>
      <c r="E28" s="22" t="s">
        <v>220</v>
      </c>
      <c r="F28" s="21">
        <f t="shared" si="1"/>
        <v>78.39</v>
      </c>
      <c r="G28" s="25">
        <v>1</v>
      </c>
      <c r="H28" s="16" t="s">
        <v>247</v>
      </c>
      <c r="I28" s="7"/>
      <c r="J28" s="8"/>
      <c r="K28" s="8"/>
      <c r="L28" s="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</row>
    <row r="29" spans="1:237" s="10" customFormat="1" ht="28.5" customHeight="1">
      <c r="A29" s="18" t="s">
        <v>78</v>
      </c>
      <c r="B29" s="19" t="s">
        <v>79</v>
      </c>
      <c r="C29" s="20" t="s">
        <v>77</v>
      </c>
      <c r="D29" s="21" t="s">
        <v>80</v>
      </c>
      <c r="E29" s="22">
        <v>82.25</v>
      </c>
      <c r="F29" s="21">
        <f t="shared" si="1"/>
        <v>78.13000000000001</v>
      </c>
      <c r="G29" s="25">
        <v>2</v>
      </c>
      <c r="H29" s="16" t="s">
        <v>247</v>
      </c>
      <c r="I29" s="7"/>
      <c r="J29" s="8"/>
      <c r="K29" s="8"/>
      <c r="L29" s="8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</row>
    <row r="30" spans="1:237" s="10" customFormat="1" ht="28.5" customHeight="1">
      <c r="A30" s="18" t="s">
        <v>81</v>
      </c>
      <c r="B30" s="19" t="s">
        <v>82</v>
      </c>
      <c r="C30" s="20" t="s">
        <v>77</v>
      </c>
      <c r="D30" s="21" t="s">
        <v>83</v>
      </c>
      <c r="E30" s="22">
        <v>71.85</v>
      </c>
      <c r="F30" s="21">
        <f t="shared" si="1"/>
        <v>69.95</v>
      </c>
      <c r="G30" s="25">
        <v>3</v>
      </c>
      <c r="H30" s="16" t="s">
        <v>250</v>
      </c>
      <c r="I30" s="7"/>
      <c r="J30" s="8"/>
      <c r="K30" s="8"/>
      <c r="L30" s="8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</row>
    <row r="31" spans="1:237" s="10" customFormat="1" ht="28.5" customHeight="1">
      <c r="A31" s="18" t="s">
        <v>84</v>
      </c>
      <c r="B31" s="19" t="s">
        <v>85</v>
      </c>
      <c r="C31" s="20" t="s">
        <v>77</v>
      </c>
      <c r="D31" s="21" t="s">
        <v>86</v>
      </c>
      <c r="E31" s="22">
        <v>68.4</v>
      </c>
      <c r="F31" s="21">
        <f t="shared" si="1"/>
        <v>66.03</v>
      </c>
      <c r="G31" s="25">
        <v>4</v>
      </c>
      <c r="H31" s="16" t="s">
        <v>250</v>
      </c>
      <c r="I31" s="7"/>
      <c r="J31" s="8"/>
      <c r="K31" s="8"/>
      <c r="L31" s="8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</row>
    <row r="32" spans="1:237" s="10" customFormat="1" ht="28.5" customHeight="1">
      <c r="A32" s="18" t="s">
        <v>87</v>
      </c>
      <c r="B32" s="19" t="s">
        <v>88</v>
      </c>
      <c r="C32" s="20" t="s">
        <v>89</v>
      </c>
      <c r="D32" s="21" t="s">
        <v>90</v>
      </c>
      <c r="E32" s="22" t="s">
        <v>221</v>
      </c>
      <c r="F32" s="21">
        <f t="shared" si="1"/>
        <v>81.18</v>
      </c>
      <c r="G32" s="25">
        <v>1</v>
      </c>
      <c r="H32" s="16" t="s">
        <v>247</v>
      </c>
      <c r="I32" s="7"/>
      <c r="J32" s="8"/>
      <c r="K32" s="8"/>
      <c r="L32" s="8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</row>
    <row r="33" spans="1:237" s="10" customFormat="1" ht="28.5" customHeight="1">
      <c r="A33" s="18" t="s">
        <v>91</v>
      </c>
      <c r="B33" s="19" t="s">
        <v>92</v>
      </c>
      <c r="C33" s="20" t="s">
        <v>89</v>
      </c>
      <c r="D33" s="21" t="s">
        <v>46</v>
      </c>
      <c r="E33" s="22" t="s">
        <v>222</v>
      </c>
      <c r="F33" s="21">
        <f t="shared" si="1"/>
        <v>72.28</v>
      </c>
      <c r="G33" s="25">
        <v>2</v>
      </c>
      <c r="H33" s="16" t="s">
        <v>250</v>
      </c>
      <c r="I33" s="7"/>
      <c r="J33" s="8"/>
      <c r="K33" s="8"/>
      <c r="L33" s="8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</row>
    <row r="34" spans="1:237" s="10" customFormat="1" ht="28.5" customHeight="1">
      <c r="A34" s="18" t="s">
        <v>93</v>
      </c>
      <c r="B34" s="19" t="s">
        <v>94</v>
      </c>
      <c r="C34" s="20" t="s">
        <v>89</v>
      </c>
      <c r="D34" s="21" t="s">
        <v>46</v>
      </c>
      <c r="E34" s="22" t="s">
        <v>223</v>
      </c>
      <c r="F34" s="21">
        <f t="shared" si="1"/>
        <v>69.55</v>
      </c>
      <c r="G34" s="25">
        <v>3</v>
      </c>
      <c r="H34" s="16" t="s">
        <v>251</v>
      </c>
      <c r="I34" s="7"/>
      <c r="J34" s="8"/>
      <c r="K34" s="8"/>
      <c r="L34" s="8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</row>
    <row r="35" spans="1:237" s="10" customFormat="1" ht="28.5" customHeight="1">
      <c r="A35" s="18" t="s">
        <v>95</v>
      </c>
      <c r="B35" s="19" t="s">
        <v>96</v>
      </c>
      <c r="C35" s="20" t="s">
        <v>97</v>
      </c>
      <c r="D35" s="21" t="s">
        <v>98</v>
      </c>
      <c r="E35" s="22" t="s">
        <v>224</v>
      </c>
      <c r="F35" s="21">
        <f t="shared" si="1"/>
        <v>78.88000000000001</v>
      </c>
      <c r="G35" s="25">
        <v>1</v>
      </c>
      <c r="H35" s="16" t="s">
        <v>247</v>
      </c>
      <c r="I35" s="7"/>
      <c r="J35" s="8"/>
      <c r="K35" s="8"/>
      <c r="L35" s="8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</row>
    <row r="36" spans="1:237" s="10" customFormat="1" ht="28.5" customHeight="1">
      <c r="A36" s="18" t="s">
        <v>105</v>
      </c>
      <c r="B36" s="19" t="s">
        <v>106</v>
      </c>
      <c r="C36" s="20" t="s">
        <v>97</v>
      </c>
      <c r="D36" s="21" t="s">
        <v>107</v>
      </c>
      <c r="E36" s="22" t="s">
        <v>227</v>
      </c>
      <c r="F36" s="21">
        <f t="shared" si="1"/>
        <v>70.22</v>
      </c>
      <c r="G36" s="25">
        <v>2</v>
      </c>
      <c r="H36" s="16" t="s">
        <v>250</v>
      </c>
      <c r="I36" s="7"/>
      <c r="J36" s="8"/>
      <c r="K36" s="8"/>
      <c r="L36" s="8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</row>
    <row r="37" spans="1:237" s="10" customFormat="1" ht="28.5" customHeight="1">
      <c r="A37" s="18" t="s">
        <v>99</v>
      </c>
      <c r="B37" s="19" t="s">
        <v>100</v>
      </c>
      <c r="C37" s="20" t="s">
        <v>97</v>
      </c>
      <c r="D37" s="21" t="s">
        <v>101</v>
      </c>
      <c r="E37" s="22" t="s">
        <v>225</v>
      </c>
      <c r="F37" s="21">
        <f t="shared" si="1"/>
        <v>69.47</v>
      </c>
      <c r="G37" s="25">
        <v>3</v>
      </c>
      <c r="H37" s="16" t="s">
        <v>250</v>
      </c>
      <c r="I37" s="7"/>
      <c r="J37" s="8"/>
      <c r="K37" s="8"/>
      <c r="L37" s="8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</row>
    <row r="38" spans="1:237" s="10" customFormat="1" ht="28.5" customHeight="1">
      <c r="A38" s="18" t="s">
        <v>108</v>
      </c>
      <c r="B38" s="19" t="s">
        <v>109</v>
      </c>
      <c r="C38" s="20" t="s">
        <v>97</v>
      </c>
      <c r="D38" s="21" t="s">
        <v>110</v>
      </c>
      <c r="E38" s="22" t="s">
        <v>228</v>
      </c>
      <c r="F38" s="21">
        <f t="shared" si="1"/>
        <v>68.48</v>
      </c>
      <c r="G38" s="25">
        <v>4</v>
      </c>
      <c r="H38" s="16" t="s">
        <v>252</v>
      </c>
      <c r="I38" s="7"/>
      <c r="J38" s="8"/>
      <c r="K38" s="8"/>
      <c r="L38" s="8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</row>
    <row r="39" spans="1:237" s="10" customFormat="1" ht="28.5" customHeight="1">
      <c r="A39" s="18" t="s">
        <v>102</v>
      </c>
      <c r="B39" s="19" t="s">
        <v>103</v>
      </c>
      <c r="C39" s="20" t="s">
        <v>97</v>
      </c>
      <c r="D39" s="21" t="s">
        <v>104</v>
      </c>
      <c r="E39" s="22" t="s">
        <v>226</v>
      </c>
      <c r="F39" s="21">
        <f t="shared" si="1"/>
        <v>67.77</v>
      </c>
      <c r="G39" s="25">
        <v>5</v>
      </c>
      <c r="H39" s="16" t="s">
        <v>253</v>
      </c>
      <c r="I39" s="7"/>
      <c r="J39" s="8"/>
      <c r="K39" s="8"/>
      <c r="L39" s="8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</row>
    <row r="40" spans="1:237" s="10" customFormat="1" ht="28.5" customHeight="1">
      <c r="A40" s="18" t="s">
        <v>114</v>
      </c>
      <c r="B40" s="19" t="s">
        <v>115</v>
      </c>
      <c r="C40" s="20" t="s">
        <v>113</v>
      </c>
      <c r="D40" s="21" t="s">
        <v>116</v>
      </c>
      <c r="E40" s="22" t="s">
        <v>230</v>
      </c>
      <c r="F40" s="21">
        <f t="shared" si="1"/>
        <v>77.2</v>
      </c>
      <c r="G40" s="25">
        <v>1</v>
      </c>
      <c r="H40" s="16" t="s">
        <v>247</v>
      </c>
      <c r="I40" s="7"/>
      <c r="J40" s="8"/>
      <c r="K40" s="8"/>
      <c r="L40" s="8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</row>
    <row r="41" spans="1:237" s="10" customFormat="1" ht="28.5" customHeight="1">
      <c r="A41" s="18" t="s">
        <v>111</v>
      </c>
      <c r="B41" s="19" t="s">
        <v>112</v>
      </c>
      <c r="C41" s="20" t="s">
        <v>113</v>
      </c>
      <c r="D41" s="21" t="s">
        <v>26</v>
      </c>
      <c r="E41" s="22" t="s">
        <v>229</v>
      </c>
      <c r="F41" s="21">
        <f t="shared" si="1"/>
        <v>71.72</v>
      </c>
      <c r="G41" s="25">
        <v>2</v>
      </c>
      <c r="H41" s="16" t="s">
        <v>254</v>
      </c>
      <c r="I41" s="7"/>
      <c r="J41" s="8"/>
      <c r="K41" s="8"/>
      <c r="L41" s="8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</row>
    <row r="42" spans="1:237" s="10" customFormat="1" ht="28.5" customHeight="1">
      <c r="A42" s="18" t="s">
        <v>123</v>
      </c>
      <c r="B42" s="19" t="s">
        <v>124</v>
      </c>
      <c r="C42" s="20" t="s">
        <v>119</v>
      </c>
      <c r="D42" s="21" t="s">
        <v>125</v>
      </c>
      <c r="E42" s="22" t="s">
        <v>233</v>
      </c>
      <c r="F42" s="21">
        <f t="shared" si="1"/>
        <v>75.63000000000001</v>
      </c>
      <c r="G42" s="25">
        <v>1</v>
      </c>
      <c r="H42" s="16" t="s">
        <v>247</v>
      </c>
      <c r="I42" s="7"/>
      <c r="J42" s="8"/>
      <c r="K42" s="8"/>
      <c r="L42" s="8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</row>
    <row r="43" spans="1:237" s="10" customFormat="1" ht="28.5" customHeight="1">
      <c r="A43" s="18" t="s">
        <v>121</v>
      </c>
      <c r="B43" s="19" t="s">
        <v>122</v>
      </c>
      <c r="C43" s="20" t="s">
        <v>119</v>
      </c>
      <c r="D43" s="21" t="s">
        <v>71</v>
      </c>
      <c r="E43" s="22" t="s">
        <v>232</v>
      </c>
      <c r="F43" s="21">
        <f t="shared" si="1"/>
        <v>70.98</v>
      </c>
      <c r="G43" s="25">
        <v>2</v>
      </c>
      <c r="H43" s="16" t="s">
        <v>254</v>
      </c>
      <c r="I43" s="7"/>
      <c r="J43" s="8"/>
      <c r="K43" s="8"/>
      <c r="L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</row>
    <row r="44" spans="1:237" s="10" customFormat="1" ht="28.5" customHeight="1">
      <c r="A44" s="18" t="s">
        <v>117</v>
      </c>
      <c r="B44" s="19" t="s">
        <v>118</v>
      </c>
      <c r="C44" s="20" t="s">
        <v>119</v>
      </c>
      <c r="D44" s="21" t="s">
        <v>120</v>
      </c>
      <c r="E44" s="22" t="s">
        <v>231</v>
      </c>
      <c r="F44" s="21">
        <f t="shared" si="1"/>
        <v>70.76</v>
      </c>
      <c r="G44" s="25">
        <v>3</v>
      </c>
      <c r="H44" s="16" t="s">
        <v>254</v>
      </c>
      <c r="I44" s="7"/>
      <c r="J44" s="8"/>
      <c r="K44" s="8"/>
      <c r="L44" s="8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</row>
    <row r="45" spans="1:237" s="10" customFormat="1" ht="28.5" customHeight="1">
      <c r="A45" s="18" t="s">
        <v>126</v>
      </c>
      <c r="B45" s="19" t="s">
        <v>127</v>
      </c>
      <c r="C45" s="20" t="s">
        <v>128</v>
      </c>
      <c r="D45" s="21" t="s">
        <v>129</v>
      </c>
      <c r="E45" s="22" t="s">
        <v>234</v>
      </c>
      <c r="F45" s="21">
        <f t="shared" si="1"/>
        <v>77.73</v>
      </c>
      <c r="G45" s="25">
        <v>1</v>
      </c>
      <c r="H45" s="16" t="s">
        <v>247</v>
      </c>
      <c r="I45" s="7"/>
      <c r="J45" s="8"/>
      <c r="K45" s="8"/>
      <c r="L45" s="8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</row>
    <row r="46" spans="1:237" s="10" customFormat="1" ht="28.5" customHeight="1">
      <c r="A46" s="18" t="s">
        <v>130</v>
      </c>
      <c r="B46" s="19" t="s">
        <v>131</v>
      </c>
      <c r="C46" s="20" t="s">
        <v>128</v>
      </c>
      <c r="D46" s="21" t="s">
        <v>132</v>
      </c>
      <c r="E46" s="22" t="s">
        <v>235</v>
      </c>
      <c r="F46" s="21">
        <f t="shared" si="1"/>
        <v>68.36</v>
      </c>
      <c r="G46" s="25">
        <v>2</v>
      </c>
      <c r="H46" s="16" t="s">
        <v>254</v>
      </c>
      <c r="I46" s="7"/>
      <c r="J46" s="8"/>
      <c r="K46" s="8"/>
      <c r="L46" s="8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</row>
    <row r="47" spans="1:237" s="11" customFormat="1" ht="28.5" customHeight="1">
      <c r="A47" s="18" t="s">
        <v>135</v>
      </c>
      <c r="B47" s="19" t="s">
        <v>136</v>
      </c>
      <c r="C47" s="20" t="s">
        <v>128</v>
      </c>
      <c r="D47" s="21" t="s">
        <v>137</v>
      </c>
      <c r="E47" s="22" t="s">
        <v>231</v>
      </c>
      <c r="F47" s="21">
        <f t="shared" si="1"/>
        <v>67.61</v>
      </c>
      <c r="G47" s="25">
        <v>3</v>
      </c>
      <c r="H47" s="16" t="s">
        <v>254</v>
      </c>
      <c r="I47" s="23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</row>
    <row r="48" spans="1:237" s="10" customFormat="1" ht="28.5" customHeight="1">
      <c r="A48" s="18" t="s">
        <v>133</v>
      </c>
      <c r="B48" s="19" t="s">
        <v>134</v>
      </c>
      <c r="C48" s="20" t="s">
        <v>128</v>
      </c>
      <c r="D48" s="21" t="s">
        <v>125</v>
      </c>
      <c r="E48" s="22"/>
      <c r="F48" s="21">
        <f t="shared" si="1"/>
        <v>20.01</v>
      </c>
      <c r="G48" s="25">
        <v>4</v>
      </c>
      <c r="H48" s="16" t="s">
        <v>254</v>
      </c>
      <c r="I48" s="6" t="s">
        <v>9</v>
      </c>
      <c r="J48" s="8"/>
      <c r="K48" s="8"/>
      <c r="L48" s="8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</row>
    <row r="49" spans="1:237" s="10" customFormat="1" ht="28.5" customHeight="1">
      <c r="A49" s="18" t="s">
        <v>138</v>
      </c>
      <c r="B49" s="19" t="s">
        <v>139</v>
      </c>
      <c r="C49" s="20" t="s">
        <v>140</v>
      </c>
      <c r="D49" s="21" t="s">
        <v>65</v>
      </c>
      <c r="E49" s="22" t="s">
        <v>236</v>
      </c>
      <c r="F49" s="21">
        <f t="shared" si="1"/>
        <v>81.27000000000001</v>
      </c>
      <c r="G49" s="25">
        <v>1</v>
      </c>
      <c r="H49" s="16" t="s">
        <v>247</v>
      </c>
      <c r="I49" s="7"/>
      <c r="J49" s="8"/>
      <c r="K49" s="8"/>
      <c r="L49" s="8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</row>
    <row r="50" spans="1:237" s="10" customFormat="1" ht="28.5" customHeight="1">
      <c r="A50" s="18" t="s">
        <v>141</v>
      </c>
      <c r="B50" s="19" t="s">
        <v>142</v>
      </c>
      <c r="C50" s="20" t="s">
        <v>140</v>
      </c>
      <c r="D50" s="21" t="s">
        <v>143</v>
      </c>
      <c r="E50" s="22" t="s">
        <v>210</v>
      </c>
      <c r="F50" s="21">
        <f t="shared" si="1"/>
        <v>68.61</v>
      </c>
      <c r="G50" s="25">
        <v>2</v>
      </c>
      <c r="H50" s="16" t="s">
        <v>254</v>
      </c>
      <c r="I50" s="7"/>
      <c r="J50" s="8"/>
      <c r="K50" s="8"/>
      <c r="L50" s="8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</row>
    <row r="51" spans="1:237" s="10" customFormat="1" ht="28.5" customHeight="1">
      <c r="A51" s="18" t="s">
        <v>154</v>
      </c>
      <c r="B51" s="19" t="s">
        <v>155</v>
      </c>
      <c r="C51" s="20" t="s">
        <v>145</v>
      </c>
      <c r="D51" s="21" t="s">
        <v>156</v>
      </c>
      <c r="E51" s="22" t="s">
        <v>240</v>
      </c>
      <c r="F51" s="21">
        <f t="shared" si="1"/>
        <v>81.93</v>
      </c>
      <c r="G51" s="25">
        <v>1</v>
      </c>
      <c r="H51" s="16" t="s">
        <v>247</v>
      </c>
      <c r="I51" s="7"/>
      <c r="J51" s="8"/>
      <c r="K51" s="8"/>
      <c r="L51" s="8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</row>
    <row r="52" spans="1:237" s="10" customFormat="1" ht="28.5" customHeight="1">
      <c r="A52" s="18" t="s">
        <v>144</v>
      </c>
      <c r="B52" s="19" t="s">
        <v>10</v>
      </c>
      <c r="C52" s="20" t="s">
        <v>145</v>
      </c>
      <c r="D52" s="21" t="s">
        <v>146</v>
      </c>
      <c r="E52" s="22" t="s">
        <v>215</v>
      </c>
      <c r="F52" s="21">
        <f t="shared" si="1"/>
        <v>73.68</v>
      </c>
      <c r="G52" s="25">
        <v>2</v>
      </c>
      <c r="H52" s="16" t="s">
        <v>254</v>
      </c>
      <c r="I52" s="7"/>
      <c r="J52" s="8"/>
      <c r="K52" s="8"/>
      <c r="L52" s="8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</row>
    <row r="53" spans="1:237" s="10" customFormat="1" ht="28.5" customHeight="1">
      <c r="A53" s="18" t="s">
        <v>147</v>
      </c>
      <c r="B53" s="19" t="s">
        <v>148</v>
      </c>
      <c r="C53" s="20" t="s">
        <v>145</v>
      </c>
      <c r="D53" s="21" t="s">
        <v>20</v>
      </c>
      <c r="E53" s="22" t="s">
        <v>237</v>
      </c>
      <c r="F53" s="21">
        <f t="shared" si="1"/>
        <v>72.75</v>
      </c>
      <c r="G53" s="25">
        <v>3</v>
      </c>
      <c r="H53" s="16" t="s">
        <v>254</v>
      </c>
      <c r="I53" s="7"/>
      <c r="J53" s="8"/>
      <c r="K53" s="8"/>
      <c r="L53" s="8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</row>
    <row r="54" spans="1:237" s="10" customFormat="1" ht="28.5" customHeight="1">
      <c r="A54" s="18" t="s">
        <v>151</v>
      </c>
      <c r="B54" s="19" t="s">
        <v>152</v>
      </c>
      <c r="C54" s="20" t="s">
        <v>145</v>
      </c>
      <c r="D54" s="21" t="s">
        <v>153</v>
      </c>
      <c r="E54" s="22" t="s">
        <v>239</v>
      </c>
      <c r="F54" s="21">
        <f t="shared" si="1"/>
        <v>72.25</v>
      </c>
      <c r="G54" s="25">
        <v>4</v>
      </c>
      <c r="H54" s="16" t="s">
        <v>254</v>
      </c>
      <c r="I54" s="7"/>
      <c r="J54" s="8"/>
      <c r="K54" s="8"/>
      <c r="L54" s="8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</row>
    <row r="55" spans="1:237" s="10" customFormat="1" ht="28.5" customHeight="1">
      <c r="A55" s="18" t="s">
        <v>149</v>
      </c>
      <c r="B55" s="19" t="s">
        <v>150</v>
      </c>
      <c r="C55" s="20" t="s">
        <v>145</v>
      </c>
      <c r="D55" s="21" t="s">
        <v>11</v>
      </c>
      <c r="E55" s="22" t="s">
        <v>238</v>
      </c>
      <c r="F55" s="21">
        <f t="shared" si="1"/>
        <v>70.1</v>
      </c>
      <c r="G55" s="25">
        <v>5</v>
      </c>
      <c r="H55" s="16" t="s">
        <v>254</v>
      </c>
      <c r="I55" s="7"/>
      <c r="J55" s="8"/>
      <c r="K55" s="8"/>
      <c r="L55" s="8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</row>
    <row r="56" spans="1:237" s="10" customFormat="1" ht="28.5" customHeight="1">
      <c r="A56" s="18" t="s">
        <v>166</v>
      </c>
      <c r="B56" s="19" t="s">
        <v>13</v>
      </c>
      <c r="C56" s="20" t="s">
        <v>159</v>
      </c>
      <c r="D56" s="21" t="s">
        <v>120</v>
      </c>
      <c r="E56" s="22" t="s">
        <v>190</v>
      </c>
      <c r="F56" s="21">
        <f t="shared" si="1"/>
        <v>83.19000000000001</v>
      </c>
      <c r="G56" s="25">
        <v>1</v>
      </c>
      <c r="H56" s="16" t="s">
        <v>247</v>
      </c>
      <c r="I56" s="7"/>
      <c r="J56" s="8"/>
      <c r="K56" s="8"/>
      <c r="L56" s="8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</row>
    <row r="57" spans="1:237" s="10" customFormat="1" ht="28.5" customHeight="1">
      <c r="A57" s="18" t="s">
        <v>161</v>
      </c>
      <c r="B57" s="19" t="s">
        <v>162</v>
      </c>
      <c r="C57" s="20" t="s">
        <v>159</v>
      </c>
      <c r="D57" s="21" t="s">
        <v>160</v>
      </c>
      <c r="E57" s="22" t="s">
        <v>199</v>
      </c>
      <c r="F57" s="21">
        <f t="shared" si="1"/>
        <v>76.74000000000001</v>
      </c>
      <c r="G57" s="25">
        <v>2</v>
      </c>
      <c r="H57" s="16" t="s">
        <v>254</v>
      </c>
      <c r="I57" s="7"/>
      <c r="J57" s="8"/>
      <c r="K57" s="8"/>
      <c r="L57" s="8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</row>
    <row r="58" spans="1:237" s="10" customFormat="1" ht="28.5" customHeight="1">
      <c r="A58" s="18" t="s">
        <v>157</v>
      </c>
      <c r="B58" s="19" t="s">
        <v>158</v>
      </c>
      <c r="C58" s="20" t="s">
        <v>159</v>
      </c>
      <c r="D58" s="21" t="s">
        <v>160</v>
      </c>
      <c r="E58" s="22" t="s">
        <v>241</v>
      </c>
      <c r="F58" s="21">
        <f t="shared" si="1"/>
        <v>75.09</v>
      </c>
      <c r="G58" s="25">
        <v>3</v>
      </c>
      <c r="H58" s="16" t="s">
        <v>254</v>
      </c>
      <c r="I58" s="7"/>
      <c r="J58" s="8"/>
      <c r="K58" s="8"/>
      <c r="L58" s="8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</row>
    <row r="59" spans="1:237" s="10" customFormat="1" ht="28.5" customHeight="1">
      <c r="A59" s="18" t="s">
        <v>167</v>
      </c>
      <c r="B59" s="19" t="s">
        <v>168</v>
      </c>
      <c r="C59" s="20" t="s">
        <v>159</v>
      </c>
      <c r="D59" s="21" t="s">
        <v>169</v>
      </c>
      <c r="E59" s="22" t="s">
        <v>239</v>
      </c>
      <c r="F59" s="21">
        <f t="shared" si="1"/>
        <v>71.68</v>
      </c>
      <c r="G59" s="25">
        <v>4</v>
      </c>
      <c r="H59" s="16" t="s">
        <v>254</v>
      </c>
      <c r="I59" s="7"/>
      <c r="J59" s="8"/>
      <c r="K59" s="8"/>
      <c r="L59" s="8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</row>
    <row r="60" spans="1:237" s="10" customFormat="1" ht="28.5" customHeight="1">
      <c r="A60" s="18" t="s">
        <v>163</v>
      </c>
      <c r="B60" s="19" t="s">
        <v>164</v>
      </c>
      <c r="C60" s="20" t="s">
        <v>159</v>
      </c>
      <c r="D60" s="21" t="s">
        <v>165</v>
      </c>
      <c r="E60" s="22" t="s">
        <v>206</v>
      </c>
      <c r="F60" s="21">
        <f t="shared" si="1"/>
        <v>71.54</v>
      </c>
      <c r="G60" s="25">
        <v>5</v>
      </c>
      <c r="H60" s="16" t="s">
        <v>254</v>
      </c>
      <c r="I60" s="7"/>
      <c r="J60" s="8"/>
      <c r="K60" s="8"/>
      <c r="L60" s="8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</row>
    <row r="61" spans="1:237" s="8" customFormat="1" ht="28.5" customHeight="1">
      <c r="A61" s="18" t="s">
        <v>174</v>
      </c>
      <c r="B61" s="19" t="s">
        <v>175</v>
      </c>
      <c r="C61" s="20" t="s">
        <v>172</v>
      </c>
      <c r="D61" s="21" t="s">
        <v>176</v>
      </c>
      <c r="E61" s="22" t="s">
        <v>234</v>
      </c>
      <c r="F61" s="21">
        <f>ROUNDUP(E61*0.7+D61*0.3,2)</f>
        <v>76.41</v>
      </c>
      <c r="G61" s="25">
        <v>1</v>
      </c>
      <c r="H61" s="16" t="s">
        <v>247</v>
      </c>
      <c r="I61" s="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</row>
    <row r="62" spans="1:237" s="8" customFormat="1" ht="28.5" customHeight="1">
      <c r="A62" s="18" t="s">
        <v>177</v>
      </c>
      <c r="B62" s="19" t="s">
        <v>178</v>
      </c>
      <c r="C62" s="20" t="s">
        <v>172</v>
      </c>
      <c r="D62" s="21" t="s">
        <v>143</v>
      </c>
      <c r="E62" s="22" t="s">
        <v>243</v>
      </c>
      <c r="F62" s="21">
        <f>ROUNDUP(E62*0.7+D62*0.3,2)</f>
        <v>73.06</v>
      </c>
      <c r="G62" s="25">
        <v>2</v>
      </c>
      <c r="H62" s="16" t="s">
        <v>254</v>
      </c>
      <c r="I62" s="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</row>
    <row r="63" spans="1:237" s="10" customFormat="1" ht="28.5" customHeight="1">
      <c r="A63" s="18" t="s">
        <v>170</v>
      </c>
      <c r="B63" s="19" t="s">
        <v>171</v>
      </c>
      <c r="C63" s="20" t="s">
        <v>172</v>
      </c>
      <c r="D63" s="21" t="s">
        <v>173</v>
      </c>
      <c r="E63" s="22" t="s">
        <v>242</v>
      </c>
      <c r="F63" s="21">
        <f t="shared" si="1"/>
        <v>71.42</v>
      </c>
      <c r="G63" s="25">
        <v>3</v>
      </c>
      <c r="H63" s="16" t="s">
        <v>254</v>
      </c>
      <c r="I63" s="7"/>
      <c r="J63" s="8"/>
      <c r="K63" s="8"/>
      <c r="L63" s="8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</row>
    <row r="64" spans="1:237" s="10" customFormat="1" ht="28.5" customHeight="1">
      <c r="A64" s="18" t="s">
        <v>179</v>
      </c>
      <c r="B64" s="19" t="s">
        <v>180</v>
      </c>
      <c r="C64" s="20" t="s">
        <v>181</v>
      </c>
      <c r="D64" s="21" t="s">
        <v>20</v>
      </c>
      <c r="E64" s="22" t="s">
        <v>244</v>
      </c>
      <c r="F64" s="21">
        <f t="shared" si="1"/>
        <v>78.28</v>
      </c>
      <c r="G64" s="25">
        <v>1</v>
      </c>
      <c r="H64" s="16" t="s">
        <v>247</v>
      </c>
      <c r="I64" s="7"/>
      <c r="J64" s="8"/>
      <c r="K64" s="8"/>
      <c r="L64" s="8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</row>
    <row r="65" spans="1:237" s="10" customFormat="1" ht="28.5" customHeight="1">
      <c r="A65" s="18" t="s">
        <v>182</v>
      </c>
      <c r="B65" s="19" t="s">
        <v>183</v>
      </c>
      <c r="C65" s="20" t="s">
        <v>181</v>
      </c>
      <c r="D65" s="21" t="s">
        <v>49</v>
      </c>
      <c r="E65" s="22" t="s">
        <v>245</v>
      </c>
      <c r="F65" s="21">
        <f t="shared" si="1"/>
        <v>71.52</v>
      </c>
      <c r="G65" s="25">
        <v>2</v>
      </c>
      <c r="H65" s="16" t="s">
        <v>254</v>
      </c>
      <c r="I65" s="7"/>
      <c r="J65" s="8"/>
      <c r="K65" s="8"/>
      <c r="L65" s="8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</row>
    <row r="66" spans="1:237" s="11" customFormat="1" ht="28.5" customHeight="1">
      <c r="A66" s="18" t="s">
        <v>184</v>
      </c>
      <c r="B66" s="19" t="s">
        <v>185</v>
      </c>
      <c r="C66" s="20" t="s">
        <v>181</v>
      </c>
      <c r="D66" s="21" t="s">
        <v>137</v>
      </c>
      <c r="E66" s="22"/>
      <c r="F66" s="21">
        <f t="shared" si="1"/>
        <v>18.75</v>
      </c>
      <c r="G66" s="25">
        <v>3</v>
      </c>
      <c r="H66" s="16" t="s">
        <v>254</v>
      </c>
      <c r="I66" s="6" t="s">
        <v>9</v>
      </c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</row>
    <row r="67" spans="7:8" ht="13.5">
      <c r="G67" s="26"/>
      <c r="H67" s="26"/>
    </row>
    <row r="68" spans="7:8" ht="13.5">
      <c r="G68" s="26"/>
      <c r="H68" s="26"/>
    </row>
    <row r="69" spans="7:8" ht="13.5">
      <c r="G69" s="26"/>
      <c r="H69" s="26"/>
    </row>
    <row r="70" spans="7:8" ht="13.5">
      <c r="G70" s="26"/>
      <c r="H70" s="26"/>
    </row>
    <row r="71" spans="7:8" ht="13.5">
      <c r="G71" s="26"/>
      <c r="H71" s="26"/>
    </row>
    <row r="72" spans="7:8" ht="13.5">
      <c r="G72" s="26"/>
      <c r="H72" s="26"/>
    </row>
    <row r="73" spans="7:8" ht="13.5">
      <c r="G73" s="26"/>
      <c r="H73" s="26"/>
    </row>
    <row r="74" spans="7:8" ht="13.5">
      <c r="G74" s="26"/>
      <c r="H74" s="26"/>
    </row>
    <row r="75" spans="7:8" ht="13.5">
      <c r="G75" s="26"/>
      <c r="H75" s="26"/>
    </row>
    <row r="76" spans="7:8" ht="13.5">
      <c r="G76" s="26"/>
      <c r="H76" s="26"/>
    </row>
    <row r="77" spans="7:8" ht="13.5">
      <c r="G77" s="26"/>
      <c r="H77" s="26"/>
    </row>
    <row r="78" spans="7:8" ht="13.5">
      <c r="G78" s="26"/>
      <c r="H78" s="26"/>
    </row>
    <row r="79" spans="7:8" ht="13.5">
      <c r="G79" s="26"/>
      <c r="H79" s="26"/>
    </row>
    <row r="80" spans="7:8" ht="13.5">
      <c r="G80" s="26"/>
      <c r="H80" s="26"/>
    </row>
    <row r="81" spans="7:8" ht="13.5">
      <c r="G81" s="26"/>
      <c r="H81" s="26"/>
    </row>
    <row r="82" spans="7:8" ht="13.5">
      <c r="G82" s="26"/>
      <c r="H82" s="26"/>
    </row>
    <row r="83" spans="7:8" ht="13.5">
      <c r="G83" s="26"/>
      <c r="H83" s="26"/>
    </row>
    <row r="84" spans="7:8" ht="13.5">
      <c r="G84" s="26"/>
      <c r="H84" s="26"/>
    </row>
    <row r="85" spans="7:8" ht="13.5">
      <c r="G85" s="26"/>
      <c r="H85" s="26"/>
    </row>
  </sheetData>
  <sheetProtection/>
  <mergeCells count="1">
    <mergeCell ref="A1:I1"/>
  </mergeCells>
  <printOptions horizontalCentered="1"/>
  <pageMargins left="0.3145833333333333" right="0.275" top="0.19652777777777777" bottom="0.2361111111111111" header="0.11805555555555555" footer="0.19652777777777777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YJLING</cp:lastModifiedBy>
  <cp:lastPrinted>2015-07-30T01:09:48Z</cp:lastPrinted>
  <dcterms:created xsi:type="dcterms:W3CDTF">2014-10-15T02:11:03Z</dcterms:created>
  <dcterms:modified xsi:type="dcterms:W3CDTF">2015-07-30T01:44:02Z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