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BMB" sheetId="1" r:id="rId1"/>
  </sheets>
  <definedNames>
    <definedName name="BMB">'BMB'!$B$2:$E$62</definedName>
    <definedName name="_xlnm.Print_Titles" localSheetId="0">'BMB'!$1:$2</definedName>
  </definedNames>
  <calcPr fullCalcOnLoad="1"/>
</workbook>
</file>

<file path=xl/sharedStrings.xml><?xml version="1.0" encoding="utf-8"?>
<sst xmlns="http://schemas.openxmlformats.org/spreadsheetml/2006/main" count="311" uniqueCount="214">
  <si>
    <t>准考证号</t>
  </si>
  <si>
    <t>姓名</t>
  </si>
  <si>
    <t>报考岗位</t>
  </si>
  <si>
    <t>民族</t>
  </si>
  <si>
    <t>笔试成绩</t>
  </si>
  <si>
    <t>政策加分</t>
  </si>
  <si>
    <t>笔试总成绩</t>
  </si>
  <si>
    <t>10103013108</t>
  </si>
  <si>
    <t>杨彩芬</t>
  </si>
  <si>
    <t>综合岗位</t>
  </si>
  <si>
    <t>汉</t>
  </si>
  <si>
    <t>78.78</t>
  </si>
  <si>
    <t>10103011603</t>
  </si>
  <si>
    <t>高妮</t>
  </si>
  <si>
    <t>73.81</t>
  </si>
  <si>
    <t>73.29</t>
  </si>
  <si>
    <t>20103011511</t>
  </si>
  <si>
    <t>李穆冉</t>
  </si>
  <si>
    <t>72.6</t>
  </si>
  <si>
    <t>蒙</t>
  </si>
  <si>
    <t>10103013613</t>
  </si>
  <si>
    <t>高荣</t>
  </si>
  <si>
    <t>仲裁员岗位2</t>
  </si>
  <si>
    <t>78.37</t>
  </si>
  <si>
    <t>20103011126</t>
  </si>
  <si>
    <t>李嘉曼</t>
  </si>
  <si>
    <t>75.24</t>
  </si>
  <si>
    <t>10103011025</t>
  </si>
  <si>
    <t>武佳</t>
  </si>
  <si>
    <t>75.12</t>
  </si>
  <si>
    <t>10103011521</t>
  </si>
  <si>
    <t>李慧</t>
  </si>
  <si>
    <t>仲裁员岗位1</t>
  </si>
  <si>
    <t>满</t>
  </si>
  <si>
    <t>76.68</t>
  </si>
  <si>
    <t>20103011530</t>
  </si>
  <si>
    <t>贾晓媛</t>
  </si>
  <si>
    <t>76.14</t>
  </si>
  <si>
    <t>运输管理岗位</t>
  </si>
  <si>
    <t>10103011615</t>
  </si>
  <si>
    <t>杨阳</t>
  </si>
  <si>
    <t>65.48</t>
  </si>
  <si>
    <t>10103012708</t>
  </si>
  <si>
    <t>郭耀伟</t>
  </si>
  <si>
    <t>64.91</t>
  </si>
  <si>
    <t>20103011602</t>
  </si>
  <si>
    <t>曲一杰</t>
  </si>
  <si>
    <t>网络管理岗位</t>
  </si>
  <si>
    <t>59.08</t>
  </si>
  <si>
    <t>10103011621</t>
  </si>
  <si>
    <t>吴家旭</t>
  </si>
  <si>
    <t>水运管理岗位</t>
  </si>
  <si>
    <t>73.97</t>
  </si>
  <si>
    <t>20103010205</t>
  </si>
  <si>
    <t>杨艳青</t>
  </si>
  <si>
    <t>72.54</t>
  </si>
  <si>
    <t>20103012023</t>
  </si>
  <si>
    <t>高阳</t>
  </si>
  <si>
    <t>66.94</t>
  </si>
  <si>
    <t>10103012328</t>
  </si>
  <si>
    <t>张璐</t>
  </si>
  <si>
    <t>65.53</t>
  </si>
  <si>
    <t>10103014313</t>
  </si>
  <si>
    <t>李倩</t>
  </si>
  <si>
    <t>59.07</t>
  </si>
  <si>
    <t>20103012106</t>
  </si>
  <si>
    <t>闫哈斯</t>
  </si>
  <si>
    <t>审计专业岗位</t>
  </si>
  <si>
    <t>66.7</t>
  </si>
  <si>
    <t>20103012001</t>
  </si>
  <si>
    <t>张霞</t>
  </si>
  <si>
    <t>72.04</t>
  </si>
  <si>
    <t>20103010509</t>
  </si>
  <si>
    <t>杨嫣</t>
  </si>
  <si>
    <t>69.68</t>
  </si>
  <si>
    <t>20103010430</t>
  </si>
  <si>
    <t>宫雪</t>
  </si>
  <si>
    <t>社区辅警岗位4</t>
  </si>
  <si>
    <t>66.41</t>
  </si>
  <si>
    <t>10103012522</t>
  </si>
  <si>
    <t>冯岩</t>
  </si>
  <si>
    <t>社区辅警岗位3</t>
  </si>
  <si>
    <t>74.24</t>
  </si>
  <si>
    <t>10103012407</t>
  </si>
  <si>
    <t>杨振</t>
  </si>
  <si>
    <t>69.49</t>
  </si>
  <si>
    <t>20103010918</t>
  </si>
  <si>
    <t>包弘宇</t>
  </si>
  <si>
    <t>63.08</t>
  </si>
  <si>
    <t>20103010427</t>
  </si>
  <si>
    <t>白雪峰</t>
  </si>
  <si>
    <t>67.43</t>
  </si>
  <si>
    <t>20103010626</t>
  </si>
  <si>
    <t>马翔</t>
  </si>
  <si>
    <t>60.02</t>
  </si>
  <si>
    <t>20103010717</t>
  </si>
  <si>
    <t>刘茜</t>
  </si>
  <si>
    <t xml:space="preserve">社区辅警岗位2 </t>
  </si>
  <si>
    <t>77.83</t>
  </si>
  <si>
    <t>10103010919</t>
  </si>
  <si>
    <t>赵翰颖</t>
  </si>
  <si>
    <t>社区辅警岗位2</t>
  </si>
  <si>
    <t>77.98</t>
  </si>
  <si>
    <t>10103012015</t>
  </si>
  <si>
    <t>张惠婷</t>
  </si>
  <si>
    <t>70.64</t>
  </si>
  <si>
    <t>20103011918</t>
  </si>
  <si>
    <t>史龙胜</t>
  </si>
  <si>
    <t xml:space="preserve">社区辅警岗位1 </t>
  </si>
  <si>
    <t>74.5</t>
  </si>
  <si>
    <t>10103012613</t>
  </si>
  <si>
    <t>李哲</t>
  </si>
  <si>
    <t>社区辅警岗位1</t>
  </si>
  <si>
    <t>77.15</t>
  </si>
  <si>
    <t>20103011125</t>
  </si>
  <si>
    <t>李昊霖</t>
  </si>
  <si>
    <t>达斡尔</t>
  </si>
  <si>
    <t>69.6</t>
  </si>
  <si>
    <t>20103011714</t>
  </si>
  <si>
    <t>石岩</t>
  </si>
  <si>
    <t>74.09</t>
  </si>
  <si>
    <t>10103011126</t>
  </si>
  <si>
    <t>周文</t>
  </si>
  <si>
    <t>74.03</t>
  </si>
  <si>
    <t>10103012826</t>
  </si>
  <si>
    <t>刘鑫</t>
  </si>
  <si>
    <t>20103011814</t>
  </si>
  <si>
    <t>牛力群</t>
  </si>
  <si>
    <t>10103010114</t>
  </si>
  <si>
    <t>高峰</t>
  </si>
  <si>
    <t>72.61</t>
  </si>
  <si>
    <t>10103010601</t>
  </si>
  <si>
    <t>云振喜</t>
  </si>
  <si>
    <t>65.55</t>
  </si>
  <si>
    <t>10103013022</t>
  </si>
  <si>
    <t>赵一闻</t>
  </si>
  <si>
    <t>70.48</t>
  </si>
  <si>
    <t>10103011623</t>
  </si>
  <si>
    <t>宋健</t>
  </si>
  <si>
    <t>67.64</t>
  </si>
  <si>
    <t>路桥专业岗位2</t>
  </si>
  <si>
    <t>10103014302</t>
  </si>
  <si>
    <t>完颜德隆</t>
  </si>
  <si>
    <t>70.02</t>
  </si>
  <si>
    <t>10103011819</t>
  </si>
  <si>
    <t>马文超</t>
  </si>
  <si>
    <t>65.59</t>
  </si>
  <si>
    <t>20103012329</t>
  </si>
  <si>
    <t>高永</t>
  </si>
  <si>
    <t>路桥专业岗位1</t>
  </si>
  <si>
    <t>73.68</t>
  </si>
  <si>
    <t>20103010114</t>
  </si>
  <si>
    <t>石晓坤</t>
  </si>
  <si>
    <t>70.71</t>
  </si>
  <si>
    <t>10103010516</t>
  </si>
  <si>
    <t>王攀</t>
  </si>
  <si>
    <t>68.3</t>
  </si>
  <si>
    <t>20103011202</t>
  </si>
  <si>
    <t>张勇</t>
  </si>
  <si>
    <t>64.09</t>
  </si>
  <si>
    <t>10103010705</t>
  </si>
  <si>
    <t>王晨晨</t>
  </si>
  <si>
    <t>环境在线监控岗位</t>
  </si>
  <si>
    <t>70.74</t>
  </si>
  <si>
    <t>10103013822</t>
  </si>
  <si>
    <t>汤哲</t>
  </si>
  <si>
    <t>62.88</t>
  </si>
  <si>
    <t>环境监测岗位2</t>
  </si>
  <si>
    <t>10103011810</t>
  </si>
  <si>
    <t>雷敏</t>
  </si>
  <si>
    <t>68.17</t>
  </si>
  <si>
    <t>10103014421</t>
  </si>
  <si>
    <t>孙嘉潞</t>
  </si>
  <si>
    <t>环境监测岗位1</t>
  </si>
  <si>
    <t>60.54</t>
  </si>
  <si>
    <t>10103011723</t>
  </si>
  <si>
    <t>张少峰</t>
  </si>
  <si>
    <t>65.31</t>
  </si>
  <si>
    <t>10103013104</t>
  </si>
  <si>
    <t>王炳哲</t>
  </si>
  <si>
    <t>环保监督岗位</t>
  </si>
  <si>
    <t>72.81</t>
  </si>
  <si>
    <t>10103013128</t>
  </si>
  <si>
    <t>宋楚楚</t>
  </si>
  <si>
    <t>档案管理岗位3</t>
  </si>
  <si>
    <t>74.02</t>
  </si>
  <si>
    <t>20103010112</t>
  </si>
  <si>
    <t>王晋洋</t>
  </si>
  <si>
    <t>73.09</t>
  </si>
  <si>
    <t>10103011105</t>
  </si>
  <si>
    <t>岳佳蓉</t>
  </si>
  <si>
    <t>73.07</t>
  </si>
  <si>
    <t>10103012702</t>
  </si>
  <si>
    <t>史敏</t>
  </si>
  <si>
    <t>10103011518</t>
  </si>
  <si>
    <t>李姜志</t>
  </si>
  <si>
    <t>档案管理岗位2</t>
  </si>
  <si>
    <t>10103011519</t>
  </si>
  <si>
    <t>康璐</t>
  </si>
  <si>
    <t>64.49</t>
  </si>
  <si>
    <t>20103011028</t>
  </si>
  <si>
    <t>肖星皞</t>
  </si>
  <si>
    <t>档案管理岗位1</t>
  </si>
  <si>
    <t>73.02</t>
  </si>
  <si>
    <t>10103010827</t>
  </si>
  <si>
    <t>李杰</t>
  </si>
  <si>
    <t>72.13</t>
  </si>
  <si>
    <t>20103011627</t>
  </si>
  <si>
    <t>刘瑶</t>
  </si>
  <si>
    <t>70.35</t>
  </si>
  <si>
    <t>面试成绩</t>
  </si>
  <si>
    <t>面试加权</t>
  </si>
  <si>
    <t>总成绩</t>
  </si>
  <si>
    <t>乌海市2014年市直事业单位公开招聘工作人员考核人员名单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</si>
</sst>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</numFmts>
  <fonts count="4">
    <font>
      <sz val="10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18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0" fontId="0" fillId="0" borderId="1" xfId="0" applyFont="1" applyBorder="1" applyAlignment="1">
      <alignment/>
    </xf>
    <xf numFmtId="18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 quotePrefix="1">
      <alignment horizontal="center" wrapText="1"/>
    </xf>
    <xf numFmtId="184" fontId="0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SheetLayoutView="100" workbookViewId="0" topLeftCell="A55">
      <selection activeCell="K55" sqref="K1:K16384"/>
    </sheetView>
  </sheetViews>
  <sheetFormatPr defaultColWidth="9.140625" defaultRowHeight="12"/>
  <cols>
    <col min="1" max="1" width="13.8515625" style="0" bestFit="1" customWidth="1"/>
    <col min="2" max="2" width="8.140625" style="0" customWidth="1"/>
    <col min="3" max="3" width="14.8515625" style="0" customWidth="1"/>
    <col min="4" max="4" width="7.57421875" style="0" bestFit="1" customWidth="1"/>
    <col min="5" max="5" width="7.7109375" style="0" customWidth="1"/>
    <col min="6" max="6" width="7.7109375" style="3" customWidth="1"/>
    <col min="7" max="7" width="10.421875" style="4" customWidth="1"/>
    <col min="8" max="8" width="8.57421875" style="3" customWidth="1"/>
    <col min="9" max="249" width="9.28125" style="3" bestFit="1" customWidth="1"/>
    <col min="250" max="250" width="9.28125" style="0" bestFit="1" customWidth="1"/>
  </cols>
  <sheetData>
    <row r="1" spans="1:10" s="1" customFormat="1" ht="22.5" customHeight="1">
      <c r="A1" s="14" t="s">
        <v>213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29.25" customHeight="1">
      <c r="A2" s="10" t="s">
        <v>0</v>
      </c>
      <c r="B2" s="11" t="s">
        <v>1</v>
      </c>
      <c r="C2" s="11" t="s">
        <v>2</v>
      </c>
      <c r="D2" s="11" t="s">
        <v>3</v>
      </c>
      <c r="E2" s="10" t="s">
        <v>4</v>
      </c>
      <c r="F2" s="10" t="s">
        <v>5</v>
      </c>
      <c r="G2" s="12" t="s">
        <v>6</v>
      </c>
      <c r="H2" s="13" t="s">
        <v>210</v>
      </c>
      <c r="I2" s="13" t="s">
        <v>211</v>
      </c>
      <c r="J2" s="13" t="s">
        <v>212</v>
      </c>
    </row>
    <row r="3" spans="1:10" ht="21" customHeight="1">
      <c r="A3" s="7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5"/>
      <c r="G3" s="6">
        <v>31.512</v>
      </c>
      <c r="H3" s="8">
        <v>69.6</v>
      </c>
      <c r="I3" s="8">
        <f aca="true" t="shared" si="0" ref="I3:I13">H3*60%</f>
        <v>41.76</v>
      </c>
      <c r="J3" s="9">
        <f aca="true" t="shared" si="1" ref="J3:J13">G3+I3</f>
        <v>73.27199999999999</v>
      </c>
    </row>
    <row r="4" spans="1:10" ht="21" customHeight="1">
      <c r="A4" s="7" t="s">
        <v>12</v>
      </c>
      <c r="B4" s="7" t="s">
        <v>13</v>
      </c>
      <c r="C4" s="7" t="s">
        <v>9</v>
      </c>
      <c r="D4" s="7" t="s">
        <v>10</v>
      </c>
      <c r="E4" s="7" t="s">
        <v>14</v>
      </c>
      <c r="F4" s="5"/>
      <c r="G4" s="6">
        <v>29.524</v>
      </c>
      <c r="H4" s="5">
        <v>71.86</v>
      </c>
      <c r="I4" s="8">
        <f t="shared" si="0"/>
        <v>43.116</v>
      </c>
      <c r="J4" s="9">
        <f t="shared" si="1"/>
        <v>72.64</v>
      </c>
    </row>
    <row r="5" spans="1:10" ht="21" customHeight="1">
      <c r="A5" s="7" t="s">
        <v>16</v>
      </c>
      <c r="B5" s="7" t="s">
        <v>17</v>
      </c>
      <c r="C5" s="7" t="s">
        <v>9</v>
      </c>
      <c r="D5" s="7" t="s">
        <v>10</v>
      </c>
      <c r="E5" s="7" t="s">
        <v>18</v>
      </c>
      <c r="F5" s="5"/>
      <c r="G5" s="6">
        <v>29.04</v>
      </c>
      <c r="H5" s="5">
        <v>72.48</v>
      </c>
      <c r="I5" s="8">
        <f t="shared" si="0"/>
        <v>43.488</v>
      </c>
      <c r="J5" s="9">
        <f t="shared" si="1"/>
        <v>72.52799999999999</v>
      </c>
    </row>
    <row r="6" spans="1:10" ht="21" customHeight="1">
      <c r="A6" s="7" t="s">
        <v>20</v>
      </c>
      <c r="B6" s="7" t="s">
        <v>21</v>
      </c>
      <c r="C6" s="7" t="s">
        <v>22</v>
      </c>
      <c r="D6" s="7" t="s">
        <v>10</v>
      </c>
      <c r="E6" s="7" t="s">
        <v>23</v>
      </c>
      <c r="F6" s="5"/>
      <c r="G6" s="6">
        <v>31.348</v>
      </c>
      <c r="H6" s="5">
        <v>70.84</v>
      </c>
      <c r="I6" s="8">
        <f t="shared" si="0"/>
        <v>42.504</v>
      </c>
      <c r="J6" s="9">
        <f t="shared" si="1"/>
        <v>73.852</v>
      </c>
    </row>
    <row r="7" spans="1:10" ht="21" customHeight="1">
      <c r="A7" s="7" t="s">
        <v>27</v>
      </c>
      <c r="B7" s="7" t="s">
        <v>28</v>
      </c>
      <c r="C7" s="7" t="s">
        <v>22</v>
      </c>
      <c r="D7" s="7" t="s">
        <v>10</v>
      </c>
      <c r="E7" s="7" t="s">
        <v>29</v>
      </c>
      <c r="F7" s="5"/>
      <c r="G7" s="6">
        <v>30.048</v>
      </c>
      <c r="H7" s="5">
        <v>71.36</v>
      </c>
      <c r="I7" s="8">
        <f t="shared" si="0"/>
        <v>42.815999999999995</v>
      </c>
      <c r="J7" s="9">
        <f t="shared" si="1"/>
        <v>72.86399999999999</v>
      </c>
    </row>
    <row r="8" spans="1:10" ht="21" customHeight="1">
      <c r="A8" s="7" t="s">
        <v>24</v>
      </c>
      <c r="B8" s="7" t="s">
        <v>25</v>
      </c>
      <c r="C8" s="7" t="s">
        <v>22</v>
      </c>
      <c r="D8" s="7" t="s">
        <v>10</v>
      </c>
      <c r="E8" s="7" t="s">
        <v>26</v>
      </c>
      <c r="F8" s="5"/>
      <c r="G8" s="6">
        <v>30.096</v>
      </c>
      <c r="H8" s="5">
        <v>70.4</v>
      </c>
      <c r="I8" s="8">
        <f t="shared" si="0"/>
        <v>42.24</v>
      </c>
      <c r="J8" s="9">
        <f t="shared" si="1"/>
        <v>72.336</v>
      </c>
    </row>
    <row r="9" spans="1:10" ht="21" customHeight="1">
      <c r="A9" s="7" t="s">
        <v>30</v>
      </c>
      <c r="B9" s="7" t="s">
        <v>31</v>
      </c>
      <c r="C9" s="7" t="s">
        <v>32</v>
      </c>
      <c r="D9" s="7" t="s">
        <v>33</v>
      </c>
      <c r="E9" s="7" t="s">
        <v>34</v>
      </c>
      <c r="F9" s="5"/>
      <c r="G9" s="6">
        <v>30.672</v>
      </c>
      <c r="H9" s="8">
        <v>71.86</v>
      </c>
      <c r="I9" s="8">
        <f t="shared" si="0"/>
        <v>43.116</v>
      </c>
      <c r="J9" s="9">
        <f t="shared" si="1"/>
        <v>73.788</v>
      </c>
    </row>
    <row r="10" spans="1:10" ht="21" customHeight="1">
      <c r="A10" s="7" t="s">
        <v>35</v>
      </c>
      <c r="B10" s="7" t="s">
        <v>36</v>
      </c>
      <c r="C10" s="7" t="s">
        <v>32</v>
      </c>
      <c r="D10" s="7" t="s">
        <v>10</v>
      </c>
      <c r="E10" s="7" t="s">
        <v>37</v>
      </c>
      <c r="F10" s="5"/>
      <c r="G10" s="6">
        <v>30.456</v>
      </c>
      <c r="H10" s="8">
        <v>70.02</v>
      </c>
      <c r="I10" s="8">
        <f t="shared" si="0"/>
        <v>42.01199999999999</v>
      </c>
      <c r="J10" s="9">
        <f t="shared" si="1"/>
        <v>72.46799999999999</v>
      </c>
    </row>
    <row r="11" spans="1:10" ht="21" customHeight="1">
      <c r="A11" s="7" t="s">
        <v>39</v>
      </c>
      <c r="B11" s="7" t="s">
        <v>40</v>
      </c>
      <c r="C11" s="7" t="s">
        <v>38</v>
      </c>
      <c r="D11" s="7" t="s">
        <v>33</v>
      </c>
      <c r="E11" s="7" t="s">
        <v>41</v>
      </c>
      <c r="F11" s="5"/>
      <c r="G11" s="6">
        <v>26.192</v>
      </c>
      <c r="H11" s="8">
        <v>76.76</v>
      </c>
      <c r="I11" s="8">
        <f t="shared" si="0"/>
        <v>46.056000000000004</v>
      </c>
      <c r="J11" s="9">
        <f t="shared" si="1"/>
        <v>72.248</v>
      </c>
    </row>
    <row r="12" spans="1:10" ht="21" customHeight="1">
      <c r="A12" s="7" t="s">
        <v>42</v>
      </c>
      <c r="B12" s="7" t="s">
        <v>43</v>
      </c>
      <c r="C12" s="7" t="s">
        <v>38</v>
      </c>
      <c r="D12" s="7" t="s">
        <v>10</v>
      </c>
      <c r="E12" s="7" t="s">
        <v>44</v>
      </c>
      <c r="F12" s="5"/>
      <c r="G12" s="6">
        <v>25.964</v>
      </c>
      <c r="H12" s="8">
        <v>70.56</v>
      </c>
      <c r="I12" s="8">
        <f t="shared" si="0"/>
        <v>42.336</v>
      </c>
      <c r="J12" s="9">
        <f t="shared" si="1"/>
        <v>68.3</v>
      </c>
    </row>
    <row r="13" spans="1:10" ht="21" customHeight="1">
      <c r="A13" s="7" t="s">
        <v>45</v>
      </c>
      <c r="B13" s="7" t="s">
        <v>46</v>
      </c>
      <c r="C13" s="7" t="s">
        <v>47</v>
      </c>
      <c r="D13" s="7" t="s">
        <v>19</v>
      </c>
      <c r="E13" s="7" t="s">
        <v>48</v>
      </c>
      <c r="F13" s="5">
        <v>2.5</v>
      </c>
      <c r="G13" s="6">
        <v>26.132</v>
      </c>
      <c r="H13" s="8">
        <v>72.28</v>
      </c>
      <c r="I13" s="8">
        <f t="shared" si="0"/>
        <v>43.368</v>
      </c>
      <c r="J13" s="9">
        <f t="shared" si="1"/>
        <v>69.5</v>
      </c>
    </row>
    <row r="14" spans="1:10" ht="21" customHeight="1">
      <c r="A14" s="7" t="s">
        <v>49</v>
      </c>
      <c r="B14" s="7" t="s">
        <v>50</v>
      </c>
      <c r="C14" s="7" t="s">
        <v>51</v>
      </c>
      <c r="D14" s="7" t="s">
        <v>10</v>
      </c>
      <c r="E14" s="7" t="s">
        <v>52</v>
      </c>
      <c r="F14" s="5"/>
      <c r="G14" s="6">
        <v>29.588</v>
      </c>
      <c r="H14" s="8">
        <v>74.74</v>
      </c>
      <c r="I14" s="8">
        <f aca="true" t="shared" si="2" ref="I14:I26">H14*60%</f>
        <v>44.843999999999994</v>
      </c>
      <c r="J14" s="9">
        <f aca="true" t="shared" si="3" ref="J14:J26">G14+I14</f>
        <v>74.43199999999999</v>
      </c>
    </row>
    <row r="15" spans="1:10" ht="21" customHeight="1">
      <c r="A15" s="7" t="s">
        <v>56</v>
      </c>
      <c r="B15" s="7" t="s">
        <v>57</v>
      </c>
      <c r="C15" s="7" t="s">
        <v>51</v>
      </c>
      <c r="D15" s="7" t="s">
        <v>10</v>
      </c>
      <c r="E15" s="7" t="s">
        <v>58</v>
      </c>
      <c r="F15" s="5"/>
      <c r="G15" s="6">
        <v>26.776</v>
      </c>
      <c r="H15" s="8">
        <v>72.82</v>
      </c>
      <c r="I15" s="8">
        <f t="shared" si="2"/>
        <v>43.69199999999999</v>
      </c>
      <c r="J15" s="9">
        <f t="shared" si="3"/>
        <v>70.46799999999999</v>
      </c>
    </row>
    <row r="16" spans="1:10" ht="21" customHeight="1">
      <c r="A16" s="7" t="s">
        <v>62</v>
      </c>
      <c r="B16" s="7" t="s">
        <v>63</v>
      </c>
      <c r="C16" s="7" t="s">
        <v>51</v>
      </c>
      <c r="D16" s="7" t="s">
        <v>19</v>
      </c>
      <c r="E16" s="7" t="s">
        <v>64</v>
      </c>
      <c r="F16" s="5">
        <v>2.5</v>
      </c>
      <c r="G16" s="6">
        <v>26.128</v>
      </c>
      <c r="H16" s="8">
        <v>73.42</v>
      </c>
      <c r="I16" s="8">
        <f t="shared" si="2"/>
        <v>44.052</v>
      </c>
      <c r="J16" s="9">
        <f t="shared" si="3"/>
        <v>70.18</v>
      </c>
    </row>
    <row r="17" spans="1:10" ht="21" customHeight="1">
      <c r="A17" s="7" t="s">
        <v>53</v>
      </c>
      <c r="B17" s="7" t="s">
        <v>54</v>
      </c>
      <c r="C17" s="7" t="s">
        <v>51</v>
      </c>
      <c r="D17" s="7" t="s">
        <v>10</v>
      </c>
      <c r="E17" s="7" t="s">
        <v>55</v>
      </c>
      <c r="F17" s="5"/>
      <c r="G17" s="6">
        <v>29.016</v>
      </c>
      <c r="H17" s="8">
        <v>67.94</v>
      </c>
      <c r="I17" s="8">
        <f t="shared" si="2"/>
        <v>40.763999999999996</v>
      </c>
      <c r="J17" s="9">
        <f t="shared" si="3"/>
        <v>69.78</v>
      </c>
    </row>
    <row r="18" spans="1:10" ht="21" customHeight="1">
      <c r="A18" s="7" t="s">
        <v>59</v>
      </c>
      <c r="B18" s="7" t="s">
        <v>60</v>
      </c>
      <c r="C18" s="7" t="s">
        <v>51</v>
      </c>
      <c r="D18" s="7" t="s">
        <v>10</v>
      </c>
      <c r="E18" s="7" t="s">
        <v>61</v>
      </c>
      <c r="F18" s="5"/>
      <c r="G18" s="6">
        <v>26.212</v>
      </c>
      <c r="H18" s="8">
        <v>71.9</v>
      </c>
      <c r="I18" s="8">
        <f t="shared" si="2"/>
        <v>43.14</v>
      </c>
      <c r="J18" s="9">
        <f t="shared" si="3"/>
        <v>69.352</v>
      </c>
    </row>
    <row r="19" spans="1:10" ht="21" customHeight="1">
      <c r="A19" s="7" t="s">
        <v>69</v>
      </c>
      <c r="B19" s="7" t="s">
        <v>70</v>
      </c>
      <c r="C19" s="7" t="s">
        <v>67</v>
      </c>
      <c r="D19" s="7" t="s">
        <v>10</v>
      </c>
      <c r="E19" s="7" t="s">
        <v>71</v>
      </c>
      <c r="F19" s="5"/>
      <c r="G19" s="6">
        <v>28.816</v>
      </c>
      <c r="H19" s="8">
        <v>75.6</v>
      </c>
      <c r="I19" s="8">
        <f t="shared" si="2"/>
        <v>45.35999999999999</v>
      </c>
      <c r="J19" s="9">
        <f t="shared" si="3"/>
        <v>74.17599999999999</v>
      </c>
    </row>
    <row r="20" spans="1:10" ht="21" customHeight="1">
      <c r="A20" s="7" t="s">
        <v>72</v>
      </c>
      <c r="B20" s="7" t="s">
        <v>73</v>
      </c>
      <c r="C20" s="7" t="s">
        <v>67</v>
      </c>
      <c r="D20" s="7" t="s">
        <v>10</v>
      </c>
      <c r="E20" s="7" t="s">
        <v>74</v>
      </c>
      <c r="F20" s="5"/>
      <c r="G20" s="6">
        <v>27.872</v>
      </c>
      <c r="H20" s="8">
        <v>76.28</v>
      </c>
      <c r="I20" s="8">
        <f t="shared" si="2"/>
        <v>45.768</v>
      </c>
      <c r="J20" s="9">
        <f t="shared" si="3"/>
        <v>73.64</v>
      </c>
    </row>
    <row r="21" spans="1:10" ht="21" customHeight="1">
      <c r="A21" s="7" t="s">
        <v>65</v>
      </c>
      <c r="B21" s="7" t="s">
        <v>66</v>
      </c>
      <c r="C21" s="7" t="s">
        <v>67</v>
      </c>
      <c r="D21" s="7" t="s">
        <v>19</v>
      </c>
      <c r="E21" s="7" t="s">
        <v>68</v>
      </c>
      <c r="F21" s="5">
        <v>2.5</v>
      </c>
      <c r="G21" s="6">
        <v>29.18</v>
      </c>
      <c r="H21" s="8">
        <v>73.98</v>
      </c>
      <c r="I21" s="8">
        <f t="shared" si="2"/>
        <v>44.388</v>
      </c>
      <c r="J21" s="9">
        <f t="shared" si="3"/>
        <v>73.568</v>
      </c>
    </row>
    <row r="22" spans="1:10" ht="21" customHeight="1">
      <c r="A22" s="7" t="s">
        <v>75</v>
      </c>
      <c r="B22" s="7" t="s">
        <v>76</v>
      </c>
      <c r="C22" s="7" t="s">
        <v>77</v>
      </c>
      <c r="D22" s="7" t="s">
        <v>19</v>
      </c>
      <c r="E22" s="7" t="s">
        <v>78</v>
      </c>
      <c r="F22" s="5">
        <v>2.5</v>
      </c>
      <c r="G22" s="6">
        <v>29.064</v>
      </c>
      <c r="H22" s="8">
        <v>72.44</v>
      </c>
      <c r="I22" s="8">
        <f t="shared" si="2"/>
        <v>43.464</v>
      </c>
      <c r="J22" s="9">
        <f t="shared" si="3"/>
        <v>72.52799999999999</v>
      </c>
    </row>
    <row r="23" spans="1:10" ht="21" customHeight="1">
      <c r="A23" s="7" t="s">
        <v>79</v>
      </c>
      <c r="B23" s="7" t="s">
        <v>80</v>
      </c>
      <c r="C23" s="7" t="s">
        <v>81</v>
      </c>
      <c r="D23" s="7" t="s">
        <v>10</v>
      </c>
      <c r="E23" s="7" t="s">
        <v>82</v>
      </c>
      <c r="F23" s="5"/>
      <c r="G23" s="6">
        <v>29.696</v>
      </c>
      <c r="H23" s="8">
        <v>74.62</v>
      </c>
      <c r="I23" s="8">
        <f t="shared" si="2"/>
        <v>44.772</v>
      </c>
      <c r="J23" s="9">
        <f t="shared" si="3"/>
        <v>74.468</v>
      </c>
    </row>
    <row r="24" spans="1:10" ht="21" customHeight="1">
      <c r="A24" s="7" t="s">
        <v>86</v>
      </c>
      <c r="B24" s="7" t="s">
        <v>87</v>
      </c>
      <c r="C24" s="7" t="s">
        <v>81</v>
      </c>
      <c r="D24" s="7" t="s">
        <v>19</v>
      </c>
      <c r="E24" s="7" t="s">
        <v>88</v>
      </c>
      <c r="F24" s="5">
        <v>2.5</v>
      </c>
      <c r="G24" s="6">
        <v>27.732</v>
      </c>
      <c r="H24" s="8">
        <v>72.08</v>
      </c>
      <c r="I24" s="8">
        <f t="shared" si="2"/>
        <v>43.248</v>
      </c>
      <c r="J24" s="9">
        <f t="shared" si="3"/>
        <v>70.97999999999999</v>
      </c>
    </row>
    <row r="25" spans="1:10" ht="21" customHeight="1">
      <c r="A25" s="7" t="s">
        <v>83</v>
      </c>
      <c r="B25" s="7" t="s">
        <v>84</v>
      </c>
      <c r="C25" s="7" t="s">
        <v>81</v>
      </c>
      <c r="D25" s="7" t="s">
        <v>10</v>
      </c>
      <c r="E25" s="7" t="s">
        <v>85</v>
      </c>
      <c r="F25" s="5"/>
      <c r="G25" s="6">
        <v>27.796</v>
      </c>
      <c r="H25" s="8">
        <v>69.68</v>
      </c>
      <c r="I25" s="8">
        <f t="shared" si="2"/>
        <v>41.808</v>
      </c>
      <c r="J25" s="9">
        <f t="shared" si="3"/>
        <v>69.604</v>
      </c>
    </row>
    <row r="26" spans="1:10" ht="21" customHeight="1">
      <c r="A26" s="7" t="s">
        <v>89</v>
      </c>
      <c r="B26" s="7" t="s">
        <v>90</v>
      </c>
      <c r="C26" s="7" t="s">
        <v>81</v>
      </c>
      <c r="D26" s="7" t="s">
        <v>10</v>
      </c>
      <c r="E26" s="7" t="s">
        <v>91</v>
      </c>
      <c r="F26" s="5"/>
      <c r="G26" s="6">
        <v>26.972</v>
      </c>
      <c r="H26" s="8">
        <v>70.26</v>
      </c>
      <c r="I26" s="8">
        <f t="shared" si="2"/>
        <v>42.156</v>
      </c>
      <c r="J26" s="9">
        <f t="shared" si="3"/>
        <v>69.128</v>
      </c>
    </row>
    <row r="27" spans="1:10" ht="21" customHeight="1">
      <c r="A27" s="7" t="s">
        <v>92</v>
      </c>
      <c r="B27" s="7" t="s">
        <v>93</v>
      </c>
      <c r="C27" s="7" t="s">
        <v>81</v>
      </c>
      <c r="D27" s="7" t="s">
        <v>10</v>
      </c>
      <c r="E27" s="7" t="s">
        <v>94</v>
      </c>
      <c r="F27" s="5"/>
      <c r="G27" s="6">
        <v>24.008</v>
      </c>
      <c r="H27" s="8">
        <v>74.7</v>
      </c>
      <c r="I27" s="8">
        <f aca="true" t="shared" si="4" ref="I27:I41">H27*60%</f>
        <v>44.82</v>
      </c>
      <c r="J27" s="9">
        <f aca="true" t="shared" si="5" ref="J27:J41">G27+I27</f>
        <v>68.828</v>
      </c>
    </row>
    <row r="28" spans="1:10" ht="21" customHeight="1">
      <c r="A28" s="7" t="s">
        <v>95</v>
      </c>
      <c r="B28" s="7" t="s">
        <v>96</v>
      </c>
      <c r="C28" s="7" t="s">
        <v>97</v>
      </c>
      <c r="D28" s="7" t="s">
        <v>10</v>
      </c>
      <c r="E28" s="7" t="s">
        <v>98</v>
      </c>
      <c r="F28" s="5"/>
      <c r="G28" s="6">
        <v>31.132</v>
      </c>
      <c r="H28" s="8">
        <v>74.78</v>
      </c>
      <c r="I28" s="8">
        <f t="shared" si="4"/>
        <v>44.868</v>
      </c>
      <c r="J28" s="9">
        <f t="shared" si="5"/>
        <v>76</v>
      </c>
    </row>
    <row r="29" spans="1:10" ht="21" customHeight="1">
      <c r="A29" s="7" t="s">
        <v>99</v>
      </c>
      <c r="B29" s="7" t="s">
        <v>100</v>
      </c>
      <c r="C29" s="7" t="s">
        <v>101</v>
      </c>
      <c r="D29" s="7" t="s">
        <v>10</v>
      </c>
      <c r="E29" s="7" t="s">
        <v>102</v>
      </c>
      <c r="F29" s="5"/>
      <c r="G29" s="6">
        <v>31.192</v>
      </c>
      <c r="H29" s="8">
        <v>70.86</v>
      </c>
      <c r="I29" s="8">
        <f t="shared" si="4"/>
        <v>42.516</v>
      </c>
      <c r="J29" s="9">
        <f t="shared" si="5"/>
        <v>73.708</v>
      </c>
    </row>
    <row r="30" spans="1:10" ht="21" customHeight="1">
      <c r="A30" s="7" t="s">
        <v>103</v>
      </c>
      <c r="B30" s="7" t="s">
        <v>104</v>
      </c>
      <c r="C30" s="7" t="s">
        <v>101</v>
      </c>
      <c r="D30" s="7" t="s">
        <v>10</v>
      </c>
      <c r="E30" s="7" t="s">
        <v>105</v>
      </c>
      <c r="F30" s="5"/>
      <c r="G30" s="6">
        <v>28.256</v>
      </c>
      <c r="H30" s="8">
        <v>74.7</v>
      </c>
      <c r="I30" s="8">
        <f t="shared" si="4"/>
        <v>44.82</v>
      </c>
      <c r="J30" s="9">
        <f t="shared" si="5"/>
        <v>73.076</v>
      </c>
    </row>
    <row r="31" spans="1:10" ht="21" customHeight="1">
      <c r="A31" s="7" t="s">
        <v>106</v>
      </c>
      <c r="B31" s="7" t="s">
        <v>107</v>
      </c>
      <c r="C31" s="7" t="s">
        <v>108</v>
      </c>
      <c r="D31" s="7" t="s">
        <v>10</v>
      </c>
      <c r="E31" s="7" t="s">
        <v>109</v>
      </c>
      <c r="F31" s="5"/>
      <c r="G31" s="6">
        <v>29.8</v>
      </c>
      <c r="H31" s="8">
        <v>72.14</v>
      </c>
      <c r="I31" s="8">
        <f t="shared" si="4"/>
        <v>43.284</v>
      </c>
      <c r="J31" s="9">
        <f t="shared" si="5"/>
        <v>73.084</v>
      </c>
    </row>
    <row r="32" spans="1:10" ht="21" customHeight="1">
      <c r="A32" s="7" t="s">
        <v>131</v>
      </c>
      <c r="B32" s="7" t="s">
        <v>132</v>
      </c>
      <c r="C32" s="7" t="s">
        <v>112</v>
      </c>
      <c r="D32" s="7" t="s">
        <v>19</v>
      </c>
      <c r="E32" s="7" t="s">
        <v>133</v>
      </c>
      <c r="F32" s="5">
        <v>2.5</v>
      </c>
      <c r="G32" s="6">
        <v>28.72</v>
      </c>
      <c r="H32" s="8">
        <v>74.92</v>
      </c>
      <c r="I32" s="8">
        <f t="shared" si="4"/>
        <v>44.952</v>
      </c>
      <c r="J32" s="9">
        <f t="shared" si="5"/>
        <v>73.672</v>
      </c>
    </row>
    <row r="33" spans="1:10" ht="21" customHeight="1">
      <c r="A33" s="7" t="s">
        <v>110</v>
      </c>
      <c r="B33" s="7" t="s">
        <v>111</v>
      </c>
      <c r="C33" s="7" t="s">
        <v>112</v>
      </c>
      <c r="D33" s="7" t="s">
        <v>10</v>
      </c>
      <c r="E33" s="7" t="s">
        <v>113</v>
      </c>
      <c r="F33" s="5"/>
      <c r="G33" s="6">
        <v>30.86</v>
      </c>
      <c r="H33" s="8">
        <v>70.3</v>
      </c>
      <c r="I33" s="8">
        <f t="shared" si="4"/>
        <v>42.18</v>
      </c>
      <c r="J33" s="9">
        <f t="shared" si="5"/>
        <v>73.03999999999999</v>
      </c>
    </row>
    <row r="34" spans="1:10" ht="21" customHeight="1">
      <c r="A34" s="7" t="s">
        <v>114</v>
      </c>
      <c r="B34" s="7" t="s">
        <v>115</v>
      </c>
      <c r="C34" s="7" t="s">
        <v>112</v>
      </c>
      <c r="D34" s="7" t="s">
        <v>116</v>
      </c>
      <c r="E34" s="7" t="s">
        <v>117</v>
      </c>
      <c r="F34" s="5">
        <v>2.5</v>
      </c>
      <c r="G34" s="6">
        <v>30.34</v>
      </c>
      <c r="H34" s="8">
        <v>71.16</v>
      </c>
      <c r="I34" s="8">
        <f t="shared" si="4"/>
        <v>42.696</v>
      </c>
      <c r="J34" s="9">
        <f t="shared" si="5"/>
        <v>73.036</v>
      </c>
    </row>
    <row r="35" spans="1:10" ht="21" customHeight="1">
      <c r="A35" s="7" t="s">
        <v>124</v>
      </c>
      <c r="B35" s="7" t="s">
        <v>125</v>
      </c>
      <c r="C35" s="7" t="s">
        <v>112</v>
      </c>
      <c r="D35" s="7" t="s">
        <v>10</v>
      </c>
      <c r="E35" s="7" t="s">
        <v>123</v>
      </c>
      <c r="F35" s="5"/>
      <c r="G35" s="6">
        <v>29.612</v>
      </c>
      <c r="H35" s="8">
        <v>72</v>
      </c>
      <c r="I35" s="8">
        <f t="shared" si="4"/>
        <v>43.199999999999996</v>
      </c>
      <c r="J35" s="9">
        <f t="shared" si="5"/>
        <v>72.812</v>
      </c>
    </row>
    <row r="36" spans="1:10" ht="21" customHeight="1">
      <c r="A36" s="7" t="s">
        <v>121</v>
      </c>
      <c r="B36" s="7" t="s">
        <v>122</v>
      </c>
      <c r="C36" s="7" t="s">
        <v>112</v>
      </c>
      <c r="D36" s="7" t="s">
        <v>10</v>
      </c>
      <c r="E36" s="7" t="s">
        <v>123</v>
      </c>
      <c r="F36" s="5"/>
      <c r="G36" s="6">
        <v>29.612</v>
      </c>
      <c r="H36" s="8">
        <v>71.36</v>
      </c>
      <c r="I36" s="8">
        <f t="shared" si="4"/>
        <v>42.815999999999995</v>
      </c>
      <c r="J36" s="9">
        <f t="shared" si="5"/>
        <v>72.428</v>
      </c>
    </row>
    <row r="37" spans="1:10" ht="21" customHeight="1">
      <c r="A37" s="7" t="s">
        <v>128</v>
      </c>
      <c r="B37" s="7" t="s">
        <v>129</v>
      </c>
      <c r="C37" s="7" t="s">
        <v>112</v>
      </c>
      <c r="D37" s="7" t="s">
        <v>10</v>
      </c>
      <c r="E37" s="7" t="s">
        <v>130</v>
      </c>
      <c r="F37" s="5"/>
      <c r="G37" s="6">
        <v>29.044</v>
      </c>
      <c r="H37" s="8">
        <v>71.8</v>
      </c>
      <c r="I37" s="8">
        <f t="shared" si="4"/>
        <v>43.08</v>
      </c>
      <c r="J37" s="9">
        <f t="shared" si="5"/>
        <v>72.124</v>
      </c>
    </row>
    <row r="38" spans="1:10" ht="21" customHeight="1">
      <c r="A38" s="7" t="s">
        <v>134</v>
      </c>
      <c r="B38" s="7" t="s">
        <v>135</v>
      </c>
      <c r="C38" s="7" t="s">
        <v>112</v>
      </c>
      <c r="D38" s="7" t="s">
        <v>10</v>
      </c>
      <c r="E38" s="7" t="s">
        <v>136</v>
      </c>
      <c r="F38" s="5"/>
      <c r="G38" s="6">
        <v>28.192</v>
      </c>
      <c r="H38" s="8">
        <v>72.08</v>
      </c>
      <c r="I38" s="8">
        <f t="shared" si="4"/>
        <v>43.248</v>
      </c>
      <c r="J38" s="9">
        <f t="shared" si="5"/>
        <v>71.44</v>
      </c>
    </row>
    <row r="39" spans="1:10" ht="21" customHeight="1">
      <c r="A39" s="7" t="s">
        <v>118</v>
      </c>
      <c r="B39" s="7" t="s">
        <v>119</v>
      </c>
      <c r="C39" s="7" t="s">
        <v>112</v>
      </c>
      <c r="D39" s="7" t="s">
        <v>10</v>
      </c>
      <c r="E39" s="7" t="s">
        <v>120</v>
      </c>
      <c r="F39" s="5"/>
      <c r="G39" s="6">
        <v>29.636</v>
      </c>
      <c r="H39" s="8">
        <v>69.38</v>
      </c>
      <c r="I39" s="8">
        <f t="shared" si="4"/>
        <v>41.62799999999999</v>
      </c>
      <c r="J39" s="9">
        <f t="shared" si="5"/>
        <v>71.264</v>
      </c>
    </row>
    <row r="40" spans="1:10" ht="21" customHeight="1">
      <c r="A40" s="7" t="s">
        <v>126</v>
      </c>
      <c r="B40" s="7" t="s">
        <v>127</v>
      </c>
      <c r="C40" s="7" t="s">
        <v>112</v>
      </c>
      <c r="D40" s="7" t="s">
        <v>10</v>
      </c>
      <c r="E40" s="7" t="s">
        <v>15</v>
      </c>
      <c r="F40" s="5"/>
      <c r="G40" s="6">
        <v>29.316</v>
      </c>
      <c r="H40" s="8">
        <v>69.56</v>
      </c>
      <c r="I40" s="8">
        <f t="shared" si="4"/>
        <v>41.736</v>
      </c>
      <c r="J40" s="9">
        <f t="shared" si="5"/>
        <v>71.05199999999999</v>
      </c>
    </row>
    <row r="41" spans="1:10" ht="21" customHeight="1">
      <c r="A41" s="7" t="s">
        <v>137</v>
      </c>
      <c r="B41" s="7" t="s">
        <v>138</v>
      </c>
      <c r="C41" s="7" t="s">
        <v>112</v>
      </c>
      <c r="D41" s="7" t="s">
        <v>10</v>
      </c>
      <c r="E41" s="7" t="s">
        <v>139</v>
      </c>
      <c r="F41" s="5"/>
      <c r="G41" s="6">
        <v>27.056</v>
      </c>
      <c r="H41" s="8">
        <v>73.16</v>
      </c>
      <c r="I41" s="8">
        <f t="shared" si="4"/>
        <v>43.895999999999994</v>
      </c>
      <c r="J41" s="9">
        <f t="shared" si="5"/>
        <v>70.952</v>
      </c>
    </row>
    <row r="42" spans="1:10" ht="21" customHeight="1">
      <c r="A42" s="7" t="s">
        <v>144</v>
      </c>
      <c r="B42" s="7" t="s">
        <v>145</v>
      </c>
      <c r="C42" s="7" t="s">
        <v>140</v>
      </c>
      <c r="D42" s="7" t="s">
        <v>10</v>
      </c>
      <c r="E42" s="7" t="s">
        <v>146</v>
      </c>
      <c r="F42" s="5"/>
      <c r="G42" s="6">
        <v>26.236</v>
      </c>
      <c r="H42" s="8">
        <v>75.04</v>
      </c>
      <c r="I42" s="8">
        <f aca="true" t="shared" si="6" ref="I42:I47">H42*60%</f>
        <v>45.024</v>
      </c>
      <c r="J42" s="9">
        <f aca="true" t="shared" si="7" ref="J42:J47">G42+I42</f>
        <v>71.26</v>
      </c>
    </row>
    <row r="43" spans="1:10" ht="21" customHeight="1">
      <c r="A43" s="7" t="s">
        <v>141</v>
      </c>
      <c r="B43" s="7" t="s">
        <v>142</v>
      </c>
      <c r="C43" s="7" t="s">
        <v>140</v>
      </c>
      <c r="D43" s="7" t="s">
        <v>33</v>
      </c>
      <c r="E43" s="7" t="s">
        <v>143</v>
      </c>
      <c r="F43" s="5"/>
      <c r="G43" s="6">
        <v>28.008</v>
      </c>
      <c r="H43" s="8">
        <v>71.24</v>
      </c>
      <c r="I43" s="8">
        <f t="shared" si="6"/>
        <v>42.74399999999999</v>
      </c>
      <c r="J43" s="9">
        <f t="shared" si="7"/>
        <v>70.752</v>
      </c>
    </row>
    <row r="44" spans="1:10" ht="21" customHeight="1">
      <c r="A44" s="7" t="s">
        <v>147</v>
      </c>
      <c r="B44" s="7" t="s">
        <v>148</v>
      </c>
      <c r="C44" s="7" t="s">
        <v>149</v>
      </c>
      <c r="D44" s="7" t="s">
        <v>10</v>
      </c>
      <c r="E44" s="7" t="s">
        <v>150</v>
      </c>
      <c r="F44" s="5"/>
      <c r="G44" s="6">
        <v>29.472</v>
      </c>
      <c r="H44" s="8">
        <v>70.42</v>
      </c>
      <c r="I44" s="8">
        <f t="shared" si="6"/>
        <v>42.252</v>
      </c>
      <c r="J44" s="9">
        <f t="shared" si="7"/>
        <v>71.724</v>
      </c>
    </row>
    <row r="45" spans="1:10" ht="21" customHeight="1">
      <c r="A45" s="7" t="s">
        <v>154</v>
      </c>
      <c r="B45" s="7" t="s">
        <v>155</v>
      </c>
      <c r="C45" s="7" t="s">
        <v>149</v>
      </c>
      <c r="D45" s="7" t="s">
        <v>10</v>
      </c>
      <c r="E45" s="7" t="s">
        <v>156</v>
      </c>
      <c r="F45" s="5"/>
      <c r="G45" s="6">
        <v>27.32</v>
      </c>
      <c r="H45" s="8">
        <v>72.82</v>
      </c>
      <c r="I45" s="8">
        <f t="shared" si="6"/>
        <v>43.69199999999999</v>
      </c>
      <c r="J45" s="9">
        <f t="shared" si="7"/>
        <v>71.012</v>
      </c>
    </row>
    <row r="46" spans="1:10" ht="21" customHeight="1">
      <c r="A46" s="7" t="s">
        <v>151</v>
      </c>
      <c r="B46" s="7" t="s">
        <v>152</v>
      </c>
      <c r="C46" s="7" t="s">
        <v>149</v>
      </c>
      <c r="D46" s="7" t="s">
        <v>10</v>
      </c>
      <c r="E46" s="7" t="s">
        <v>153</v>
      </c>
      <c r="F46" s="5"/>
      <c r="G46" s="6">
        <v>28.284</v>
      </c>
      <c r="H46" s="8">
        <v>69.92</v>
      </c>
      <c r="I46" s="8">
        <f t="shared" si="6"/>
        <v>41.952</v>
      </c>
      <c r="J46" s="9">
        <f t="shared" si="7"/>
        <v>70.23599999999999</v>
      </c>
    </row>
    <row r="47" spans="1:10" ht="21" customHeight="1">
      <c r="A47" s="7" t="s">
        <v>157</v>
      </c>
      <c r="B47" s="7" t="s">
        <v>158</v>
      </c>
      <c r="C47" s="7" t="s">
        <v>149</v>
      </c>
      <c r="D47" s="7" t="s">
        <v>10</v>
      </c>
      <c r="E47" s="7" t="s">
        <v>159</v>
      </c>
      <c r="F47" s="5"/>
      <c r="G47" s="6">
        <v>25.636</v>
      </c>
      <c r="H47" s="8">
        <v>72.46</v>
      </c>
      <c r="I47" s="8">
        <f t="shared" si="6"/>
        <v>43.47599999999999</v>
      </c>
      <c r="J47" s="9">
        <f t="shared" si="7"/>
        <v>69.112</v>
      </c>
    </row>
    <row r="48" spans="1:10" ht="21" customHeight="1">
      <c r="A48" s="7" t="s">
        <v>160</v>
      </c>
      <c r="B48" s="7" t="s">
        <v>161</v>
      </c>
      <c r="C48" s="7" t="s">
        <v>162</v>
      </c>
      <c r="D48" s="7" t="s">
        <v>10</v>
      </c>
      <c r="E48" s="7" t="s">
        <v>163</v>
      </c>
      <c r="F48" s="5"/>
      <c r="G48" s="6">
        <v>28.296</v>
      </c>
      <c r="H48" s="8">
        <v>69.2</v>
      </c>
      <c r="I48" s="8">
        <f aca="true" t="shared" si="8" ref="I48:I58">H48*60%</f>
        <v>41.52</v>
      </c>
      <c r="J48" s="9">
        <f aca="true" t="shared" si="9" ref="J48:J58">G48+I48</f>
        <v>69.816</v>
      </c>
    </row>
    <row r="49" spans="1:10" ht="21" customHeight="1">
      <c r="A49" s="7" t="s">
        <v>164</v>
      </c>
      <c r="B49" s="7" t="s">
        <v>165</v>
      </c>
      <c r="C49" s="7" t="s">
        <v>162</v>
      </c>
      <c r="D49" s="7" t="s">
        <v>19</v>
      </c>
      <c r="E49" s="7" t="s">
        <v>166</v>
      </c>
      <c r="F49" s="5">
        <v>2.5</v>
      </c>
      <c r="G49" s="6">
        <v>27.652</v>
      </c>
      <c r="H49" s="8">
        <v>69.82</v>
      </c>
      <c r="I49" s="8">
        <f t="shared" si="8"/>
        <v>41.891999999999996</v>
      </c>
      <c r="J49" s="9">
        <f t="shared" si="9"/>
        <v>69.544</v>
      </c>
    </row>
    <row r="50" spans="1:10" ht="21" customHeight="1">
      <c r="A50" s="7" t="s">
        <v>168</v>
      </c>
      <c r="B50" s="7" t="s">
        <v>169</v>
      </c>
      <c r="C50" s="7" t="s">
        <v>167</v>
      </c>
      <c r="D50" s="7" t="s">
        <v>10</v>
      </c>
      <c r="E50" s="7" t="s">
        <v>170</v>
      </c>
      <c r="F50" s="5"/>
      <c r="G50" s="6">
        <v>27.268</v>
      </c>
      <c r="H50" s="8">
        <v>70.92</v>
      </c>
      <c r="I50" s="8">
        <f t="shared" si="8"/>
        <v>42.552</v>
      </c>
      <c r="J50" s="9">
        <f t="shared" si="9"/>
        <v>69.82</v>
      </c>
    </row>
    <row r="51" spans="1:10" ht="21" customHeight="1">
      <c r="A51" s="7" t="s">
        <v>207</v>
      </c>
      <c r="B51" s="7" t="s">
        <v>208</v>
      </c>
      <c r="C51" s="7" t="s">
        <v>167</v>
      </c>
      <c r="D51" s="7" t="s">
        <v>10</v>
      </c>
      <c r="E51" s="7" t="s">
        <v>209</v>
      </c>
      <c r="F51" s="5"/>
      <c r="G51" s="6">
        <v>28.14</v>
      </c>
      <c r="H51" s="8">
        <v>69</v>
      </c>
      <c r="I51" s="8">
        <f t="shared" si="8"/>
        <v>41.4</v>
      </c>
      <c r="J51" s="9">
        <f t="shared" si="9"/>
        <v>69.53999999999999</v>
      </c>
    </row>
    <row r="52" spans="1:10" ht="21" customHeight="1">
      <c r="A52" s="7" t="s">
        <v>171</v>
      </c>
      <c r="B52" s="7" t="s">
        <v>172</v>
      </c>
      <c r="C52" s="7" t="s">
        <v>173</v>
      </c>
      <c r="D52" s="7" t="s">
        <v>19</v>
      </c>
      <c r="E52" s="7" t="s">
        <v>174</v>
      </c>
      <c r="F52" s="5">
        <v>2.5</v>
      </c>
      <c r="G52" s="6">
        <v>26.716</v>
      </c>
      <c r="H52" s="8">
        <v>74.24</v>
      </c>
      <c r="I52" s="8">
        <f t="shared" si="8"/>
        <v>44.544</v>
      </c>
      <c r="J52" s="9">
        <f t="shared" si="9"/>
        <v>71.25999999999999</v>
      </c>
    </row>
    <row r="53" spans="1:10" ht="21" customHeight="1">
      <c r="A53" s="7" t="s">
        <v>175</v>
      </c>
      <c r="B53" s="7" t="s">
        <v>176</v>
      </c>
      <c r="C53" s="7" t="s">
        <v>173</v>
      </c>
      <c r="D53" s="7" t="s">
        <v>10</v>
      </c>
      <c r="E53" s="7" t="s">
        <v>177</v>
      </c>
      <c r="F53" s="5"/>
      <c r="G53" s="6">
        <v>26.124</v>
      </c>
      <c r="H53" s="8">
        <v>68.96</v>
      </c>
      <c r="I53" s="8">
        <f t="shared" si="8"/>
        <v>41.376</v>
      </c>
      <c r="J53" s="9">
        <f t="shared" si="9"/>
        <v>67.5</v>
      </c>
    </row>
    <row r="54" spans="1:10" ht="21" customHeight="1">
      <c r="A54" s="7" t="s">
        <v>178</v>
      </c>
      <c r="B54" s="7" t="s">
        <v>179</v>
      </c>
      <c r="C54" s="7" t="s">
        <v>180</v>
      </c>
      <c r="D54" s="7" t="s">
        <v>10</v>
      </c>
      <c r="E54" s="7" t="s">
        <v>181</v>
      </c>
      <c r="F54" s="5"/>
      <c r="G54" s="6">
        <v>29.124</v>
      </c>
      <c r="H54" s="8">
        <v>66.6</v>
      </c>
      <c r="I54" s="8">
        <f t="shared" si="8"/>
        <v>39.959999999999994</v>
      </c>
      <c r="J54" s="9">
        <f t="shared" si="9"/>
        <v>69.08399999999999</v>
      </c>
    </row>
    <row r="55" spans="1:10" ht="21" customHeight="1">
      <c r="A55" s="7" t="s">
        <v>186</v>
      </c>
      <c r="B55" s="7" t="s">
        <v>187</v>
      </c>
      <c r="C55" s="7" t="s">
        <v>184</v>
      </c>
      <c r="D55" s="7" t="s">
        <v>10</v>
      </c>
      <c r="E55" s="7" t="s">
        <v>188</v>
      </c>
      <c r="F55" s="5"/>
      <c r="G55" s="6">
        <v>29.236</v>
      </c>
      <c r="H55" s="8">
        <v>74.7</v>
      </c>
      <c r="I55" s="8">
        <f t="shared" si="8"/>
        <v>44.82</v>
      </c>
      <c r="J55" s="9">
        <f t="shared" si="9"/>
        <v>74.056</v>
      </c>
    </row>
    <row r="56" spans="1:10" ht="21" customHeight="1">
      <c r="A56" s="7" t="s">
        <v>192</v>
      </c>
      <c r="B56" s="7" t="s">
        <v>193</v>
      </c>
      <c r="C56" s="7" t="s">
        <v>184</v>
      </c>
      <c r="D56" s="7" t="s">
        <v>10</v>
      </c>
      <c r="E56" s="7" t="s">
        <v>181</v>
      </c>
      <c r="F56" s="5"/>
      <c r="G56" s="6">
        <v>29.124</v>
      </c>
      <c r="H56" s="8">
        <v>73.7</v>
      </c>
      <c r="I56" s="8">
        <f t="shared" si="8"/>
        <v>44.22</v>
      </c>
      <c r="J56" s="9">
        <f t="shared" si="9"/>
        <v>73.344</v>
      </c>
    </row>
    <row r="57" spans="1:10" ht="21" customHeight="1">
      <c r="A57" s="7" t="s">
        <v>182</v>
      </c>
      <c r="B57" s="7" t="s">
        <v>183</v>
      </c>
      <c r="C57" s="7" t="s">
        <v>184</v>
      </c>
      <c r="D57" s="7" t="s">
        <v>10</v>
      </c>
      <c r="E57" s="7" t="s">
        <v>185</v>
      </c>
      <c r="F57" s="5"/>
      <c r="G57" s="6">
        <v>29.608</v>
      </c>
      <c r="H57" s="8">
        <v>72.74</v>
      </c>
      <c r="I57" s="8">
        <f t="shared" si="8"/>
        <v>43.644</v>
      </c>
      <c r="J57" s="9">
        <f t="shared" si="9"/>
        <v>73.252</v>
      </c>
    </row>
    <row r="58" spans="1:10" ht="21" customHeight="1">
      <c r="A58" s="7" t="s">
        <v>189</v>
      </c>
      <c r="B58" s="7" t="s">
        <v>190</v>
      </c>
      <c r="C58" s="7" t="s">
        <v>184</v>
      </c>
      <c r="D58" s="7" t="s">
        <v>10</v>
      </c>
      <c r="E58" s="7" t="s">
        <v>191</v>
      </c>
      <c r="F58" s="5"/>
      <c r="G58" s="6">
        <v>29.228</v>
      </c>
      <c r="H58" s="8">
        <v>72.64</v>
      </c>
      <c r="I58" s="8">
        <f t="shared" si="8"/>
        <v>43.583999999999996</v>
      </c>
      <c r="J58" s="9">
        <f t="shared" si="9"/>
        <v>72.812</v>
      </c>
    </row>
    <row r="59" spans="1:10" ht="21" customHeight="1">
      <c r="A59" s="7" t="s">
        <v>194</v>
      </c>
      <c r="B59" s="7" t="s">
        <v>195</v>
      </c>
      <c r="C59" s="7" t="s">
        <v>196</v>
      </c>
      <c r="D59" s="7" t="s">
        <v>19</v>
      </c>
      <c r="E59" s="7" t="s">
        <v>191</v>
      </c>
      <c r="F59" s="5">
        <v>2.5</v>
      </c>
      <c r="G59" s="6">
        <v>31.728</v>
      </c>
      <c r="H59" s="8">
        <v>72.84</v>
      </c>
      <c r="I59" s="8">
        <f>H59*60%</f>
        <v>43.704</v>
      </c>
      <c r="J59" s="9">
        <f>G59+I59</f>
        <v>75.432</v>
      </c>
    </row>
    <row r="60" spans="1:10" ht="21.75" customHeight="1">
      <c r="A60" s="7" t="s">
        <v>197</v>
      </c>
      <c r="B60" s="7" t="s">
        <v>198</v>
      </c>
      <c r="C60" s="7" t="s">
        <v>196</v>
      </c>
      <c r="D60" s="7" t="s">
        <v>19</v>
      </c>
      <c r="E60" s="7" t="s">
        <v>199</v>
      </c>
      <c r="F60" s="5">
        <v>2.5</v>
      </c>
      <c r="G60" s="6">
        <v>28.296</v>
      </c>
      <c r="H60" s="8">
        <v>74.76</v>
      </c>
      <c r="I60" s="8">
        <f>H60*60%</f>
        <v>44.856</v>
      </c>
      <c r="J60" s="9">
        <f>G60+I60</f>
        <v>73.152</v>
      </c>
    </row>
    <row r="61" spans="1:10" ht="21" customHeight="1">
      <c r="A61" s="7" t="s">
        <v>200</v>
      </c>
      <c r="B61" s="7" t="s">
        <v>201</v>
      </c>
      <c r="C61" s="7" t="s">
        <v>202</v>
      </c>
      <c r="D61" s="7" t="s">
        <v>10</v>
      </c>
      <c r="E61" s="7" t="s">
        <v>203</v>
      </c>
      <c r="F61" s="5"/>
      <c r="G61" s="6">
        <v>29.208</v>
      </c>
      <c r="H61" s="8">
        <v>72.52</v>
      </c>
      <c r="I61" s="8">
        <f>H61*60%</f>
        <v>43.51199999999999</v>
      </c>
      <c r="J61" s="9">
        <f>G61+I61</f>
        <v>72.72</v>
      </c>
    </row>
    <row r="62" spans="1:10" ht="21" customHeight="1">
      <c r="A62" s="7" t="s">
        <v>204</v>
      </c>
      <c r="B62" s="7" t="s">
        <v>205</v>
      </c>
      <c r="C62" s="7" t="s">
        <v>202</v>
      </c>
      <c r="D62" s="7" t="s">
        <v>10</v>
      </c>
      <c r="E62" s="7" t="s">
        <v>206</v>
      </c>
      <c r="F62" s="5"/>
      <c r="G62" s="6">
        <v>28.852</v>
      </c>
      <c r="H62" s="8">
        <v>71.24</v>
      </c>
      <c r="I62" s="8">
        <f>H62*60%</f>
        <v>42.74399999999999</v>
      </c>
      <c r="J62" s="9">
        <f>G62+I62</f>
        <v>71.59599999999999</v>
      </c>
    </row>
  </sheetData>
  <sheetProtection/>
  <mergeCells count="1">
    <mergeCell ref="A1:J1"/>
  </mergeCells>
  <printOptions/>
  <pageMargins left="0.5511811023622047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lizh</dc:creator>
  <cp:keywords/>
  <dc:description/>
  <cp:lastModifiedBy>王庆</cp:lastModifiedBy>
  <cp:lastPrinted>2014-12-08T02:46:38Z</cp:lastPrinted>
  <dcterms:created xsi:type="dcterms:W3CDTF">2014-11-24T11:35:08Z</dcterms:created>
  <dcterms:modified xsi:type="dcterms:W3CDTF">2014-12-12T07:02:41Z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