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020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<sst xmlns="http://schemas.openxmlformats.org/spreadsheetml/2006/main" count="246" uniqueCount="126">
  <si>
    <t>卷面
成绩</t>
  </si>
  <si>
    <t>加权40%</t>
  </si>
  <si>
    <t>民族     加分</t>
  </si>
  <si>
    <t>笔试
成绩</t>
  </si>
  <si>
    <t>专业测试成绩</t>
  </si>
  <si>
    <t>加权60%</t>
  </si>
  <si>
    <t>总成绩</t>
  </si>
  <si>
    <t>名次</t>
  </si>
  <si>
    <t>缺考</t>
  </si>
  <si>
    <t>缺考</t>
  </si>
  <si>
    <t>姓名</t>
  </si>
  <si>
    <t>考号</t>
  </si>
  <si>
    <t>民族</t>
  </si>
  <si>
    <t>报考单位</t>
  </si>
  <si>
    <t>报考岗位</t>
  </si>
  <si>
    <t>杨伟</t>
  </si>
  <si>
    <t>10122031712</t>
  </si>
  <si>
    <t>蒙古族</t>
  </si>
  <si>
    <t>阿尔山市第二小学</t>
  </si>
  <si>
    <t>音乐教师（六项目专项）</t>
  </si>
  <si>
    <t>韩旭泽</t>
  </si>
  <si>
    <t>10122132927</t>
  </si>
  <si>
    <t>蔡平平</t>
  </si>
  <si>
    <t>10122011925</t>
  </si>
  <si>
    <t>汉族</t>
  </si>
  <si>
    <t>阿尔山市第二小学学前部</t>
  </si>
  <si>
    <t>幼儿教师（六项目专项）</t>
  </si>
  <si>
    <t>10122011107</t>
  </si>
  <si>
    <t>阿尔山市第二幼儿园</t>
  </si>
  <si>
    <t>幼儿教师（一般岗位）</t>
  </si>
  <si>
    <t>张晓霞</t>
  </si>
  <si>
    <t>10122032012</t>
  </si>
  <si>
    <t>赵倩</t>
  </si>
  <si>
    <t>10122012414</t>
  </si>
  <si>
    <t>赛罕其其格</t>
  </si>
  <si>
    <t>20122141130</t>
  </si>
  <si>
    <t>阿尔山市第三小学</t>
  </si>
  <si>
    <t>计算机教师（蒙授专项）</t>
  </si>
  <si>
    <t>杨吐雅</t>
  </si>
  <si>
    <t>20122140118</t>
  </si>
  <si>
    <t>伊德日和</t>
  </si>
  <si>
    <t>20122141322</t>
  </si>
  <si>
    <t>包成成</t>
  </si>
  <si>
    <t>10122010328</t>
  </si>
  <si>
    <t>数学教师（六项目专项）</t>
  </si>
  <si>
    <t>吉日木图</t>
  </si>
  <si>
    <t>10122132329</t>
  </si>
  <si>
    <t>于鑫</t>
  </si>
  <si>
    <t>10122031812</t>
  </si>
  <si>
    <t>丽娜</t>
  </si>
  <si>
    <t>10122030417</t>
  </si>
  <si>
    <t>白雪莲</t>
  </si>
  <si>
    <t>20122141509</t>
  </si>
  <si>
    <t>英语教师（蒙授专项）</t>
  </si>
  <si>
    <t>珠兰</t>
  </si>
  <si>
    <t>赵代小</t>
  </si>
  <si>
    <t>20122142007</t>
  </si>
  <si>
    <t>南丁</t>
  </si>
  <si>
    <t>10122012106</t>
  </si>
  <si>
    <t>阿尔山市第一小学</t>
  </si>
  <si>
    <t>计算机教师（一般岗位）</t>
  </si>
  <si>
    <t>李晓丽</t>
  </si>
  <si>
    <t>10122011820</t>
  </si>
  <si>
    <t>于哲</t>
  </si>
  <si>
    <t>10122131213</t>
  </si>
  <si>
    <t>其他少数民族</t>
  </si>
  <si>
    <t>李建宇</t>
  </si>
  <si>
    <t>10122130415</t>
  </si>
  <si>
    <t>数学教师（一般岗位）</t>
  </si>
  <si>
    <t>陈晓宇</t>
  </si>
  <si>
    <t>10122010719</t>
  </si>
  <si>
    <t>赵海静</t>
  </si>
  <si>
    <t>10122132810</t>
  </si>
  <si>
    <t>兴安敖古拉</t>
  </si>
  <si>
    <t>20122140907</t>
  </si>
  <si>
    <t>体育教师（蒙授专项）</t>
  </si>
  <si>
    <t>白宇</t>
  </si>
  <si>
    <t>10122131726</t>
  </si>
  <si>
    <t>体育教师（一般岗位）</t>
  </si>
  <si>
    <t>张俊冬</t>
  </si>
  <si>
    <t>10122010914</t>
  </si>
  <si>
    <t>毛长喜</t>
  </si>
  <si>
    <t>10122032507</t>
  </si>
  <si>
    <t>陈毕其格图</t>
  </si>
  <si>
    <t>20122140409</t>
  </si>
  <si>
    <t>王玉红</t>
  </si>
  <si>
    <t>20122133908</t>
  </si>
  <si>
    <t>于香荣</t>
  </si>
  <si>
    <t>20122140912</t>
  </si>
  <si>
    <t>洪宇</t>
  </si>
  <si>
    <t>10122130916</t>
  </si>
  <si>
    <t>阿尔山市第一中学</t>
  </si>
  <si>
    <t>地理教师（一般岗位）</t>
  </si>
  <si>
    <t>刘英楠</t>
  </si>
  <si>
    <t>10122133109</t>
  </si>
  <si>
    <t>张晓可</t>
  </si>
  <si>
    <t>10122034621</t>
  </si>
  <si>
    <t>王晓宇</t>
  </si>
  <si>
    <t>10122034027</t>
  </si>
  <si>
    <t>物理教师（一般岗位）</t>
  </si>
  <si>
    <t>刘坤</t>
  </si>
  <si>
    <t>10122031016</t>
  </si>
  <si>
    <t>吴志君</t>
  </si>
  <si>
    <t>10122032117</t>
  </si>
  <si>
    <t>姜海艳</t>
  </si>
  <si>
    <t>10122032103</t>
  </si>
  <si>
    <t>政史教师（一般岗位）</t>
  </si>
  <si>
    <t>朱真真</t>
  </si>
  <si>
    <t>10122010829</t>
  </si>
  <si>
    <t>陈盼盼</t>
  </si>
  <si>
    <t>10122130503</t>
  </si>
  <si>
    <t>由志远</t>
  </si>
  <si>
    <t>10122130601</t>
  </si>
  <si>
    <t>阿尔山市五岔沟学校</t>
  </si>
  <si>
    <t>化学教师（一般岗位）</t>
  </si>
  <si>
    <t>韩曦杰</t>
  </si>
  <si>
    <t>10122032714</t>
  </si>
  <si>
    <t>张洪卫</t>
  </si>
  <si>
    <t>10122033811</t>
  </si>
  <si>
    <t>李秀智</t>
  </si>
  <si>
    <t>10122132720</t>
  </si>
  <si>
    <t>物理教师（六项目专项）</t>
  </si>
  <si>
    <t>白丽丽</t>
  </si>
  <si>
    <t>20122140822</t>
  </si>
  <si>
    <t>刘晶晶</t>
  </si>
  <si>
    <t>2014年阿尔山市公开招聘教师总成绩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</si>
</sst>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;[Red]0.00"/>
  </numFmts>
  <fonts count="4"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1" xfId="16" applyNumberFormat="1" applyFont="1" applyFill="1" applyBorder="1" applyAlignment="1" applyProtection="1">
      <alignment horizontal="center" vertical="center" wrapText="1"/>
      <protection/>
    </xf>
    <xf numFmtId="184" fontId="1" fillId="2" borderId="1" xfId="16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0" fontId="1" fillId="2" borderId="1" xfId="16" applyNumberFormat="1" applyFont="1" applyFill="1" applyBorder="1" applyAlignment="1" applyProtection="1">
      <alignment horizontal="left" vertical="center" wrapText="1"/>
      <protection/>
    </xf>
    <xf numFmtId="184" fontId="2" fillId="2" borderId="1" xfId="16" applyNumberFormat="1" applyFont="1" applyFill="1" applyBorder="1" applyAlignment="1">
      <alignment horizontal="center" vertical="center" wrapText="1"/>
      <protection/>
    </xf>
    <xf numFmtId="0" fontId="2" fillId="2" borderId="1" xfId="16" applyFont="1" applyFill="1" applyBorder="1" applyAlignment="1">
      <alignment horizontal="center" vertical="center" wrapText="1"/>
      <protection/>
    </xf>
    <xf numFmtId="0" fontId="2" fillId="0" borderId="1" xfId="16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H17" sqref="H17"/>
    </sheetView>
  </sheetViews>
  <sheetFormatPr defaultColWidth="9.00390625" defaultRowHeight="15" customHeight="1"/>
  <cols>
    <col min="1" max="1" width="10.50390625" style="3" bestFit="1" customWidth="1"/>
    <col min="2" max="2" width="10.25390625" style="3" bestFit="1" customWidth="1"/>
    <col min="3" max="3" width="5.50390625" style="3" customWidth="1"/>
    <col min="4" max="4" width="16.875" style="3" customWidth="1"/>
    <col min="5" max="5" width="21.25390625" style="3" customWidth="1"/>
    <col min="6" max="6" width="7.875" style="8" customWidth="1"/>
    <col min="7" max="7" width="6.875" style="8" bestFit="1" customWidth="1"/>
    <col min="8" max="8" width="4.625" style="8" bestFit="1" customWidth="1"/>
    <col min="9" max="9" width="6.75390625" style="8" customWidth="1"/>
    <col min="10" max="10" width="5.00390625" style="8" customWidth="1"/>
    <col min="11" max="11" width="5.125" style="8" customWidth="1"/>
    <col min="12" max="12" width="6.00390625" style="8" customWidth="1"/>
    <col min="13" max="13" width="4.50390625" style="8" customWidth="1"/>
    <col min="14" max="16384" width="9.00390625" style="3" customWidth="1"/>
  </cols>
  <sheetData>
    <row r="1" spans="1:13" ht="39.75" customHeight="1">
      <c r="A1" s="9" t="s">
        <v>125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3" customHeight="1">
      <c r="A2" s="1" t="s">
        <v>10</v>
      </c>
      <c r="B2" s="1" t="s">
        <v>11</v>
      </c>
      <c r="C2" s="1" t="s">
        <v>12</v>
      </c>
      <c r="D2" s="1" t="s">
        <v>13</v>
      </c>
      <c r="E2" s="1" t="s">
        <v>14</v>
      </c>
      <c r="F2" s="2" t="s">
        <v>0</v>
      </c>
      <c r="G2" s="1" t="s">
        <v>1</v>
      </c>
      <c r="H2" s="1" t="s">
        <v>2</v>
      </c>
      <c r="I2" s="1" t="s">
        <v>3</v>
      </c>
      <c r="J2" s="1" t="s">
        <v>4</v>
      </c>
      <c r="K2" s="1" t="s">
        <v>5</v>
      </c>
      <c r="L2" s="1" t="s">
        <v>6</v>
      </c>
      <c r="M2" s="1" t="s">
        <v>7</v>
      </c>
    </row>
    <row r="3" spans="1:13" ht="15" customHeight="1">
      <c r="A3" s="4" t="s">
        <v>15</v>
      </c>
      <c r="B3" s="4" t="s">
        <v>16</v>
      </c>
      <c r="C3" s="4" t="s">
        <v>17</v>
      </c>
      <c r="D3" s="4" t="s">
        <v>18</v>
      </c>
      <c r="E3" s="4" t="s">
        <v>19</v>
      </c>
      <c r="F3" s="5">
        <v>60.07</v>
      </c>
      <c r="G3" s="6">
        <v>24.028000000000002</v>
      </c>
      <c r="H3" s="6">
        <v>2.5</v>
      </c>
      <c r="I3" s="6">
        <v>26.528000000000002</v>
      </c>
      <c r="J3" s="7">
        <v>86.6</v>
      </c>
      <c r="K3" s="7">
        <f aca="true" t="shared" si="0" ref="K3:K10">J3*0.6</f>
        <v>51.959999999999994</v>
      </c>
      <c r="L3" s="7">
        <f aca="true" t="shared" si="1" ref="L3:L10">I3+K3</f>
        <v>78.488</v>
      </c>
      <c r="M3" s="7">
        <v>1</v>
      </c>
    </row>
    <row r="4" spans="1:13" ht="15" customHeight="1">
      <c r="A4" s="4" t="s">
        <v>20</v>
      </c>
      <c r="B4" s="4" t="s">
        <v>21</v>
      </c>
      <c r="C4" s="4" t="s">
        <v>17</v>
      </c>
      <c r="D4" s="4" t="s">
        <v>18</v>
      </c>
      <c r="E4" s="4" t="s">
        <v>19</v>
      </c>
      <c r="F4" s="5">
        <v>55.47</v>
      </c>
      <c r="G4" s="6">
        <v>22.188000000000002</v>
      </c>
      <c r="H4" s="6">
        <v>2.5</v>
      </c>
      <c r="I4" s="6">
        <v>24.688000000000002</v>
      </c>
      <c r="J4" s="7">
        <v>87.8</v>
      </c>
      <c r="K4" s="7">
        <f t="shared" si="0"/>
        <v>52.68</v>
      </c>
      <c r="L4" s="7">
        <f t="shared" si="1"/>
        <v>77.368</v>
      </c>
      <c r="M4" s="7">
        <v>2</v>
      </c>
    </row>
    <row r="5" spans="1:13" ht="22.5">
      <c r="A5" s="4" t="s">
        <v>22</v>
      </c>
      <c r="B5" s="4" t="s">
        <v>23</v>
      </c>
      <c r="C5" s="4" t="s">
        <v>24</v>
      </c>
      <c r="D5" s="4" t="s">
        <v>25</v>
      </c>
      <c r="E5" s="4" t="s">
        <v>26</v>
      </c>
      <c r="F5" s="5">
        <v>69.01</v>
      </c>
      <c r="G5" s="6">
        <v>27.604000000000003</v>
      </c>
      <c r="H5" s="6"/>
      <c r="I5" s="6">
        <v>27.604000000000003</v>
      </c>
      <c r="J5" s="7">
        <v>79.06</v>
      </c>
      <c r="K5" s="7">
        <f t="shared" si="0"/>
        <v>47.436</v>
      </c>
      <c r="L5" s="7">
        <f t="shared" si="1"/>
        <v>75.04</v>
      </c>
      <c r="M5" s="7">
        <v>1</v>
      </c>
    </row>
    <row r="6" spans="1:13" ht="15" customHeight="1">
      <c r="A6" s="4" t="s">
        <v>30</v>
      </c>
      <c r="B6" s="4" t="s">
        <v>31</v>
      </c>
      <c r="C6" s="4" t="s">
        <v>17</v>
      </c>
      <c r="D6" s="4" t="s">
        <v>28</v>
      </c>
      <c r="E6" s="4" t="s">
        <v>29</v>
      </c>
      <c r="F6" s="5">
        <v>55.4</v>
      </c>
      <c r="G6" s="6">
        <v>22.16</v>
      </c>
      <c r="H6" s="6">
        <v>2.5</v>
      </c>
      <c r="I6" s="6">
        <v>24.66</v>
      </c>
      <c r="J6" s="7">
        <v>92.96</v>
      </c>
      <c r="K6" s="7">
        <f t="shared" si="0"/>
        <v>55.775999999999996</v>
      </c>
      <c r="L6" s="7">
        <f t="shared" si="1"/>
        <v>80.43599999999999</v>
      </c>
      <c r="M6" s="7">
        <v>1</v>
      </c>
    </row>
    <row r="7" spans="1:13" ht="15" customHeight="1">
      <c r="A7" s="4" t="s">
        <v>124</v>
      </c>
      <c r="B7" s="4" t="s">
        <v>27</v>
      </c>
      <c r="C7" s="4" t="s">
        <v>24</v>
      </c>
      <c r="D7" s="4" t="s">
        <v>28</v>
      </c>
      <c r="E7" s="4" t="s">
        <v>29</v>
      </c>
      <c r="F7" s="5">
        <v>64.18</v>
      </c>
      <c r="G7" s="6">
        <v>25.672000000000004</v>
      </c>
      <c r="H7" s="6"/>
      <c r="I7" s="6">
        <v>25.672000000000004</v>
      </c>
      <c r="J7" s="7">
        <v>82.8</v>
      </c>
      <c r="K7" s="7">
        <f t="shared" si="0"/>
        <v>49.68</v>
      </c>
      <c r="L7" s="7">
        <f t="shared" si="1"/>
        <v>75.352</v>
      </c>
      <c r="M7" s="7">
        <v>2</v>
      </c>
    </row>
    <row r="8" spans="1:13" ht="15" customHeight="1">
      <c r="A8" s="4" t="s">
        <v>32</v>
      </c>
      <c r="B8" s="4" t="s">
        <v>33</v>
      </c>
      <c r="C8" s="4" t="s">
        <v>17</v>
      </c>
      <c r="D8" s="4" t="s">
        <v>28</v>
      </c>
      <c r="E8" s="4" t="s">
        <v>29</v>
      </c>
      <c r="F8" s="5">
        <v>55.18</v>
      </c>
      <c r="G8" s="6">
        <v>22.072000000000003</v>
      </c>
      <c r="H8" s="6">
        <v>2.5</v>
      </c>
      <c r="I8" s="6">
        <v>24.572000000000003</v>
      </c>
      <c r="J8" s="7">
        <v>75.4</v>
      </c>
      <c r="K8" s="7">
        <f t="shared" si="0"/>
        <v>45.24</v>
      </c>
      <c r="L8" s="7">
        <f t="shared" si="1"/>
        <v>69.81200000000001</v>
      </c>
      <c r="M8" s="7">
        <v>3</v>
      </c>
    </row>
    <row r="9" spans="1:13" ht="15" customHeight="1">
      <c r="A9" s="4" t="s">
        <v>34</v>
      </c>
      <c r="B9" s="4" t="s">
        <v>35</v>
      </c>
      <c r="C9" s="4" t="s">
        <v>17</v>
      </c>
      <c r="D9" s="4" t="s">
        <v>36</v>
      </c>
      <c r="E9" s="4" t="s">
        <v>37</v>
      </c>
      <c r="F9" s="5">
        <v>60.29</v>
      </c>
      <c r="G9" s="6">
        <v>24.116</v>
      </c>
      <c r="H9" s="6">
        <v>2.5</v>
      </c>
      <c r="I9" s="6">
        <v>26.616</v>
      </c>
      <c r="J9" s="7">
        <v>86.2</v>
      </c>
      <c r="K9" s="7">
        <f t="shared" si="0"/>
        <v>51.72</v>
      </c>
      <c r="L9" s="7">
        <f t="shared" si="1"/>
        <v>78.336</v>
      </c>
      <c r="M9" s="7">
        <v>1</v>
      </c>
    </row>
    <row r="10" spans="1:13" ht="15" customHeight="1">
      <c r="A10" s="4" t="s">
        <v>38</v>
      </c>
      <c r="B10" s="4" t="s">
        <v>39</v>
      </c>
      <c r="C10" s="4" t="s">
        <v>17</v>
      </c>
      <c r="D10" s="4" t="s">
        <v>36</v>
      </c>
      <c r="E10" s="4" t="s">
        <v>37</v>
      </c>
      <c r="F10" s="5">
        <v>58.94</v>
      </c>
      <c r="G10" s="6">
        <v>23.576</v>
      </c>
      <c r="H10" s="6">
        <v>2.5</v>
      </c>
      <c r="I10" s="6">
        <v>26.076</v>
      </c>
      <c r="J10" s="7">
        <v>86.84</v>
      </c>
      <c r="K10" s="7">
        <f t="shared" si="0"/>
        <v>52.104</v>
      </c>
      <c r="L10" s="7">
        <f t="shared" si="1"/>
        <v>78.18</v>
      </c>
      <c r="M10" s="7">
        <v>2</v>
      </c>
    </row>
    <row r="11" spans="1:13" ht="15" customHeight="1">
      <c r="A11" s="4" t="s">
        <v>40</v>
      </c>
      <c r="B11" s="4" t="s">
        <v>41</v>
      </c>
      <c r="C11" s="4" t="s">
        <v>17</v>
      </c>
      <c r="D11" s="4" t="s">
        <v>36</v>
      </c>
      <c r="E11" s="4" t="s">
        <v>37</v>
      </c>
      <c r="F11" s="5">
        <v>54.34</v>
      </c>
      <c r="G11" s="6">
        <v>21.736000000000004</v>
      </c>
      <c r="H11" s="6">
        <v>2.5</v>
      </c>
      <c r="I11" s="6">
        <v>24.236000000000004</v>
      </c>
      <c r="J11" s="7" t="s">
        <v>8</v>
      </c>
      <c r="K11" s="7" t="s">
        <v>8</v>
      </c>
      <c r="L11" s="7" t="s">
        <v>8</v>
      </c>
      <c r="M11" s="7">
        <v>3</v>
      </c>
    </row>
    <row r="12" spans="1:13" ht="15" customHeight="1">
      <c r="A12" s="4" t="s">
        <v>47</v>
      </c>
      <c r="B12" s="4" t="s">
        <v>48</v>
      </c>
      <c r="C12" s="4" t="s">
        <v>24</v>
      </c>
      <c r="D12" s="4" t="s">
        <v>36</v>
      </c>
      <c r="E12" s="4" t="s">
        <v>44</v>
      </c>
      <c r="F12" s="5">
        <v>63.48</v>
      </c>
      <c r="G12" s="6">
        <v>25.392</v>
      </c>
      <c r="H12" s="6"/>
      <c r="I12" s="6">
        <v>25.392</v>
      </c>
      <c r="J12" s="7">
        <v>88.8</v>
      </c>
      <c r="K12" s="7">
        <f>J12*0.6</f>
        <v>53.279999999999994</v>
      </c>
      <c r="L12" s="7">
        <f>I12+K12</f>
        <v>78.672</v>
      </c>
      <c r="M12" s="7">
        <v>1</v>
      </c>
    </row>
    <row r="13" spans="1:13" ht="15" customHeight="1">
      <c r="A13" s="4" t="s">
        <v>49</v>
      </c>
      <c r="B13" s="4" t="s">
        <v>50</v>
      </c>
      <c r="C13" s="4" t="s">
        <v>17</v>
      </c>
      <c r="D13" s="4" t="s">
        <v>36</v>
      </c>
      <c r="E13" s="4" t="s">
        <v>44</v>
      </c>
      <c r="F13" s="5">
        <v>57.23</v>
      </c>
      <c r="G13" s="6">
        <v>22.892</v>
      </c>
      <c r="H13" s="6">
        <v>2.5</v>
      </c>
      <c r="I13" s="6">
        <v>25.392</v>
      </c>
      <c r="J13" s="7">
        <v>79.8</v>
      </c>
      <c r="K13" s="7">
        <f>J13*0.6</f>
        <v>47.879999999999995</v>
      </c>
      <c r="L13" s="7">
        <f>I13+K13</f>
        <v>73.27199999999999</v>
      </c>
      <c r="M13" s="7">
        <v>2</v>
      </c>
    </row>
    <row r="14" spans="1:13" ht="15" customHeight="1">
      <c r="A14" s="4" t="s">
        <v>42</v>
      </c>
      <c r="B14" s="4" t="s">
        <v>43</v>
      </c>
      <c r="C14" s="4" t="s">
        <v>17</v>
      </c>
      <c r="D14" s="4" t="s">
        <v>36</v>
      </c>
      <c r="E14" s="4" t="s">
        <v>44</v>
      </c>
      <c r="F14" s="5">
        <v>65.75</v>
      </c>
      <c r="G14" s="6">
        <v>26.3</v>
      </c>
      <c r="H14" s="6">
        <v>2.5</v>
      </c>
      <c r="I14" s="6">
        <v>28.8</v>
      </c>
      <c r="J14" s="7">
        <v>68.4</v>
      </c>
      <c r="K14" s="7">
        <f>J14*0.6</f>
        <v>41.04</v>
      </c>
      <c r="L14" s="7">
        <f>I14+K14</f>
        <v>69.84</v>
      </c>
      <c r="M14" s="7">
        <v>3</v>
      </c>
    </row>
    <row r="15" spans="1:13" ht="15" customHeight="1">
      <c r="A15" s="4" t="s">
        <v>45</v>
      </c>
      <c r="B15" s="4" t="s">
        <v>46</v>
      </c>
      <c r="C15" s="4" t="s">
        <v>17</v>
      </c>
      <c r="D15" s="4" t="s">
        <v>36</v>
      </c>
      <c r="E15" s="4" t="s">
        <v>44</v>
      </c>
      <c r="F15" s="5">
        <v>60.01</v>
      </c>
      <c r="G15" s="6">
        <v>24.004</v>
      </c>
      <c r="H15" s="6">
        <v>2.5</v>
      </c>
      <c r="I15" s="6">
        <v>26.504</v>
      </c>
      <c r="J15" s="7">
        <v>59.6</v>
      </c>
      <c r="K15" s="7">
        <f>J15*0.6</f>
        <v>35.76</v>
      </c>
      <c r="L15" s="7">
        <f>I15+K15</f>
        <v>62.263999999999996</v>
      </c>
      <c r="M15" s="7">
        <v>4</v>
      </c>
    </row>
    <row r="16" spans="1:13" ht="15" customHeight="1">
      <c r="A16" s="4" t="s">
        <v>51</v>
      </c>
      <c r="B16" s="4" t="s">
        <v>52</v>
      </c>
      <c r="C16" s="4" t="s">
        <v>17</v>
      </c>
      <c r="D16" s="4" t="s">
        <v>36</v>
      </c>
      <c r="E16" s="4" t="s">
        <v>53</v>
      </c>
      <c r="F16" s="5">
        <v>58.09</v>
      </c>
      <c r="G16" s="6">
        <v>23.236000000000004</v>
      </c>
      <c r="H16" s="6">
        <v>2.5</v>
      </c>
      <c r="I16" s="6">
        <v>25.736000000000004</v>
      </c>
      <c r="J16" s="7">
        <v>85.2</v>
      </c>
      <c r="K16" s="7">
        <f>J16*0.6</f>
        <v>51.12</v>
      </c>
      <c r="L16" s="7">
        <f>I16+K16</f>
        <v>76.856</v>
      </c>
      <c r="M16" s="7">
        <v>1</v>
      </c>
    </row>
    <row r="17" spans="1:13" ht="15" customHeight="1">
      <c r="A17" s="4" t="s">
        <v>54</v>
      </c>
      <c r="B17" s="4">
        <v>20122140905</v>
      </c>
      <c r="C17" s="4" t="s">
        <v>17</v>
      </c>
      <c r="D17" s="4" t="s">
        <v>36</v>
      </c>
      <c r="E17" s="4" t="s">
        <v>53</v>
      </c>
      <c r="F17" s="5">
        <v>53.62</v>
      </c>
      <c r="G17" s="6">
        <v>21.448</v>
      </c>
      <c r="H17" s="6">
        <v>2.5</v>
      </c>
      <c r="I17" s="6">
        <v>23.948</v>
      </c>
      <c r="J17" s="7" t="s">
        <v>8</v>
      </c>
      <c r="K17" s="7" t="s">
        <v>8</v>
      </c>
      <c r="L17" s="7" t="s">
        <v>8</v>
      </c>
      <c r="M17" s="7">
        <v>2</v>
      </c>
    </row>
    <row r="18" spans="1:13" ht="15" customHeight="1">
      <c r="A18" s="4" t="s">
        <v>55</v>
      </c>
      <c r="B18" s="4" t="s">
        <v>56</v>
      </c>
      <c r="C18" s="4" t="s">
        <v>17</v>
      </c>
      <c r="D18" s="4" t="s">
        <v>36</v>
      </c>
      <c r="E18" s="4" t="s">
        <v>53</v>
      </c>
      <c r="F18" s="5">
        <v>50.72</v>
      </c>
      <c r="G18" s="6">
        <v>20.288</v>
      </c>
      <c r="H18" s="6">
        <v>2.5</v>
      </c>
      <c r="I18" s="6">
        <v>22.788</v>
      </c>
      <c r="J18" s="7" t="s">
        <v>8</v>
      </c>
      <c r="K18" s="7" t="s">
        <v>8</v>
      </c>
      <c r="L18" s="7" t="s">
        <v>8</v>
      </c>
      <c r="M18" s="7">
        <v>3</v>
      </c>
    </row>
    <row r="19" spans="1:13" ht="15" customHeight="1">
      <c r="A19" s="4" t="s">
        <v>61</v>
      </c>
      <c r="B19" s="4" t="s">
        <v>62</v>
      </c>
      <c r="C19" s="4" t="s">
        <v>17</v>
      </c>
      <c r="D19" s="4" t="s">
        <v>59</v>
      </c>
      <c r="E19" s="4" t="s">
        <v>60</v>
      </c>
      <c r="F19" s="5">
        <v>63.91</v>
      </c>
      <c r="G19" s="6">
        <v>25.564</v>
      </c>
      <c r="H19" s="6">
        <v>2.5</v>
      </c>
      <c r="I19" s="6">
        <v>28.064</v>
      </c>
      <c r="J19" s="7">
        <v>81.4</v>
      </c>
      <c r="K19" s="7">
        <f>J19*0.6</f>
        <v>48.84</v>
      </c>
      <c r="L19" s="7">
        <f>I19+K19</f>
        <v>76.904</v>
      </c>
      <c r="M19" s="7">
        <v>1</v>
      </c>
    </row>
    <row r="20" spans="1:13" ht="22.5">
      <c r="A20" s="4" t="s">
        <v>63</v>
      </c>
      <c r="B20" s="4" t="s">
        <v>64</v>
      </c>
      <c r="C20" s="4" t="s">
        <v>65</v>
      </c>
      <c r="D20" s="4" t="s">
        <v>59</v>
      </c>
      <c r="E20" s="4" t="s">
        <v>60</v>
      </c>
      <c r="F20" s="5">
        <v>69.15</v>
      </c>
      <c r="G20" s="6">
        <v>27.66</v>
      </c>
      <c r="H20" s="6"/>
      <c r="I20" s="6">
        <v>27.66</v>
      </c>
      <c r="J20" s="7">
        <v>76.2</v>
      </c>
      <c r="K20" s="7">
        <f>J20*0.6</f>
        <v>45.72</v>
      </c>
      <c r="L20" s="7">
        <f>I20+K20</f>
        <v>73.38</v>
      </c>
      <c r="M20" s="7">
        <v>2</v>
      </c>
    </row>
    <row r="21" spans="1:13" ht="15" customHeight="1">
      <c r="A21" s="4" t="s">
        <v>57</v>
      </c>
      <c r="B21" s="4" t="s">
        <v>58</v>
      </c>
      <c r="C21" s="4" t="s">
        <v>17</v>
      </c>
      <c r="D21" s="4" t="s">
        <v>59</v>
      </c>
      <c r="E21" s="4" t="s">
        <v>60</v>
      </c>
      <c r="F21" s="5">
        <v>68.59</v>
      </c>
      <c r="G21" s="6">
        <v>27.436000000000003</v>
      </c>
      <c r="H21" s="6">
        <v>2.5</v>
      </c>
      <c r="I21" s="6">
        <v>29.936000000000003</v>
      </c>
      <c r="J21" s="7" t="s">
        <v>9</v>
      </c>
      <c r="K21" s="7" t="s">
        <v>9</v>
      </c>
      <c r="L21" s="7" t="s">
        <v>9</v>
      </c>
      <c r="M21" s="7">
        <v>3</v>
      </c>
    </row>
    <row r="22" spans="1:13" ht="15" customHeight="1">
      <c r="A22" s="4" t="s">
        <v>71</v>
      </c>
      <c r="B22" s="4" t="s">
        <v>72</v>
      </c>
      <c r="C22" s="4" t="s">
        <v>17</v>
      </c>
      <c r="D22" s="4" t="s">
        <v>59</v>
      </c>
      <c r="E22" s="4" t="s">
        <v>68</v>
      </c>
      <c r="F22" s="5">
        <v>55.97</v>
      </c>
      <c r="G22" s="6">
        <v>22.388</v>
      </c>
      <c r="H22" s="6">
        <v>2.5</v>
      </c>
      <c r="I22" s="6">
        <v>24.888</v>
      </c>
      <c r="J22" s="7">
        <v>78.6</v>
      </c>
      <c r="K22" s="7">
        <f>J22*0.6</f>
        <v>47.16</v>
      </c>
      <c r="L22" s="7">
        <f>I22+K22</f>
        <v>72.048</v>
      </c>
      <c r="M22" s="7">
        <v>1</v>
      </c>
    </row>
    <row r="23" spans="1:13" ht="15" customHeight="1">
      <c r="A23" s="4" t="s">
        <v>66</v>
      </c>
      <c r="B23" s="4" t="s">
        <v>67</v>
      </c>
      <c r="C23" s="4" t="s">
        <v>24</v>
      </c>
      <c r="D23" s="4" t="s">
        <v>59</v>
      </c>
      <c r="E23" s="4" t="s">
        <v>68</v>
      </c>
      <c r="F23" s="5">
        <v>64.9</v>
      </c>
      <c r="G23" s="6">
        <v>25.96</v>
      </c>
      <c r="H23" s="6"/>
      <c r="I23" s="6">
        <v>25.96</v>
      </c>
      <c r="J23" s="7">
        <v>72.2</v>
      </c>
      <c r="K23" s="7">
        <f>J23*0.6</f>
        <v>43.32</v>
      </c>
      <c r="L23" s="7">
        <f>I23+K23</f>
        <v>69.28</v>
      </c>
      <c r="M23" s="7">
        <v>2</v>
      </c>
    </row>
    <row r="24" spans="1:13" ht="15" customHeight="1">
      <c r="A24" s="4" t="s">
        <v>69</v>
      </c>
      <c r="B24" s="4" t="s">
        <v>70</v>
      </c>
      <c r="C24" s="4" t="s">
        <v>24</v>
      </c>
      <c r="D24" s="4" t="s">
        <v>59</v>
      </c>
      <c r="E24" s="4" t="s">
        <v>68</v>
      </c>
      <c r="F24" s="5">
        <v>62.49</v>
      </c>
      <c r="G24" s="6">
        <v>24.996000000000002</v>
      </c>
      <c r="H24" s="6"/>
      <c r="I24" s="6">
        <v>24.996000000000002</v>
      </c>
      <c r="J24" s="7" t="s">
        <v>8</v>
      </c>
      <c r="K24" s="7" t="s">
        <v>8</v>
      </c>
      <c r="L24" s="7" t="s">
        <v>8</v>
      </c>
      <c r="M24" s="7">
        <v>3</v>
      </c>
    </row>
    <row r="25" spans="1:13" ht="15" customHeight="1">
      <c r="A25" s="4" t="s">
        <v>73</v>
      </c>
      <c r="B25" s="4" t="s">
        <v>74</v>
      </c>
      <c r="C25" s="4" t="s">
        <v>17</v>
      </c>
      <c r="D25" s="4" t="s">
        <v>59</v>
      </c>
      <c r="E25" s="4" t="s">
        <v>75</v>
      </c>
      <c r="F25" s="5">
        <v>49.23</v>
      </c>
      <c r="G25" s="6">
        <v>19.692</v>
      </c>
      <c r="H25" s="6">
        <v>2.5</v>
      </c>
      <c r="I25" s="6">
        <v>22.192</v>
      </c>
      <c r="J25" s="7">
        <v>74.6</v>
      </c>
      <c r="K25" s="7">
        <f aca="true" t="shared" si="2" ref="K25:K33">J25*0.6</f>
        <v>44.76</v>
      </c>
      <c r="L25" s="7">
        <f aca="true" t="shared" si="3" ref="L25:L33">I25+K25</f>
        <v>66.952</v>
      </c>
      <c r="M25" s="7">
        <v>1</v>
      </c>
    </row>
    <row r="26" spans="1:13" ht="15" customHeight="1">
      <c r="A26" s="4" t="s">
        <v>81</v>
      </c>
      <c r="B26" s="4" t="s">
        <v>82</v>
      </c>
      <c r="C26" s="4" t="s">
        <v>24</v>
      </c>
      <c r="D26" s="4" t="s">
        <v>59</v>
      </c>
      <c r="E26" s="4" t="s">
        <v>78</v>
      </c>
      <c r="F26" s="5">
        <v>63.48</v>
      </c>
      <c r="G26" s="6">
        <v>25.392</v>
      </c>
      <c r="H26" s="6"/>
      <c r="I26" s="6">
        <v>25.392</v>
      </c>
      <c r="J26" s="7">
        <v>87.8</v>
      </c>
      <c r="K26" s="7">
        <f t="shared" si="2"/>
        <v>52.68</v>
      </c>
      <c r="L26" s="7">
        <f t="shared" si="3"/>
        <v>78.072</v>
      </c>
      <c r="M26" s="7">
        <v>1</v>
      </c>
    </row>
    <row r="27" spans="1:13" ht="15" customHeight="1">
      <c r="A27" s="4" t="s">
        <v>76</v>
      </c>
      <c r="B27" s="4" t="s">
        <v>77</v>
      </c>
      <c r="C27" s="4" t="s">
        <v>17</v>
      </c>
      <c r="D27" s="4" t="s">
        <v>59</v>
      </c>
      <c r="E27" s="4" t="s">
        <v>78</v>
      </c>
      <c r="F27" s="5">
        <v>58.66</v>
      </c>
      <c r="G27" s="6">
        <v>23.464</v>
      </c>
      <c r="H27" s="6">
        <v>2.5</v>
      </c>
      <c r="I27" s="6">
        <v>25.964</v>
      </c>
      <c r="J27" s="7">
        <v>86.8</v>
      </c>
      <c r="K27" s="7">
        <f t="shared" si="2"/>
        <v>52.08</v>
      </c>
      <c r="L27" s="7">
        <f t="shared" si="3"/>
        <v>78.044</v>
      </c>
      <c r="M27" s="7">
        <v>2</v>
      </c>
    </row>
    <row r="28" spans="1:13" ht="15" customHeight="1">
      <c r="A28" s="4" t="s">
        <v>79</v>
      </c>
      <c r="B28" s="4" t="s">
        <v>80</v>
      </c>
      <c r="C28" s="4" t="s">
        <v>24</v>
      </c>
      <c r="D28" s="4" t="s">
        <v>59</v>
      </c>
      <c r="E28" s="4" t="s">
        <v>78</v>
      </c>
      <c r="F28" s="5">
        <v>64.54</v>
      </c>
      <c r="G28" s="6">
        <v>25.816000000000003</v>
      </c>
      <c r="H28" s="6"/>
      <c r="I28" s="6">
        <v>25.816000000000003</v>
      </c>
      <c r="J28" s="7">
        <v>77</v>
      </c>
      <c r="K28" s="7">
        <f t="shared" si="2"/>
        <v>46.199999999999996</v>
      </c>
      <c r="L28" s="7">
        <f t="shared" si="3"/>
        <v>72.01599999999999</v>
      </c>
      <c r="M28" s="7">
        <v>3</v>
      </c>
    </row>
    <row r="29" spans="1:13" ht="15" customHeight="1">
      <c r="A29" s="4" t="s">
        <v>85</v>
      </c>
      <c r="B29" s="4" t="s">
        <v>86</v>
      </c>
      <c r="C29" s="4" t="s">
        <v>17</v>
      </c>
      <c r="D29" s="4" t="s">
        <v>59</v>
      </c>
      <c r="E29" s="4" t="s">
        <v>53</v>
      </c>
      <c r="F29" s="5">
        <v>61.07</v>
      </c>
      <c r="G29" s="6">
        <v>24.428</v>
      </c>
      <c r="H29" s="6">
        <v>2.5</v>
      </c>
      <c r="I29" s="6">
        <v>26.928</v>
      </c>
      <c r="J29" s="7">
        <v>88.6</v>
      </c>
      <c r="K29" s="7">
        <f t="shared" si="2"/>
        <v>53.16</v>
      </c>
      <c r="L29" s="7">
        <f t="shared" si="3"/>
        <v>80.088</v>
      </c>
      <c r="M29" s="7">
        <v>1</v>
      </c>
    </row>
    <row r="30" spans="1:13" ht="15" customHeight="1">
      <c r="A30" s="4" t="s">
        <v>87</v>
      </c>
      <c r="B30" s="4" t="s">
        <v>88</v>
      </c>
      <c r="C30" s="4" t="s">
        <v>17</v>
      </c>
      <c r="D30" s="4" t="s">
        <v>59</v>
      </c>
      <c r="E30" s="4" t="s">
        <v>53</v>
      </c>
      <c r="F30" s="5">
        <v>58.65</v>
      </c>
      <c r="G30" s="6">
        <v>23.46</v>
      </c>
      <c r="H30" s="6">
        <v>2.5</v>
      </c>
      <c r="I30" s="6">
        <v>25.96</v>
      </c>
      <c r="J30" s="7">
        <v>84.2</v>
      </c>
      <c r="K30" s="7">
        <f t="shared" si="2"/>
        <v>50.52</v>
      </c>
      <c r="L30" s="7">
        <f t="shared" si="3"/>
        <v>76.48</v>
      </c>
      <c r="M30" s="7">
        <v>2</v>
      </c>
    </row>
    <row r="31" spans="1:13" ht="15" customHeight="1">
      <c r="A31" s="4" t="s">
        <v>83</v>
      </c>
      <c r="B31" s="4" t="s">
        <v>84</v>
      </c>
      <c r="C31" s="4" t="s">
        <v>17</v>
      </c>
      <c r="D31" s="4" t="s">
        <v>59</v>
      </c>
      <c r="E31" s="4" t="s">
        <v>53</v>
      </c>
      <c r="F31" s="5">
        <v>61.42</v>
      </c>
      <c r="G31" s="6">
        <v>24.568</v>
      </c>
      <c r="H31" s="6">
        <v>2.5</v>
      </c>
      <c r="I31" s="6">
        <v>27.068</v>
      </c>
      <c r="J31" s="7">
        <v>74.4</v>
      </c>
      <c r="K31" s="7">
        <f t="shared" si="2"/>
        <v>44.64</v>
      </c>
      <c r="L31" s="7">
        <f t="shared" si="3"/>
        <v>71.708</v>
      </c>
      <c r="M31" s="7">
        <v>3</v>
      </c>
    </row>
    <row r="32" spans="1:13" ht="15" customHeight="1">
      <c r="A32" s="4" t="s">
        <v>89</v>
      </c>
      <c r="B32" s="4" t="s">
        <v>90</v>
      </c>
      <c r="C32" s="4" t="s">
        <v>24</v>
      </c>
      <c r="D32" s="4" t="s">
        <v>91</v>
      </c>
      <c r="E32" s="4" t="s">
        <v>92</v>
      </c>
      <c r="F32" s="5">
        <v>74.04</v>
      </c>
      <c r="G32" s="6">
        <v>29.616000000000003</v>
      </c>
      <c r="H32" s="6"/>
      <c r="I32" s="6">
        <v>29.616000000000003</v>
      </c>
      <c r="J32" s="7">
        <v>79.2</v>
      </c>
      <c r="K32" s="7">
        <f t="shared" si="2"/>
        <v>47.52</v>
      </c>
      <c r="L32" s="7">
        <f t="shared" si="3"/>
        <v>77.13600000000001</v>
      </c>
      <c r="M32" s="7">
        <v>1</v>
      </c>
    </row>
    <row r="33" spans="1:13" ht="15" customHeight="1">
      <c r="A33" s="4" t="s">
        <v>95</v>
      </c>
      <c r="B33" s="4" t="s">
        <v>96</v>
      </c>
      <c r="C33" s="4" t="s">
        <v>24</v>
      </c>
      <c r="D33" s="4" t="s">
        <v>91</v>
      </c>
      <c r="E33" s="4" t="s">
        <v>92</v>
      </c>
      <c r="F33" s="5">
        <v>66.46</v>
      </c>
      <c r="G33" s="6">
        <v>26.584</v>
      </c>
      <c r="H33" s="6"/>
      <c r="I33" s="6">
        <v>26.584</v>
      </c>
      <c r="J33" s="7">
        <v>80.6</v>
      </c>
      <c r="K33" s="7">
        <f t="shared" si="2"/>
        <v>48.35999999999999</v>
      </c>
      <c r="L33" s="7">
        <f t="shared" si="3"/>
        <v>74.94399999999999</v>
      </c>
      <c r="M33" s="7">
        <v>2</v>
      </c>
    </row>
    <row r="34" spans="1:13" ht="15" customHeight="1">
      <c r="A34" s="4" t="s">
        <v>93</v>
      </c>
      <c r="B34" s="4" t="s">
        <v>94</v>
      </c>
      <c r="C34" s="4" t="s">
        <v>24</v>
      </c>
      <c r="D34" s="4" t="s">
        <v>91</v>
      </c>
      <c r="E34" s="4" t="s">
        <v>92</v>
      </c>
      <c r="F34" s="5">
        <v>69.58</v>
      </c>
      <c r="G34" s="6">
        <v>27.832</v>
      </c>
      <c r="H34" s="6"/>
      <c r="I34" s="6">
        <v>27.832</v>
      </c>
      <c r="J34" s="7" t="s">
        <v>9</v>
      </c>
      <c r="K34" s="7" t="s">
        <v>9</v>
      </c>
      <c r="L34" s="7" t="s">
        <v>9</v>
      </c>
      <c r="M34" s="7">
        <v>3</v>
      </c>
    </row>
    <row r="35" spans="1:13" ht="15" customHeight="1">
      <c r="A35" s="4" t="s">
        <v>97</v>
      </c>
      <c r="B35" s="4" t="s">
        <v>98</v>
      </c>
      <c r="C35" s="4" t="s">
        <v>24</v>
      </c>
      <c r="D35" s="4" t="s">
        <v>91</v>
      </c>
      <c r="E35" s="4" t="s">
        <v>99</v>
      </c>
      <c r="F35" s="5">
        <v>65.39</v>
      </c>
      <c r="G35" s="6">
        <v>26.156000000000002</v>
      </c>
      <c r="H35" s="6"/>
      <c r="I35" s="6">
        <v>26.156000000000002</v>
      </c>
      <c r="J35" s="7">
        <v>86.2</v>
      </c>
      <c r="K35" s="7">
        <f aca="true" t="shared" si="4" ref="K35:K45">J35*0.6</f>
        <v>51.72</v>
      </c>
      <c r="L35" s="7">
        <f aca="true" t="shared" si="5" ref="L35:L45">I35+K35</f>
        <v>77.876</v>
      </c>
      <c r="M35" s="7">
        <v>1</v>
      </c>
    </row>
    <row r="36" spans="1:13" ht="15" customHeight="1">
      <c r="A36" s="4" t="s">
        <v>100</v>
      </c>
      <c r="B36" s="4" t="s">
        <v>101</v>
      </c>
      <c r="C36" s="4" t="s">
        <v>24</v>
      </c>
      <c r="D36" s="4" t="s">
        <v>91</v>
      </c>
      <c r="E36" s="4" t="s">
        <v>99</v>
      </c>
      <c r="F36" s="5">
        <v>59.58</v>
      </c>
      <c r="G36" s="6">
        <v>23.832</v>
      </c>
      <c r="H36" s="6"/>
      <c r="I36" s="6">
        <v>23.832</v>
      </c>
      <c r="J36" s="7">
        <v>88.1</v>
      </c>
      <c r="K36" s="7">
        <f t="shared" si="4"/>
        <v>52.85999999999999</v>
      </c>
      <c r="L36" s="7">
        <f t="shared" si="5"/>
        <v>76.692</v>
      </c>
      <c r="M36" s="7">
        <v>2</v>
      </c>
    </row>
    <row r="37" spans="1:13" ht="15" customHeight="1">
      <c r="A37" s="4" t="s">
        <v>102</v>
      </c>
      <c r="B37" s="4" t="s">
        <v>103</v>
      </c>
      <c r="C37" s="4" t="s">
        <v>17</v>
      </c>
      <c r="D37" s="4" t="s">
        <v>91</v>
      </c>
      <c r="E37" s="4" t="s">
        <v>99</v>
      </c>
      <c r="F37" s="5">
        <v>52.56</v>
      </c>
      <c r="G37" s="6">
        <v>21.024</v>
      </c>
      <c r="H37" s="6">
        <v>2.5</v>
      </c>
      <c r="I37" s="6">
        <v>23.524</v>
      </c>
      <c r="J37" s="7">
        <v>79.7</v>
      </c>
      <c r="K37" s="7">
        <f t="shared" si="4"/>
        <v>47.82</v>
      </c>
      <c r="L37" s="7">
        <f t="shared" si="5"/>
        <v>71.344</v>
      </c>
      <c r="M37" s="7">
        <v>3</v>
      </c>
    </row>
    <row r="38" spans="1:13" ht="15" customHeight="1">
      <c r="A38" s="4" t="s">
        <v>104</v>
      </c>
      <c r="B38" s="4" t="s">
        <v>105</v>
      </c>
      <c r="C38" s="4" t="s">
        <v>17</v>
      </c>
      <c r="D38" s="4" t="s">
        <v>91</v>
      </c>
      <c r="E38" s="4" t="s">
        <v>106</v>
      </c>
      <c r="F38" s="5">
        <v>73.33</v>
      </c>
      <c r="G38" s="6">
        <v>29.332</v>
      </c>
      <c r="H38" s="6">
        <v>2.5</v>
      </c>
      <c r="I38" s="6">
        <v>31.832</v>
      </c>
      <c r="J38" s="7">
        <v>89.4</v>
      </c>
      <c r="K38" s="7">
        <f t="shared" si="4"/>
        <v>53.64</v>
      </c>
      <c r="L38" s="7">
        <f t="shared" si="5"/>
        <v>85.47200000000001</v>
      </c>
      <c r="M38" s="7">
        <v>1</v>
      </c>
    </row>
    <row r="39" spans="1:13" ht="15" customHeight="1">
      <c r="A39" s="4" t="s">
        <v>109</v>
      </c>
      <c r="B39" s="4" t="s">
        <v>110</v>
      </c>
      <c r="C39" s="4" t="s">
        <v>17</v>
      </c>
      <c r="D39" s="4" t="s">
        <v>91</v>
      </c>
      <c r="E39" s="4" t="s">
        <v>106</v>
      </c>
      <c r="F39" s="5">
        <v>65.96</v>
      </c>
      <c r="G39" s="6">
        <v>26.384</v>
      </c>
      <c r="H39" s="6">
        <v>2.5</v>
      </c>
      <c r="I39" s="6">
        <v>28.884</v>
      </c>
      <c r="J39" s="7">
        <v>88</v>
      </c>
      <c r="K39" s="7">
        <f t="shared" si="4"/>
        <v>52.8</v>
      </c>
      <c r="L39" s="7">
        <f t="shared" si="5"/>
        <v>81.684</v>
      </c>
      <c r="M39" s="7">
        <v>2</v>
      </c>
    </row>
    <row r="40" spans="1:13" ht="15" customHeight="1">
      <c r="A40" s="4" t="s">
        <v>107</v>
      </c>
      <c r="B40" s="4" t="s">
        <v>108</v>
      </c>
      <c r="C40" s="4" t="s">
        <v>17</v>
      </c>
      <c r="D40" s="4" t="s">
        <v>91</v>
      </c>
      <c r="E40" s="4" t="s">
        <v>106</v>
      </c>
      <c r="F40" s="5">
        <v>67.45</v>
      </c>
      <c r="G40" s="6">
        <v>26.98</v>
      </c>
      <c r="H40" s="6">
        <v>2.5</v>
      </c>
      <c r="I40" s="6">
        <v>29.48</v>
      </c>
      <c r="J40" s="7">
        <v>85.8</v>
      </c>
      <c r="K40" s="7">
        <f t="shared" si="4"/>
        <v>51.48</v>
      </c>
      <c r="L40" s="7">
        <f t="shared" si="5"/>
        <v>80.96</v>
      </c>
      <c r="M40" s="7">
        <v>3</v>
      </c>
    </row>
    <row r="41" spans="1:13" ht="22.5">
      <c r="A41" s="4" t="s">
        <v>111</v>
      </c>
      <c r="B41" s="4" t="s">
        <v>112</v>
      </c>
      <c r="C41" s="4" t="s">
        <v>65</v>
      </c>
      <c r="D41" s="4" t="s">
        <v>113</v>
      </c>
      <c r="E41" s="4" t="s">
        <v>114</v>
      </c>
      <c r="F41" s="5">
        <v>73.62</v>
      </c>
      <c r="G41" s="6">
        <v>29.448000000000004</v>
      </c>
      <c r="H41" s="6"/>
      <c r="I41" s="6">
        <v>29.448000000000004</v>
      </c>
      <c r="J41" s="7">
        <v>81.8</v>
      </c>
      <c r="K41" s="7">
        <f t="shared" si="4"/>
        <v>49.08</v>
      </c>
      <c r="L41" s="7">
        <f t="shared" si="5"/>
        <v>78.528</v>
      </c>
      <c r="M41" s="7">
        <v>1</v>
      </c>
    </row>
    <row r="42" spans="1:13" ht="15" customHeight="1">
      <c r="A42" s="4" t="s">
        <v>115</v>
      </c>
      <c r="B42" s="4" t="s">
        <v>116</v>
      </c>
      <c r="C42" s="4" t="s">
        <v>17</v>
      </c>
      <c r="D42" s="4" t="s">
        <v>113</v>
      </c>
      <c r="E42" s="4" t="s">
        <v>114</v>
      </c>
      <c r="F42" s="5">
        <v>66.38</v>
      </c>
      <c r="G42" s="6">
        <v>26.552</v>
      </c>
      <c r="H42" s="6">
        <v>2.5</v>
      </c>
      <c r="I42" s="6">
        <v>29.052</v>
      </c>
      <c r="J42" s="7">
        <v>75</v>
      </c>
      <c r="K42" s="7">
        <f t="shared" si="4"/>
        <v>45</v>
      </c>
      <c r="L42" s="7">
        <f t="shared" si="5"/>
        <v>74.05199999999999</v>
      </c>
      <c r="M42" s="7">
        <v>2</v>
      </c>
    </row>
    <row r="43" spans="1:13" ht="15" customHeight="1">
      <c r="A43" s="4" t="s">
        <v>117</v>
      </c>
      <c r="B43" s="4" t="s">
        <v>118</v>
      </c>
      <c r="C43" s="4" t="s">
        <v>17</v>
      </c>
      <c r="D43" s="4" t="s">
        <v>113</v>
      </c>
      <c r="E43" s="4" t="s">
        <v>114</v>
      </c>
      <c r="F43" s="5">
        <v>61.85</v>
      </c>
      <c r="G43" s="6">
        <v>24.74</v>
      </c>
      <c r="H43" s="6">
        <v>2.5</v>
      </c>
      <c r="I43" s="6">
        <v>27.24</v>
      </c>
      <c r="J43" s="7">
        <v>73.6</v>
      </c>
      <c r="K43" s="7">
        <f t="shared" si="4"/>
        <v>44.16</v>
      </c>
      <c r="L43" s="7">
        <f t="shared" si="5"/>
        <v>71.39999999999999</v>
      </c>
      <c r="M43" s="7">
        <v>3</v>
      </c>
    </row>
    <row r="44" spans="1:13" ht="15" customHeight="1">
      <c r="A44" s="4" t="s">
        <v>119</v>
      </c>
      <c r="B44" s="4" t="s">
        <v>120</v>
      </c>
      <c r="C44" s="4" t="s">
        <v>17</v>
      </c>
      <c r="D44" s="4" t="s">
        <v>113</v>
      </c>
      <c r="E44" s="4" t="s">
        <v>121</v>
      </c>
      <c r="F44" s="5">
        <v>65.75</v>
      </c>
      <c r="G44" s="6">
        <v>26.3</v>
      </c>
      <c r="H44" s="6">
        <v>2.5</v>
      </c>
      <c r="I44" s="6">
        <v>28.8</v>
      </c>
      <c r="J44" s="7">
        <v>86.3</v>
      </c>
      <c r="K44" s="7">
        <f t="shared" si="4"/>
        <v>51.779999999999994</v>
      </c>
      <c r="L44" s="7">
        <f t="shared" si="5"/>
        <v>80.58</v>
      </c>
      <c r="M44" s="7">
        <v>1</v>
      </c>
    </row>
    <row r="45" spans="1:13" ht="15" customHeight="1">
      <c r="A45" s="4" t="s">
        <v>122</v>
      </c>
      <c r="B45" s="4" t="s">
        <v>123</v>
      </c>
      <c r="C45" s="4" t="s">
        <v>17</v>
      </c>
      <c r="D45" s="4" t="s">
        <v>113</v>
      </c>
      <c r="E45" s="4" t="s">
        <v>121</v>
      </c>
      <c r="F45" s="5">
        <v>50.15</v>
      </c>
      <c r="G45" s="6">
        <v>20.06</v>
      </c>
      <c r="H45" s="6">
        <v>2.5</v>
      </c>
      <c r="I45" s="6">
        <v>22.56</v>
      </c>
      <c r="J45" s="7">
        <v>85.2</v>
      </c>
      <c r="K45" s="7">
        <f t="shared" si="4"/>
        <v>51.12</v>
      </c>
      <c r="L45" s="7">
        <f t="shared" si="5"/>
        <v>73.67999999999999</v>
      </c>
      <c r="M45" s="7">
        <v>2</v>
      </c>
    </row>
  </sheetData>
  <sheetProtection/>
  <mergeCells count="1">
    <mergeCell ref="A1:M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 User</cp:lastModifiedBy>
  <cp:lastPrinted>2014-09-17T00:41:19Z</cp:lastPrinted>
  <dcterms:created xsi:type="dcterms:W3CDTF">2014-09-16T08:07:59Z</dcterms:created>
  <dcterms:modified xsi:type="dcterms:W3CDTF">2014-09-17T01:46:18Z</dcterms:modified>
  <cp:category/>
  <cp:version/>
  <cp:contentType/>
  <cp:contentStatus/>
</cp:coreProperties>
</file>