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6195" activeTab="3"/>
  </bookViews>
  <sheets>
    <sheet name="01" sheetId="1" r:id="rId1"/>
    <sheet name="03" sheetId="2" r:id="rId2"/>
    <sheet name="05" sheetId="3" r:id="rId3"/>
    <sheet name="07" sheetId="4" r:id="rId4"/>
    <sheet name="09" sheetId="5" r:id="rId5"/>
    <sheet name="11" sheetId="6" r:id="rId6"/>
    <sheet name="12" sheetId="7" r:id="rId7"/>
    <sheet name="13" sheetId="8" r:id="rId8"/>
    <sheet name="14" sheetId="9" r:id="rId9"/>
    <sheet name="16" sheetId="10" r:id="rId10"/>
    <sheet name="17" sheetId="11" r:id="rId11"/>
    <sheet name="18" sheetId="12" r:id="rId12"/>
    <sheet name="19" sheetId="13" r:id="rId13"/>
    <sheet name="21" sheetId="14" r:id="rId14"/>
  </sheets>
  <definedNames>
    <definedName name="_xlnm.Print_Titles" localSheetId="0">'01'!$1:$2</definedName>
    <definedName name="_xlnm.Print_Titles" localSheetId="1">'03'!$1:$2</definedName>
    <definedName name="_xlnm.Print_Titles" localSheetId="2">'05'!$1:$2</definedName>
    <definedName name="_xlnm.Print_Titles" localSheetId="3">'07'!$1:$2</definedName>
    <definedName name="_xlnm.Print_Titles" localSheetId="4">'09'!$1:$2</definedName>
    <definedName name="_xlnm.Print_Titles" localSheetId="5">'11'!$1:$2</definedName>
    <definedName name="_xlnm.Print_Titles" localSheetId="6">'12'!$1:$2</definedName>
    <definedName name="_xlnm.Print_Titles" localSheetId="8">'14'!$1:$2</definedName>
    <definedName name="_xlnm.Print_Titles" localSheetId="9">'16'!$1:$2</definedName>
    <definedName name="_xlnm.Print_Titles" localSheetId="10">'17'!$1:$2</definedName>
    <definedName name="_xlnm.Print_Titles" localSheetId="11">'18'!$1:$2</definedName>
    <definedName name="_xlnm.Print_Titles" localSheetId="12">'19'!$1:$2</definedName>
    <definedName name="_xlnm.Print_Titles" localSheetId="13">'21'!$1:$2</definedName>
  </definedNames>
  <calcPr fullCalcOnLoad="1"/>
</workbook>
</file>

<file path=xl/sharedStrings.xml><?xml version="1.0" encoding="utf-8"?>
<sst xmlns="http://schemas.openxmlformats.org/spreadsheetml/2006/main" count="2887" uniqueCount="1022">
  <si>
    <t>0414</t>
  </si>
  <si>
    <t>孙文颖</t>
  </si>
  <si>
    <t>150421199211012720</t>
  </si>
  <si>
    <t>体育教师07</t>
  </si>
  <si>
    <t>15042100426</t>
  </si>
  <si>
    <t>0328</t>
  </si>
  <si>
    <t>韩东</t>
  </si>
  <si>
    <t>150421198911103039</t>
  </si>
  <si>
    <t>15042100419</t>
  </si>
  <si>
    <t>0380</t>
  </si>
  <si>
    <t>李浩楠</t>
  </si>
  <si>
    <t>150421198905081814</t>
  </si>
  <si>
    <t>15042100421</t>
  </si>
  <si>
    <t>0241</t>
  </si>
  <si>
    <t>刘永月</t>
  </si>
  <si>
    <t>150421199002042413</t>
  </si>
  <si>
    <t>沈阳体育学院</t>
  </si>
  <si>
    <t>15042100406</t>
  </si>
  <si>
    <t>0245</t>
  </si>
  <si>
    <t>赵晓鹏</t>
  </si>
  <si>
    <t>150421198802100939</t>
  </si>
  <si>
    <t>15042100407</t>
  </si>
  <si>
    <t>0465</t>
  </si>
  <si>
    <t>何立立</t>
  </si>
  <si>
    <t>150421198502030035</t>
  </si>
  <si>
    <t>15042100501</t>
  </si>
  <si>
    <t>0037</t>
  </si>
  <si>
    <t>张海涵</t>
  </si>
  <si>
    <t>150421198708250076</t>
  </si>
  <si>
    <t>15042100321</t>
  </si>
  <si>
    <t>0089</t>
  </si>
  <si>
    <t>于大军</t>
  </si>
  <si>
    <t>150421199101042718</t>
  </si>
  <si>
    <t>15042100324</t>
  </si>
  <si>
    <t>0579</t>
  </si>
  <si>
    <t>刘继伟</t>
  </si>
  <si>
    <t>150421198910284720</t>
  </si>
  <si>
    <t>内蒙古科技大学包头医学院</t>
  </si>
  <si>
    <t>运动康复与健康</t>
  </si>
  <si>
    <t>15042100510</t>
  </si>
  <si>
    <t>0158</t>
  </si>
  <si>
    <t>刘志华</t>
  </si>
  <si>
    <t>150421198702052730</t>
  </si>
  <si>
    <t>大连大学</t>
  </si>
  <si>
    <t>15042100330</t>
  </si>
  <si>
    <t>0323</t>
  </si>
  <si>
    <t>那日苏</t>
  </si>
  <si>
    <t>150421198607163811</t>
  </si>
  <si>
    <t>15042100418</t>
  </si>
  <si>
    <t>0036</t>
  </si>
  <si>
    <t>祁文双</t>
  </si>
  <si>
    <t>150421198708046657</t>
  </si>
  <si>
    <t>15042100320</t>
  </si>
  <si>
    <t>0311</t>
  </si>
  <si>
    <t>张丹丹</t>
  </si>
  <si>
    <t>150421199205152727</t>
  </si>
  <si>
    <t>15042100416</t>
  </si>
  <si>
    <t>0107</t>
  </si>
  <si>
    <t>宋明龙</t>
  </si>
  <si>
    <t>150421198807120912</t>
  </si>
  <si>
    <t>15042100325</t>
  </si>
  <si>
    <t>0392</t>
  </si>
  <si>
    <t>王妍</t>
  </si>
  <si>
    <t>150421198811123040</t>
  </si>
  <si>
    <t>15042100424</t>
  </si>
  <si>
    <t>乌云高娃</t>
  </si>
  <si>
    <t>0156</t>
  </si>
  <si>
    <t>张倩</t>
  </si>
  <si>
    <t>150421198902092120</t>
  </si>
  <si>
    <t>美术教师09</t>
  </si>
  <si>
    <t>15042100301</t>
  </si>
  <si>
    <t>0146</t>
  </si>
  <si>
    <t>周萌萌</t>
  </si>
  <si>
    <t>150421198903130168</t>
  </si>
  <si>
    <t>15042100230</t>
  </si>
  <si>
    <t>0301</t>
  </si>
  <si>
    <t>韩丹</t>
  </si>
  <si>
    <t>152127198603052747</t>
  </si>
  <si>
    <t>15042100304</t>
  </si>
  <si>
    <t>0459</t>
  </si>
  <si>
    <t>150421198610190116</t>
  </si>
  <si>
    <t>15042100313</t>
  </si>
  <si>
    <t>0530</t>
  </si>
  <si>
    <t>杨威</t>
  </si>
  <si>
    <t>150421198808150136</t>
  </si>
  <si>
    <t>15042100316</t>
  </si>
  <si>
    <t>0030</t>
  </si>
  <si>
    <t>朱廓宇</t>
  </si>
  <si>
    <t>150421199106010061</t>
  </si>
  <si>
    <t>吉林动画学院</t>
  </si>
  <si>
    <t>动画</t>
  </si>
  <si>
    <t>15042100223</t>
  </si>
  <si>
    <t>0446</t>
  </si>
  <si>
    <t>杜经纬</t>
  </si>
  <si>
    <t>150421198905022718</t>
  </si>
  <si>
    <t>武昌理工学院</t>
  </si>
  <si>
    <t>15042100312</t>
  </si>
  <si>
    <t>0232</t>
  </si>
  <si>
    <t>于可新</t>
  </si>
  <si>
    <t>150421198506261252</t>
  </si>
  <si>
    <t>沈阳理工大学</t>
  </si>
  <si>
    <t>影视动画</t>
  </si>
  <si>
    <t>15042100303</t>
  </si>
  <si>
    <t>0106</t>
  </si>
  <si>
    <t>王玲玲</t>
  </si>
  <si>
    <t>150421198512071527</t>
  </si>
  <si>
    <t>15042100228</t>
  </si>
  <si>
    <t>0034</t>
  </si>
  <si>
    <t>金凤强</t>
  </si>
  <si>
    <t>620421198909215130</t>
  </si>
  <si>
    <t>15042100224</t>
  </si>
  <si>
    <t>0432</t>
  </si>
  <si>
    <t>苏玉春</t>
  </si>
  <si>
    <t>150421199004193362</t>
  </si>
  <si>
    <t>电脑艺术设计</t>
  </si>
  <si>
    <t>15042100308</t>
  </si>
  <si>
    <t>0111</t>
  </si>
  <si>
    <t>杨苏宁</t>
  </si>
  <si>
    <t>150421198905250040</t>
  </si>
  <si>
    <t>河套大学</t>
  </si>
  <si>
    <t>15042100229</t>
  </si>
  <si>
    <t>0442</t>
  </si>
  <si>
    <t>于静波</t>
  </si>
  <si>
    <t>150421199108190086</t>
  </si>
  <si>
    <t>15042100311</t>
  </si>
  <si>
    <t>0063</t>
  </si>
  <si>
    <t>王晓亮</t>
  </si>
  <si>
    <t>15042119851229611X</t>
  </si>
  <si>
    <t>15042100226</t>
  </si>
  <si>
    <t>0499</t>
  </si>
  <si>
    <t>赵宇阳</t>
  </si>
  <si>
    <t>150421198503080085</t>
  </si>
  <si>
    <t>15042100315</t>
  </si>
  <si>
    <t>0169</t>
  </si>
  <si>
    <t>安明宏</t>
  </si>
  <si>
    <t>150421198503220340</t>
  </si>
  <si>
    <t>漳州师范学院</t>
  </si>
  <si>
    <t>中国古代文学</t>
  </si>
  <si>
    <t>⑥旗直汉语授课高中（天山第一中学）</t>
  </si>
  <si>
    <t>高中教师21</t>
  </si>
  <si>
    <t>15042100128</t>
  </si>
  <si>
    <t>0478</t>
  </si>
  <si>
    <t>孟宪超</t>
  </si>
  <si>
    <t>150421198903190347</t>
  </si>
  <si>
    <t>汉语言文字学</t>
  </si>
  <si>
    <t>15042100129</t>
  </si>
  <si>
    <t>0434</t>
  </si>
  <si>
    <t>150421198809046429</t>
  </si>
  <si>
    <t>自然地理</t>
  </si>
  <si>
    <t>高中教师19</t>
  </si>
  <si>
    <t>15042100127</t>
  </si>
  <si>
    <t>0431</t>
  </si>
  <si>
    <t>150421199006086421</t>
  </si>
  <si>
    <t>自然地理学</t>
  </si>
  <si>
    <t>15042100126</t>
  </si>
  <si>
    <t>0053</t>
  </si>
  <si>
    <t>150421198610056902</t>
  </si>
  <si>
    <t>历史</t>
  </si>
  <si>
    <t>⑤旗直蒙语授课高中（天山第二中学）</t>
  </si>
  <si>
    <t>高中教师18</t>
  </si>
  <si>
    <t>15042100123</t>
  </si>
  <si>
    <t>0077</t>
  </si>
  <si>
    <t>呼德力格尔</t>
  </si>
  <si>
    <t>150421198611116129</t>
  </si>
  <si>
    <t>专门史</t>
  </si>
  <si>
    <t>15042100124</t>
  </si>
  <si>
    <t>0551</t>
  </si>
  <si>
    <t>阿古拉</t>
  </si>
  <si>
    <t>150421198603196114</t>
  </si>
  <si>
    <t>中国少数民族史</t>
  </si>
  <si>
    <t>15042100125</t>
  </si>
  <si>
    <t>0180</t>
  </si>
  <si>
    <t>包金亮</t>
  </si>
  <si>
    <t>152323198408032025</t>
  </si>
  <si>
    <t>马克思主义基本原理</t>
  </si>
  <si>
    <t>高中教师17</t>
  </si>
  <si>
    <t>15042100120</t>
  </si>
  <si>
    <t>0327</t>
  </si>
  <si>
    <t>呼宝力高</t>
  </si>
  <si>
    <t>150421198712167021</t>
  </si>
  <si>
    <t>内蒙古师范大学法政学院</t>
  </si>
  <si>
    <t>马克思主义中国化研究</t>
  </si>
  <si>
    <t>15042100121</t>
  </si>
  <si>
    <t>0150</t>
  </si>
  <si>
    <t>乌兰托雅</t>
  </si>
  <si>
    <t>150421198711033822</t>
  </si>
  <si>
    <t>马克思主义哲学</t>
  </si>
  <si>
    <t>15042100118</t>
  </si>
  <si>
    <t>0320</t>
  </si>
  <si>
    <t>红梅</t>
  </si>
  <si>
    <t>150421198909235366</t>
  </si>
  <si>
    <t>中央民族大学</t>
  </si>
  <si>
    <t>学科教学语文</t>
  </si>
  <si>
    <t>高中教师16</t>
  </si>
  <si>
    <t>15042100103</t>
  </si>
  <si>
    <t>0334</t>
  </si>
  <si>
    <t>诚诚</t>
  </si>
  <si>
    <t>150421198609176827</t>
  </si>
  <si>
    <t>15042100105</t>
  </si>
  <si>
    <t>0178</t>
  </si>
  <si>
    <t>哈斯高娃</t>
  </si>
  <si>
    <t>150421198409264427</t>
  </si>
  <si>
    <t>15042100101</t>
  </si>
  <si>
    <t>0466</t>
  </si>
  <si>
    <t>乌云他娜</t>
  </si>
  <si>
    <t>150421198601010064</t>
  </si>
  <si>
    <t>15042100113</t>
  </si>
  <si>
    <t>0348</t>
  </si>
  <si>
    <t>哈斯图雅</t>
  </si>
  <si>
    <t>150421198409256902</t>
  </si>
  <si>
    <t>15042100106</t>
  </si>
  <si>
    <t>0502</t>
  </si>
  <si>
    <t>哈斯图亚</t>
  </si>
  <si>
    <t>150421198612246128</t>
  </si>
  <si>
    <t>中国古典文献学</t>
  </si>
  <si>
    <t>15042100115</t>
  </si>
  <si>
    <t>0453</t>
  </si>
  <si>
    <t>苏日古嘎</t>
  </si>
  <si>
    <t>150421198503027022</t>
  </si>
  <si>
    <t>15042100111</t>
  </si>
  <si>
    <t>0493</t>
  </si>
  <si>
    <t>阿娜尔</t>
  </si>
  <si>
    <t>152323198710095027</t>
  </si>
  <si>
    <t>15042100114</t>
  </si>
  <si>
    <t>0386</t>
  </si>
  <si>
    <t>150421198312295286</t>
  </si>
  <si>
    <t>15042100109</t>
  </si>
  <si>
    <t>报名序号</t>
  </si>
  <si>
    <t>名次</t>
  </si>
  <si>
    <t>报名序号</t>
  </si>
  <si>
    <t>姓名</t>
  </si>
  <si>
    <t>性别</t>
  </si>
  <si>
    <t>民族</t>
  </si>
  <si>
    <t>民族加分</t>
  </si>
  <si>
    <t>身份证号</t>
  </si>
  <si>
    <t>学历</t>
  </si>
  <si>
    <t>毕业院校</t>
  </si>
  <si>
    <t>所学专业</t>
  </si>
  <si>
    <t>毕业时间</t>
  </si>
  <si>
    <t>报考部门</t>
  </si>
  <si>
    <t>报考岗位</t>
  </si>
  <si>
    <t>考试语种</t>
  </si>
  <si>
    <t>准考证号</t>
  </si>
  <si>
    <t>笔试成绩</t>
  </si>
  <si>
    <t>齐浩东</t>
  </si>
  <si>
    <t>姓名</t>
  </si>
  <si>
    <t>性别</t>
  </si>
  <si>
    <t>民族</t>
  </si>
  <si>
    <t>民族加分</t>
  </si>
  <si>
    <t>身份证号</t>
  </si>
  <si>
    <t>学历</t>
  </si>
  <si>
    <t>毕业院校</t>
  </si>
  <si>
    <t>所学专业</t>
  </si>
  <si>
    <t>毕业时间</t>
  </si>
  <si>
    <t>报考部门</t>
  </si>
  <si>
    <t>报考岗位</t>
  </si>
  <si>
    <t>考试语种</t>
  </si>
  <si>
    <t>准考证号</t>
  </si>
  <si>
    <t>笔试成绩</t>
  </si>
  <si>
    <t>总成绩</t>
  </si>
  <si>
    <t>0104</t>
  </si>
  <si>
    <t>美玲</t>
  </si>
  <si>
    <t>女</t>
  </si>
  <si>
    <t>蒙古族</t>
  </si>
  <si>
    <t>150421199005024480</t>
  </si>
  <si>
    <t>专科</t>
  </si>
  <si>
    <t>通辽职业学院</t>
  </si>
  <si>
    <t>学前教育</t>
  </si>
  <si>
    <t>201207</t>
  </si>
  <si>
    <t>苏木镇蒙授幼儿园</t>
  </si>
  <si>
    <t>幼儿教师03</t>
  </si>
  <si>
    <t>蒙文试卷</t>
  </si>
  <si>
    <t>15042101930</t>
  </si>
  <si>
    <t>0184</t>
  </si>
  <si>
    <t>茶孙</t>
  </si>
  <si>
    <t>150421199212235125</t>
  </si>
  <si>
    <t>本科</t>
  </si>
  <si>
    <t>青海师范大学</t>
  </si>
  <si>
    <t>201407</t>
  </si>
  <si>
    <t>15042102005</t>
  </si>
  <si>
    <t>0223</t>
  </si>
  <si>
    <t>乌达巴拉</t>
  </si>
  <si>
    <t>150421198809096880</t>
  </si>
  <si>
    <t>内蒙古民族大学</t>
  </si>
  <si>
    <t>音乐学</t>
  </si>
  <si>
    <t>15042102009</t>
  </si>
  <si>
    <t>0074</t>
  </si>
  <si>
    <t>白德力格日胡</t>
  </si>
  <si>
    <t>152223198505158126</t>
  </si>
  <si>
    <t>赤峰学院</t>
  </si>
  <si>
    <t>200907</t>
  </si>
  <si>
    <t>15042101929</t>
  </si>
  <si>
    <t>0195</t>
  </si>
  <si>
    <t>其乐木格</t>
  </si>
  <si>
    <t>150421198710316660</t>
  </si>
  <si>
    <t>内蒙古师范大学</t>
  </si>
  <si>
    <t>201107</t>
  </si>
  <si>
    <t>15042102007</t>
  </si>
  <si>
    <t>0128</t>
  </si>
  <si>
    <t>特日格乐</t>
  </si>
  <si>
    <t>150421199001163547</t>
  </si>
  <si>
    <t>201307</t>
  </si>
  <si>
    <t>15042102001</t>
  </si>
  <si>
    <t>0365</t>
  </si>
  <si>
    <t>苏龙高娃</t>
  </si>
  <si>
    <t>150421198612284503</t>
  </si>
  <si>
    <t>15042102016</t>
  </si>
  <si>
    <t>0469</t>
  </si>
  <si>
    <t>乌仁吉如嘎</t>
  </si>
  <si>
    <t>150421198605133520</t>
  </si>
  <si>
    <t>15042102019</t>
  </si>
  <si>
    <t>0011</t>
  </si>
  <si>
    <t>乌云嘎</t>
  </si>
  <si>
    <t>150421199103217024</t>
  </si>
  <si>
    <t>锡林郭勒职业学院</t>
  </si>
  <si>
    <t>15042101925</t>
  </si>
  <si>
    <t>0015</t>
  </si>
  <si>
    <t>敖特根格日乐</t>
  </si>
  <si>
    <t>150421198910055960</t>
  </si>
  <si>
    <t>音乐（民族音乐学）</t>
  </si>
  <si>
    <t>15042101926</t>
  </si>
  <si>
    <t>0404</t>
  </si>
  <si>
    <t>哈斯敖其尔</t>
  </si>
  <si>
    <t>男</t>
  </si>
  <si>
    <t>150421198908193811</t>
  </si>
  <si>
    <t>呼和浩特民族学院</t>
  </si>
  <si>
    <t>美术学</t>
  </si>
  <si>
    <t>15042102018</t>
  </si>
  <si>
    <t>0220</t>
  </si>
  <si>
    <t>阿日古那</t>
  </si>
  <si>
    <t>150421198901233526</t>
  </si>
  <si>
    <t>15042102008</t>
  </si>
  <si>
    <t>0153</t>
  </si>
  <si>
    <t>乌日古木拉</t>
  </si>
  <si>
    <t>150421199105166662</t>
  </si>
  <si>
    <t>15042102002</t>
  </si>
  <si>
    <t>0535</t>
  </si>
  <si>
    <t>达日呼</t>
  </si>
  <si>
    <t>150421199101206882</t>
  </si>
  <si>
    <t>15042102026</t>
  </si>
  <si>
    <t>0043</t>
  </si>
  <si>
    <t>乌云</t>
  </si>
  <si>
    <t>150421199007084487</t>
  </si>
  <si>
    <t>15042101927</t>
  </si>
  <si>
    <t>0570</t>
  </si>
  <si>
    <t>其乐格尔其其格</t>
  </si>
  <si>
    <t>150421198810186867</t>
  </si>
  <si>
    <t>15042102030</t>
  </si>
  <si>
    <t>0541</t>
  </si>
  <si>
    <t>孟和德力格尔</t>
  </si>
  <si>
    <t>150421198910237019</t>
  </si>
  <si>
    <t>内蒙古大学艺术学院</t>
  </si>
  <si>
    <t>艺术设计学</t>
  </si>
  <si>
    <t>15042102028</t>
  </si>
  <si>
    <t>0532</t>
  </si>
  <si>
    <t>麦拉苏</t>
  </si>
  <si>
    <t>150421198804255969</t>
  </si>
  <si>
    <t>201206</t>
  </si>
  <si>
    <t>15042102025</t>
  </si>
  <si>
    <t>0272</t>
  </si>
  <si>
    <t>萨如拉图雅</t>
  </si>
  <si>
    <t>150421198610296682</t>
  </si>
  <si>
    <t>201007</t>
  </si>
  <si>
    <t>15042102012</t>
  </si>
  <si>
    <t>0170</t>
  </si>
  <si>
    <t>乌勇嘎</t>
  </si>
  <si>
    <t>150421198903306426</t>
  </si>
  <si>
    <t>音乐系</t>
  </si>
  <si>
    <t>15042102003</t>
  </si>
  <si>
    <t>0246</t>
  </si>
  <si>
    <t>宝迪</t>
  </si>
  <si>
    <t>150421198911023549</t>
  </si>
  <si>
    <t>15042102010</t>
  </si>
  <si>
    <t>0260</t>
  </si>
  <si>
    <t>那钦</t>
  </si>
  <si>
    <t>150421198711077032</t>
  </si>
  <si>
    <t>15042102011</t>
  </si>
  <si>
    <t>0394</t>
  </si>
  <si>
    <t>乌恩吉亚</t>
  </si>
  <si>
    <t>150421198409197113</t>
  </si>
  <si>
    <t>200807</t>
  </si>
  <si>
    <t>15042102017</t>
  </si>
  <si>
    <t>0505</t>
  </si>
  <si>
    <t>宝力日其其格</t>
  </si>
  <si>
    <t>150421199012277048</t>
  </si>
  <si>
    <t>内蒙古师范大学音乐学院</t>
  </si>
  <si>
    <t>15042102022</t>
  </si>
  <si>
    <t>0297</t>
  </si>
  <si>
    <t>达来其其格</t>
  </si>
  <si>
    <t>150421199103085121</t>
  </si>
  <si>
    <t>兴安职业技术学院</t>
  </si>
  <si>
    <t>15042102013</t>
  </si>
  <si>
    <t>0176</t>
  </si>
  <si>
    <t>格日乐图</t>
  </si>
  <si>
    <t>150421198804176427</t>
  </si>
  <si>
    <t>15042102004</t>
  </si>
  <si>
    <t>0519</t>
  </si>
  <si>
    <t>萨如拉</t>
  </si>
  <si>
    <t>150421198604174726</t>
  </si>
  <si>
    <t>15042102023</t>
  </si>
  <si>
    <t>0504</t>
  </si>
  <si>
    <t>赛音毕力格</t>
  </si>
  <si>
    <t>150421199102284479</t>
  </si>
  <si>
    <t>15042102021</t>
  </si>
  <si>
    <t>艺术设计</t>
  </si>
  <si>
    <t>美术教育</t>
  </si>
  <si>
    <t>斯琴高娃</t>
  </si>
  <si>
    <t>艺术教育</t>
  </si>
  <si>
    <t>201306</t>
  </si>
  <si>
    <t>内蒙古民族高等专科学校</t>
  </si>
  <si>
    <t>音乐教育</t>
  </si>
  <si>
    <t>200707</t>
  </si>
  <si>
    <t>0401</t>
  </si>
  <si>
    <t>阿力亚</t>
  </si>
  <si>
    <t>150421198802187026</t>
  </si>
  <si>
    <t>呼伦贝尔学院</t>
  </si>
  <si>
    <t>旗直蒙授幼儿园</t>
  </si>
  <si>
    <t>幼儿教师01</t>
  </si>
  <si>
    <t>15042101915</t>
  </si>
  <si>
    <t>0166</t>
  </si>
  <si>
    <t>150421198910054722</t>
  </si>
  <si>
    <t>15042101822</t>
  </si>
  <si>
    <t>0005</t>
  </si>
  <si>
    <t>彩虹</t>
  </si>
  <si>
    <t>150421198912170081</t>
  </si>
  <si>
    <t>内蒙古通辽职业学院</t>
  </si>
  <si>
    <t>15042101816</t>
  </si>
  <si>
    <t>0019</t>
  </si>
  <si>
    <t>阿力玛</t>
  </si>
  <si>
    <t>15042119900328596X</t>
  </si>
  <si>
    <t>15042101817</t>
  </si>
  <si>
    <t>0326</t>
  </si>
  <si>
    <t>萨日娜</t>
  </si>
  <si>
    <t>150421198605216684</t>
  </si>
  <si>
    <t>15042101905</t>
  </si>
  <si>
    <t>0040</t>
  </si>
  <si>
    <t>五一</t>
  </si>
  <si>
    <t>150421199005016421</t>
  </si>
  <si>
    <t>15042101819</t>
  </si>
  <si>
    <t>0237</t>
  </si>
  <si>
    <t>贺希格图</t>
  </si>
  <si>
    <t>15042119860122701X</t>
  </si>
  <si>
    <t>15042101902</t>
  </si>
  <si>
    <t>0480</t>
  </si>
  <si>
    <t>若曼</t>
  </si>
  <si>
    <t>150421198804150120</t>
  </si>
  <si>
    <t>15042101916</t>
  </si>
  <si>
    <t>0224</t>
  </si>
  <si>
    <t>宝乐尔</t>
  </si>
  <si>
    <t>150421199005025125</t>
  </si>
  <si>
    <t>内蒙古民族大学音乐学院</t>
  </si>
  <si>
    <t>15042101825</t>
  </si>
  <si>
    <t>0242</t>
  </si>
  <si>
    <t>萨其荣贵</t>
  </si>
  <si>
    <t>150422198902165728</t>
  </si>
  <si>
    <t>15042101903</t>
  </si>
  <si>
    <t>0174</t>
  </si>
  <si>
    <t>150421198505015965</t>
  </si>
  <si>
    <t>美术</t>
  </si>
  <si>
    <t>15042101823</t>
  </si>
  <si>
    <t>0368</t>
  </si>
  <si>
    <t>萨初日娜</t>
  </si>
  <si>
    <t>150421199201036665</t>
  </si>
  <si>
    <t>15042101910</t>
  </si>
  <si>
    <t>0503</t>
  </si>
  <si>
    <t>那勤</t>
  </si>
  <si>
    <t>150421198610270052</t>
  </si>
  <si>
    <t>15042101918</t>
  </si>
  <si>
    <t>0097</t>
  </si>
  <si>
    <t>宝山</t>
  </si>
  <si>
    <t>150421198401260034</t>
  </si>
  <si>
    <t>15042101821</t>
  </si>
  <si>
    <t>0533</t>
  </si>
  <si>
    <t>昭日格图</t>
  </si>
  <si>
    <t>150421199310227014</t>
  </si>
  <si>
    <t>15042101920</t>
  </si>
  <si>
    <t>0513</t>
  </si>
  <si>
    <t>150421199008255380</t>
  </si>
  <si>
    <t>15042101919</t>
  </si>
  <si>
    <t>0361</t>
  </si>
  <si>
    <t>阿拉坦木其尔</t>
  </si>
  <si>
    <t>15042119920624448X</t>
  </si>
  <si>
    <t>美术学中国画专业</t>
  </si>
  <si>
    <t>15042101909</t>
  </si>
  <si>
    <t>0484</t>
  </si>
  <si>
    <t>萨仁呼</t>
  </si>
  <si>
    <t>15042119860422536X</t>
  </si>
  <si>
    <t>呼和浩特职业学院</t>
  </si>
  <si>
    <t>15042101917</t>
  </si>
  <si>
    <t>0296</t>
  </si>
  <si>
    <t>宝丽尔</t>
  </si>
  <si>
    <t>150421199012296126</t>
  </si>
  <si>
    <t>201406</t>
  </si>
  <si>
    <t>15042101904</t>
  </si>
  <si>
    <t>0235</t>
  </si>
  <si>
    <t>义日呼</t>
  </si>
  <si>
    <t>150421199008046124</t>
  </si>
  <si>
    <t>声乐</t>
  </si>
  <si>
    <t>15042101901</t>
  </si>
  <si>
    <t>0561</t>
  </si>
  <si>
    <t>扎拉格夫</t>
  </si>
  <si>
    <t>150421199002206123</t>
  </si>
  <si>
    <t>15042101922</t>
  </si>
  <si>
    <t>0371</t>
  </si>
  <si>
    <t>150421199012083825</t>
  </si>
  <si>
    <t>15042101911</t>
  </si>
  <si>
    <t>0027</t>
  </si>
  <si>
    <t>呼达古拉</t>
  </si>
  <si>
    <t>150421198601015527</t>
  </si>
  <si>
    <t>15042101818</t>
  </si>
  <si>
    <t>0341</t>
  </si>
  <si>
    <t>金全</t>
  </si>
  <si>
    <t>150421198509153812</t>
  </si>
  <si>
    <t>15042101906</t>
  </si>
  <si>
    <t>0376</t>
  </si>
  <si>
    <t>阿立玛</t>
  </si>
  <si>
    <t>150421198510226126</t>
  </si>
  <si>
    <t>15042101913</t>
  </si>
  <si>
    <t>0356</t>
  </si>
  <si>
    <t>贺希格都楞</t>
  </si>
  <si>
    <t>150421198610205752</t>
  </si>
  <si>
    <t>15042101908</t>
  </si>
  <si>
    <t>0559</t>
  </si>
  <si>
    <t>乌兰高娃</t>
  </si>
  <si>
    <t>15042119900704512X</t>
  </si>
  <si>
    <t>乌兰浩特职业技术学院</t>
  </si>
  <si>
    <t>201106</t>
  </si>
  <si>
    <t>15042101921</t>
  </si>
  <si>
    <t>0385</t>
  </si>
  <si>
    <t>道日娜</t>
  </si>
  <si>
    <t>150421199010067020</t>
  </si>
  <si>
    <t>音乐</t>
  </si>
  <si>
    <t>15042101914</t>
  </si>
  <si>
    <t>0352</t>
  </si>
  <si>
    <t>阿木朝格图</t>
  </si>
  <si>
    <t>150421198512123518</t>
  </si>
  <si>
    <t>15042101907</t>
  </si>
  <si>
    <t>0374</t>
  </si>
  <si>
    <t>岗巴图</t>
  </si>
  <si>
    <t>150421199012265354</t>
  </si>
  <si>
    <t>15042101912</t>
  </si>
  <si>
    <t>0185</t>
  </si>
  <si>
    <t>何颖琦</t>
  </si>
  <si>
    <t>150421199110051528</t>
  </si>
  <si>
    <t>四川音乐学院绵阳艺术学院</t>
  </si>
  <si>
    <t>乡镇汉语授课小学</t>
  </si>
  <si>
    <t>音乐教师05</t>
  </si>
  <si>
    <t>汉文试卷</t>
  </si>
  <si>
    <t>15042100204</t>
  </si>
  <si>
    <t>0194</t>
  </si>
  <si>
    <t>王宝宝</t>
  </si>
  <si>
    <t>150421199004173548</t>
  </si>
  <si>
    <t>内蒙古科技大学包头师范学院</t>
  </si>
  <si>
    <t>15042100207</t>
  </si>
  <si>
    <t>0239</t>
  </si>
  <si>
    <t>李尚鹏</t>
  </si>
  <si>
    <t>150421199206050036</t>
  </si>
  <si>
    <t>湖北理工学院</t>
  </si>
  <si>
    <t>15042100209</t>
  </si>
  <si>
    <t>0286</t>
  </si>
  <si>
    <t>钱芳</t>
  </si>
  <si>
    <t>汉族</t>
  </si>
  <si>
    <t>150421199108300046</t>
  </si>
  <si>
    <t>15042100212</t>
  </si>
  <si>
    <t>0439</t>
  </si>
  <si>
    <t>王志敏</t>
  </si>
  <si>
    <t>150421199002074140</t>
  </si>
  <si>
    <t>韶关学院</t>
  </si>
  <si>
    <t>15042100218</t>
  </si>
  <si>
    <t>0255</t>
  </si>
  <si>
    <t>徐存</t>
  </si>
  <si>
    <t>150421198810072114</t>
  </si>
  <si>
    <t>吉林省白城师范学院</t>
  </si>
  <si>
    <t>15042100211</t>
  </si>
  <si>
    <t>0468</t>
  </si>
  <si>
    <t>苗壮</t>
  </si>
  <si>
    <t>150421198711260072</t>
  </si>
  <si>
    <t>15042100220</t>
  </si>
  <si>
    <t>0203</t>
  </si>
  <si>
    <t>李婧</t>
  </si>
  <si>
    <t>152324198806170024</t>
  </si>
  <si>
    <t>音乐表演</t>
  </si>
  <si>
    <t>15042100208</t>
  </si>
  <si>
    <t>0306</t>
  </si>
  <si>
    <t>崔颖超</t>
  </si>
  <si>
    <t>150421198803140086</t>
  </si>
  <si>
    <t>江汉艺术职业学院</t>
  </si>
  <si>
    <t>201006</t>
  </si>
  <si>
    <t>15042100213</t>
  </si>
  <si>
    <t>0467</t>
  </si>
  <si>
    <t>马云鹏</t>
  </si>
  <si>
    <t>150421198812032714</t>
  </si>
  <si>
    <t>15042100219</t>
  </si>
  <si>
    <t>0160</t>
  </si>
  <si>
    <t>刘华秋</t>
  </si>
  <si>
    <t>150421199108120125</t>
  </si>
  <si>
    <t>集宁师范学院</t>
  </si>
  <si>
    <t>15042100202</t>
  </si>
  <si>
    <t>0412</t>
  </si>
  <si>
    <t>陈婷婷</t>
  </si>
  <si>
    <t>150426198905222383</t>
  </si>
  <si>
    <t>荆楚理工学院</t>
  </si>
  <si>
    <t>15042100216</t>
  </si>
  <si>
    <t>0161</t>
  </si>
  <si>
    <t>李兆杰</t>
  </si>
  <si>
    <t>150421199010224727</t>
  </si>
  <si>
    <t>15042100203</t>
  </si>
  <si>
    <t>0087</t>
  </si>
  <si>
    <t>杨荣华</t>
  </si>
  <si>
    <t>150421199005023023</t>
  </si>
  <si>
    <t>南昌理工学院</t>
  </si>
  <si>
    <t>15042100201</t>
  </si>
  <si>
    <t>0187</t>
  </si>
  <si>
    <t>王天明</t>
  </si>
  <si>
    <t>15042119911030242X</t>
  </si>
  <si>
    <t>15042100205</t>
  </si>
  <si>
    <t>满族</t>
  </si>
  <si>
    <t>0290</t>
  </si>
  <si>
    <t>许敏</t>
  </si>
  <si>
    <t>150421198309230043</t>
  </si>
  <si>
    <t>中专</t>
  </si>
  <si>
    <t>内蒙古幼儿师范学校</t>
  </si>
  <si>
    <t>幼师</t>
  </si>
  <si>
    <t>200107</t>
  </si>
  <si>
    <t>小学教师14</t>
  </si>
  <si>
    <t>15042101814</t>
  </si>
  <si>
    <t>0192</t>
  </si>
  <si>
    <t>白泽俊</t>
  </si>
  <si>
    <t>150421198304140049</t>
  </si>
  <si>
    <t>英语</t>
  </si>
  <si>
    <t>200507</t>
  </si>
  <si>
    <t>15042101813</t>
  </si>
  <si>
    <t>0567</t>
  </si>
  <si>
    <t>周金玲</t>
  </si>
  <si>
    <t>150421198501246862</t>
  </si>
  <si>
    <t>林东师范</t>
  </si>
  <si>
    <t>200607</t>
  </si>
  <si>
    <t>15042101815</t>
  </si>
  <si>
    <t>0520</t>
  </si>
  <si>
    <t>娜仁</t>
  </si>
  <si>
    <t>150421198103295722</t>
  </si>
  <si>
    <t>中师</t>
  </si>
  <si>
    <t>内蒙古民族幼儿师范学校</t>
  </si>
  <si>
    <t>200207</t>
  </si>
  <si>
    <t>苏木镇蒙语授课小学</t>
  </si>
  <si>
    <t>小学教师13</t>
  </si>
  <si>
    <t>15042100529</t>
  </si>
  <si>
    <t>0305</t>
  </si>
  <si>
    <t>乌力吉图</t>
  </si>
  <si>
    <t>150102198208024616</t>
  </si>
  <si>
    <t>内蒙古民族师范学校</t>
  </si>
  <si>
    <t>普师</t>
  </si>
  <si>
    <t>15042100525</t>
  </si>
  <si>
    <t>0249</t>
  </si>
  <si>
    <t>宝泉</t>
  </si>
  <si>
    <t>150421198002224917</t>
  </si>
  <si>
    <t>教育技术学</t>
  </si>
  <si>
    <t>200307</t>
  </si>
  <si>
    <t>15042100523</t>
  </si>
  <si>
    <t>0026</t>
  </si>
  <si>
    <t>150421198110125326</t>
  </si>
  <si>
    <t>200407</t>
  </si>
  <si>
    <t>15042100516</t>
  </si>
  <si>
    <t>0218</t>
  </si>
  <si>
    <t>德力格日呼</t>
  </si>
  <si>
    <t>150421198005030042</t>
  </si>
  <si>
    <t>15042100521</t>
  </si>
  <si>
    <t>0209</t>
  </si>
  <si>
    <t>阿丽玛</t>
  </si>
  <si>
    <t>150421198410037029</t>
  </si>
  <si>
    <t>内蒙古赤峰市林东民族艺术师范学校</t>
  </si>
  <si>
    <t>计算机</t>
  </si>
  <si>
    <t>15042100520</t>
  </si>
  <si>
    <t>0443</t>
  </si>
  <si>
    <t>哈斯朝鲁</t>
  </si>
  <si>
    <t>150421198307146411</t>
  </si>
  <si>
    <t>15042100528</t>
  </si>
  <si>
    <t>0226</t>
  </si>
  <si>
    <t>那木拉</t>
  </si>
  <si>
    <t>150421198509286439</t>
  </si>
  <si>
    <t>林东民族艺术师范学校</t>
  </si>
  <si>
    <t>体育</t>
  </si>
  <si>
    <t>15042100522</t>
  </si>
  <si>
    <t>0123</t>
  </si>
  <si>
    <t>齐乐格日</t>
  </si>
  <si>
    <t>150421198204025326</t>
  </si>
  <si>
    <t>汉语言文学</t>
  </si>
  <si>
    <t>15042100518</t>
  </si>
  <si>
    <t>0543</t>
  </si>
  <si>
    <t>萨仁朝格图</t>
  </si>
  <si>
    <t>150421197906205319</t>
  </si>
  <si>
    <t>体育教育</t>
  </si>
  <si>
    <t>15042100530</t>
  </si>
  <si>
    <t>0014</t>
  </si>
  <si>
    <t>高山</t>
  </si>
  <si>
    <t>150102198111274619</t>
  </si>
  <si>
    <t>15042100515</t>
  </si>
  <si>
    <t>0148</t>
  </si>
  <si>
    <t>周海花</t>
  </si>
  <si>
    <t>150421198409256881</t>
  </si>
  <si>
    <t>15042100519</t>
  </si>
  <si>
    <t>0117</t>
  </si>
  <si>
    <t>俊鹅</t>
  </si>
  <si>
    <t>150421198410165768</t>
  </si>
  <si>
    <t>15042100517</t>
  </si>
  <si>
    <t>0259</t>
  </si>
  <si>
    <t>娜仁其木格</t>
  </si>
  <si>
    <t>150421198309274724</t>
  </si>
  <si>
    <t>15042100524</t>
  </si>
  <si>
    <t>0340</t>
  </si>
  <si>
    <t>布仁吉日嘎拉</t>
  </si>
  <si>
    <t>150421198502156439</t>
  </si>
  <si>
    <t>林东师范学校</t>
  </si>
  <si>
    <t>15042100526</t>
  </si>
  <si>
    <t>0344</t>
  </si>
  <si>
    <t>徐鹏颖</t>
  </si>
  <si>
    <t>150421198706190348</t>
  </si>
  <si>
    <t>小学教师12</t>
  </si>
  <si>
    <t>15042101725</t>
  </si>
  <si>
    <t>0155</t>
  </si>
  <si>
    <t>林琳</t>
  </si>
  <si>
    <t>150421198807210045</t>
  </si>
  <si>
    <t>内蒙古师范大学鸿德学院</t>
  </si>
  <si>
    <t>15042101716</t>
  </si>
  <si>
    <t>0257</t>
  </si>
  <si>
    <t>于欢欢</t>
  </si>
  <si>
    <t>150421198808292425</t>
  </si>
  <si>
    <t>初等教育</t>
  </si>
  <si>
    <t>15042101719</t>
  </si>
  <si>
    <t>0125</t>
  </si>
  <si>
    <t>张红梅</t>
  </si>
  <si>
    <t>150421198908302723</t>
  </si>
  <si>
    <t>铁岭师范高等专科学校</t>
  </si>
  <si>
    <t>英语教育</t>
  </si>
  <si>
    <t>15042101714</t>
  </si>
  <si>
    <t>0055</t>
  </si>
  <si>
    <t>马会</t>
  </si>
  <si>
    <t>150421198905191220</t>
  </si>
  <si>
    <t>15042101708</t>
  </si>
  <si>
    <t>0236</t>
  </si>
  <si>
    <t>陈鹏程</t>
  </si>
  <si>
    <t>150421198509060077</t>
  </si>
  <si>
    <t>数学与应用数学</t>
  </si>
  <si>
    <t>15042101718</t>
  </si>
  <si>
    <t>0070</t>
  </si>
  <si>
    <t>张莹</t>
  </si>
  <si>
    <t>15042119880829034X</t>
  </si>
  <si>
    <t>小学教育</t>
  </si>
  <si>
    <t>15042101709</t>
  </si>
  <si>
    <t>0213</t>
  </si>
  <si>
    <t>郭奇</t>
  </si>
  <si>
    <t>152301198707023526</t>
  </si>
  <si>
    <t>历史学</t>
  </si>
  <si>
    <t>15042101717</t>
  </si>
  <si>
    <t>0278</t>
  </si>
  <si>
    <t>王玉玲</t>
  </si>
  <si>
    <t>150421198705272421</t>
  </si>
  <si>
    <t>计算机网络技术</t>
  </si>
  <si>
    <t>15042101721</t>
  </si>
  <si>
    <t>0298</t>
  </si>
  <si>
    <t>周丽英</t>
  </si>
  <si>
    <t>150421198710185365</t>
  </si>
  <si>
    <t>15042101723</t>
  </si>
  <si>
    <t>0564</t>
  </si>
  <si>
    <t>孟根其其格</t>
  </si>
  <si>
    <t>150421198507124487</t>
  </si>
  <si>
    <t>15042101809</t>
  </si>
  <si>
    <t>0110</t>
  </si>
  <si>
    <t>张亭亭</t>
  </si>
  <si>
    <t>150421198811220385</t>
  </si>
  <si>
    <t>15042101710</t>
  </si>
  <si>
    <t>0122</t>
  </si>
  <si>
    <t>乌云塔那</t>
  </si>
  <si>
    <t>150421198906035764</t>
  </si>
  <si>
    <t>化学</t>
  </si>
  <si>
    <t>15042101713</t>
  </si>
  <si>
    <t>0310</t>
  </si>
  <si>
    <t>苏日娜</t>
  </si>
  <si>
    <t>150421198901310069</t>
  </si>
  <si>
    <t>15042101724</t>
  </si>
  <si>
    <t>0544</t>
  </si>
  <si>
    <t>杜伟娇</t>
  </si>
  <si>
    <t>150421198808264141</t>
  </si>
  <si>
    <t>15042101807</t>
  </si>
  <si>
    <t>0516</t>
  </si>
  <si>
    <t>乌日罕</t>
  </si>
  <si>
    <t>150421198506153526</t>
  </si>
  <si>
    <t>蒙汉双语系</t>
  </si>
  <si>
    <t>15042101806</t>
  </si>
  <si>
    <t>0485</t>
  </si>
  <si>
    <t>乌达</t>
  </si>
  <si>
    <t>150421198404200088</t>
  </si>
  <si>
    <t>15042101801</t>
  </si>
  <si>
    <t>0268</t>
  </si>
  <si>
    <t>格根珠拉</t>
  </si>
  <si>
    <t>150421198705086143</t>
  </si>
  <si>
    <t>内蒙古农业大学</t>
  </si>
  <si>
    <t>社会工作</t>
  </si>
  <si>
    <t>15042101720</t>
  </si>
  <si>
    <t>0487</t>
  </si>
  <si>
    <t>乌云娜</t>
  </si>
  <si>
    <t>150421198411025388</t>
  </si>
  <si>
    <t>蒙汉双语</t>
  </si>
  <si>
    <t>15042101802</t>
  </si>
  <si>
    <t>0425</t>
  </si>
  <si>
    <t>杨淑娟</t>
  </si>
  <si>
    <t>15232319860302272X</t>
  </si>
  <si>
    <t>法律文秘</t>
  </si>
  <si>
    <t>15042101729</t>
  </si>
  <si>
    <t>0408</t>
  </si>
  <si>
    <t>查娜其其格</t>
  </si>
  <si>
    <t>150421198502144964</t>
  </si>
  <si>
    <t>15042101727</t>
  </si>
  <si>
    <t>0120</t>
  </si>
  <si>
    <t>哈斯其其格</t>
  </si>
  <si>
    <t>150421198806253828</t>
  </si>
  <si>
    <t>15042101712</t>
  </si>
  <si>
    <t>0045</t>
  </si>
  <si>
    <t>李雪静</t>
  </si>
  <si>
    <t>150421198909274429</t>
  </si>
  <si>
    <t>15042101707</t>
  </si>
  <si>
    <t>0546</t>
  </si>
  <si>
    <t>姜勇</t>
  </si>
  <si>
    <t>150421198402115373</t>
  </si>
  <si>
    <t>200606</t>
  </si>
  <si>
    <t>15042101808</t>
  </si>
  <si>
    <t>0345</t>
  </si>
  <si>
    <t>王宝玲</t>
  </si>
  <si>
    <t>150421198601084960</t>
  </si>
  <si>
    <t>15042101726</t>
  </si>
  <si>
    <t>0127</t>
  </si>
  <si>
    <t>乌兰塔娜</t>
  </si>
  <si>
    <t>150421198702253524</t>
  </si>
  <si>
    <t>15042101715</t>
  </si>
  <si>
    <t>0580</t>
  </si>
  <si>
    <t>吉日木吐</t>
  </si>
  <si>
    <t>150421198509250030</t>
  </si>
  <si>
    <t>15042101811</t>
  </si>
  <si>
    <t>新闻采编与制作</t>
  </si>
  <si>
    <t>蒙古语言文学</t>
  </si>
  <si>
    <t>0154</t>
  </si>
  <si>
    <t>张雅洁</t>
  </si>
  <si>
    <t>150421198601271520</t>
  </si>
  <si>
    <t>小学教师11</t>
  </si>
  <si>
    <t>15042100909</t>
  </si>
  <si>
    <t>0454</t>
  </si>
  <si>
    <t>李玉莹</t>
  </si>
  <si>
    <t>150421199110071545</t>
  </si>
  <si>
    <t>山东师范大学</t>
  </si>
  <si>
    <t>15042101421</t>
  </si>
  <si>
    <t>0080</t>
  </si>
  <si>
    <t>黄光华</t>
  </si>
  <si>
    <t>152322198704060024</t>
  </si>
  <si>
    <t>汉语文文学</t>
  </si>
  <si>
    <t>15042100722</t>
  </si>
  <si>
    <t>0108</t>
  </si>
  <si>
    <t>李玉虎</t>
  </si>
  <si>
    <t>150421198903172114</t>
  </si>
  <si>
    <t>山西大同大学</t>
  </si>
  <si>
    <t>15042100812</t>
  </si>
  <si>
    <t>0267</t>
  </si>
  <si>
    <t>李腾跃</t>
  </si>
  <si>
    <t>150421198811191537</t>
  </si>
  <si>
    <t>湖北工程学院新技术学院</t>
  </si>
  <si>
    <t>电子信息工程</t>
  </si>
  <si>
    <t>15042101109</t>
  </si>
  <si>
    <t>0418</t>
  </si>
  <si>
    <t>宋美娜</t>
  </si>
  <si>
    <t>150421199012090101</t>
  </si>
  <si>
    <t>小学教育（英语）</t>
  </si>
  <si>
    <t>15042101402</t>
  </si>
  <si>
    <t>0214</t>
  </si>
  <si>
    <t>郭靖</t>
  </si>
  <si>
    <t>15040319870314102X</t>
  </si>
  <si>
    <t>地理信息系统</t>
  </si>
  <si>
    <t>15042101013</t>
  </si>
  <si>
    <t>0312</t>
  </si>
  <si>
    <t>王艳歌</t>
  </si>
  <si>
    <t>150421199203113820</t>
  </si>
  <si>
    <t>15042101204</t>
  </si>
  <si>
    <t>0046</t>
  </si>
  <si>
    <t>焦欣</t>
  </si>
  <si>
    <t>150402198711230923</t>
  </si>
  <si>
    <t>通化师范学院</t>
  </si>
  <si>
    <t>15042100628</t>
  </si>
  <si>
    <t>0057</t>
  </si>
  <si>
    <t>滕海波</t>
  </si>
  <si>
    <t>150421198911293012</t>
  </si>
  <si>
    <t>安顺学院</t>
  </si>
  <si>
    <t>15042100705</t>
  </si>
  <si>
    <t>0032</t>
  </si>
  <si>
    <t>高云飞</t>
  </si>
  <si>
    <t>150421198908180199</t>
  </si>
  <si>
    <t>15042100620</t>
  </si>
  <si>
    <t>0510</t>
  </si>
  <si>
    <t>许贵鹏</t>
  </si>
  <si>
    <t>150421198711230332</t>
  </si>
  <si>
    <t>应用物理学</t>
  </si>
  <si>
    <t>15042101522</t>
  </si>
  <si>
    <t>0098</t>
  </si>
  <si>
    <t>张天宇</t>
  </si>
  <si>
    <t>150421198911110052</t>
  </si>
  <si>
    <t>山西师范大学</t>
  </si>
  <si>
    <t>食品科学与工程</t>
  </si>
  <si>
    <t>15042100805</t>
  </si>
  <si>
    <t>0099</t>
  </si>
  <si>
    <t>张雪娇</t>
  </si>
  <si>
    <t>15042119890315272X</t>
  </si>
  <si>
    <t>内蒙古科技大学</t>
  </si>
  <si>
    <t>15042100806</t>
  </si>
  <si>
    <t>0168</t>
  </si>
  <si>
    <t>徐雨忆</t>
  </si>
  <si>
    <t>150421198504223025</t>
  </si>
  <si>
    <t>包头师范学院</t>
  </si>
  <si>
    <t>15042100917</t>
  </si>
  <si>
    <t>0444</t>
  </si>
  <si>
    <t>樊超</t>
  </si>
  <si>
    <t>150421198812020959</t>
  </si>
  <si>
    <t>15042101416</t>
  </si>
  <si>
    <t>0451</t>
  </si>
  <si>
    <t>石万红</t>
  </si>
  <si>
    <t>150421198910140022</t>
  </si>
  <si>
    <t>黑龙江外国语学院</t>
  </si>
  <si>
    <t>15042101420</t>
  </si>
  <si>
    <t>0280</t>
  </si>
  <si>
    <t>刘磊</t>
  </si>
  <si>
    <t>150421198507090037</t>
  </si>
  <si>
    <t>15042101116</t>
  </si>
  <si>
    <t>0514</t>
  </si>
  <si>
    <t>张彤</t>
  </si>
  <si>
    <t>15042119900218004X</t>
  </si>
  <si>
    <t>广东嘉应学院</t>
  </si>
  <si>
    <t>15042101525</t>
  </si>
  <si>
    <t>0179</t>
  </si>
  <si>
    <t>张亚楠</t>
  </si>
  <si>
    <t>150421198910041526</t>
  </si>
  <si>
    <t>太原师范学院</t>
  </si>
  <si>
    <t>应用英语</t>
  </si>
  <si>
    <t>15042100923</t>
  </si>
  <si>
    <t>0006</t>
  </si>
  <si>
    <t>杨柳</t>
  </si>
  <si>
    <t>150421198910271823</t>
  </si>
  <si>
    <t>15042100604</t>
  </si>
  <si>
    <t>0243</t>
  </si>
  <si>
    <t>王雷</t>
  </si>
  <si>
    <t>150421199001010372</t>
  </si>
  <si>
    <t>信息与计算科学</t>
  </si>
  <si>
    <t>15042101026</t>
  </si>
  <si>
    <t>0287</t>
  </si>
  <si>
    <t>刘美娜</t>
  </si>
  <si>
    <t>150421198906230105</t>
  </si>
  <si>
    <t>15042101119</t>
  </si>
  <si>
    <t>0314</t>
  </si>
  <si>
    <t>李孟竹</t>
  </si>
  <si>
    <t>150421198911260368</t>
  </si>
  <si>
    <t>新疆轻工职业技术学院</t>
  </si>
  <si>
    <t>15042101206</t>
  </si>
  <si>
    <t>0244</t>
  </si>
  <si>
    <t>张雨楠</t>
  </si>
  <si>
    <t>150421198802261521</t>
  </si>
  <si>
    <t>应用心理学</t>
  </si>
  <si>
    <t>15042101027</t>
  </si>
  <si>
    <t>0573</t>
  </si>
  <si>
    <t>谭蕾蕾</t>
  </si>
  <si>
    <t>150421199008175524</t>
  </si>
  <si>
    <t>15042101627</t>
  </si>
  <si>
    <t>0075</t>
  </si>
  <si>
    <t>150421199103261527</t>
  </si>
  <si>
    <t>数学教育</t>
  </si>
  <si>
    <t>15042100719</t>
  </si>
  <si>
    <t>0081</t>
  </si>
  <si>
    <t>刘梦奇</t>
  </si>
  <si>
    <t>150421199211150365</t>
  </si>
  <si>
    <t>社会学</t>
  </si>
  <si>
    <t>15042100723</t>
  </si>
  <si>
    <t>0143</t>
  </si>
  <si>
    <t>张全</t>
  </si>
  <si>
    <t>150421198912123015</t>
  </si>
  <si>
    <t>西北民族大学</t>
  </si>
  <si>
    <t>15042100904</t>
  </si>
  <si>
    <t>0369</t>
  </si>
  <si>
    <t>柴然</t>
  </si>
  <si>
    <t>150421199006151510</t>
  </si>
  <si>
    <t>计算机科学与技术</t>
  </si>
  <si>
    <t>15042101304</t>
  </si>
  <si>
    <t>0118</t>
  </si>
  <si>
    <t>陶玲玲</t>
  </si>
  <si>
    <t>150421199101244125</t>
  </si>
  <si>
    <t>15042100819</t>
  </si>
  <si>
    <t>0264</t>
  </si>
  <si>
    <t>张锦平</t>
  </si>
  <si>
    <t>152627199012250129</t>
  </si>
  <si>
    <t>15042101106</t>
  </si>
  <si>
    <t>0219</t>
  </si>
  <si>
    <t>安伟雅</t>
  </si>
  <si>
    <t>150421198810040366</t>
  </si>
  <si>
    <t>内蒙古财经大学</t>
  </si>
  <si>
    <t>市场营销</t>
  </si>
  <si>
    <t>15042101016</t>
  </si>
  <si>
    <t>李飞</t>
  </si>
  <si>
    <t>集宁师范高等专科学校</t>
  </si>
  <si>
    <t>乌仁图雅</t>
  </si>
  <si>
    <t>中国少数民族语言文学</t>
  </si>
  <si>
    <t>200806</t>
  </si>
  <si>
    <t>研究生</t>
  </si>
  <si>
    <t>内蒙古大学</t>
  </si>
  <si>
    <t>总分</t>
  </si>
  <si>
    <t>名次</t>
  </si>
  <si>
    <t>缺考</t>
  </si>
  <si>
    <t>说课分</t>
  </si>
  <si>
    <t>技能加试分</t>
  </si>
  <si>
    <t>笔试+民族分</t>
  </si>
  <si>
    <t>缺考</t>
  </si>
  <si>
    <t>总成绩+民族</t>
  </si>
  <si>
    <t>说课分</t>
  </si>
  <si>
    <t>笔试成绩+民族分</t>
  </si>
  <si>
    <t>阿鲁科尔沁旗2014年度公开招聘教师考试总成绩</t>
  </si>
  <si>
    <t>阿鲁科尔沁旗2014年度公开招聘教师考试总成绩</t>
  </si>
  <si>
    <t>身份证号</t>
  </si>
  <si>
    <t>小学教师13</t>
  </si>
  <si>
    <t>⑤旗直蒙语授课高中（天山第二中学）</t>
  </si>
  <si>
    <t>苏木镇蒙语授课小学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</si>
</sst>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  <numFmt numFmtId="178" formatCode="0.00_);[Red]\(0.00\)"/>
    <numFmt numFmtId="179" formatCode="0.00_ "/>
    <numFmt numFmtId="180" formatCode="0.000_);[Red]\(0.000\)"/>
    <numFmt numFmtId="181" formatCode="0.00000_ "/>
    <numFmt numFmtId="182" formatCode="0.0000_ "/>
    <numFmt numFmtId="183" formatCode="0.0_ "/>
    <numFmt numFmtId="184" formatCode="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9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00390625" style="5" customWidth="1"/>
    <col min="4" max="4" width="4.50390625" style="7" customWidth="1"/>
    <col min="5" max="5" width="4.50390625" style="5" customWidth="1"/>
    <col min="6" max="6" width="15.00390625" style="7" customWidth="1"/>
    <col min="7" max="7" width="4.375" style="7" hidden="1" customWidth="1"/>
    <col min="8" max="8" width="10.875" style="9" hidden="1" customWidth="1"/>
    <col min="9" max="9" width="12.00390625" style="7" hidden="1" customWidth="1"/>
    <col min="10" max="10" width="4.75390625" style="5" hidden="1" customWidth="1"/>
    <col min="11" max="11" width="10.75390625" style="31" customWidth="1"/>
    <col min="12" max="12" width="8.50390625" style="31" customWidth="1"/>
    <col min="13" max="13" width="0.12890625" style="9" hidden="1" customWidth="1"/>
    <col min="14" max="14" width="8.50390625" style="7" hidden="1" customWidth="1"/>
    <col min="15" max="15" width="5.00390625" style="11" hidden="1" customWidth="1"/>
    <col min="16" max="16" width="7.00390625" style="17" customWidth="1"/>
    <col min="17" max="17" width="5.875" style="11" customWidth="1"/>
    <col min="18" max="18" width="6.375" style="21" customWidth="1"/>
    <col min="19" max="19" width="7.125" style="23" customWidth="1"/>
    <col min="20" max="20" width="4.25390625" style="11" customWidth="1"/>
    <col min="21" max="16384" width="8.00390625" style="11" customWidth="1"/>
  </cols>
  <sheetData>
    <row r="1" spans="1:20" ht="19.5" customHeight="1">
      <c r="A1" s="34" t="s">
        <v>1016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2" customFormat="1" ht="48">
      <c r="A2" s="1" t="s">
        <v>227</v>
      </c>
      <c r="B2" s="1" t="s">
        <v>245</v>
      </c>
      <c r="C2" s="1" t="s">
        <v>246</v>
      </c>
      <c r="D2" s="2" t="s">
        <v>247</v>
      </c>
      <c r="E2" s="1" t="s">
        <v>248</v>
      </c>
      <c r="F2" s="2" t="s">
        <v>249</v>
      </c>
      <c r="G2" s="2" t="s">
        <v>250</v>
      </c>
      <c r="H2" s="2" t="s">
        <v>251</v>
      </c>
      <c r="I2" s="2" t="s">
        <v>252</v>
      </c>
      <c r="J2" s="1" t="s">
        <v>253</v>
      </c>
      <c r="K2" s="2" t="s">
        <v>254</v>
      </c>
      <c r="L2" s="2" t="s">
        <v>255</v>
      </c>
      <c r="M2" s="1" t="s">
        <v>256</v>
      </c>
      <c r="N2" s="2" t="s">
        <v>257</v>
      </c>
      <c r="O2" s="1" t="s">
        <v>258</v>
      </c>
      <c r="P2" s="15" t="s">
        <v>1011</v>
      </c>
      <c r="Q2" s="18" t="s">
        <v>1009</v>
      </c>
      <c r="R2" s="18" t="s">
        <v>1010</v>
      </c>
      <c r="S2" s="24" t="s">
        <v>1006</v>
      </c>
      <c r="T2" s="1" t="s">
        <v>1007</v>
      </c>
    </row>
    <row r="3" spans="1:20" ht="23.25" customHeight="1">
      <c r="A3" s="4" t="s">
        <v>412</v>
      </c>
      <c r="B3" s="4" t="s">
        <v>413</v>
      </c>
      <c r="C3" s="4" t="s">
        <v>262</v>
      </c>
      <c r="D3" s="6" t="s">
        <v>263</v>
      </c>
      <c r="E3" s="4">
        <v>2.5</v>
      </c>
      <c r="F3" s="6" t="s">
        <v>414</v>
      </c>
      <c r="G3" s="6" t="s">
        <v>276</v>
      </c>
      <c r="H3" s="8" t="s">
        <v>415</v>
      </c>
      <c r="I3" s="6" t="s">
        <v>267</v>
      </c>
      <c r="J3" s="6" t="s">
        <v>268</v>
      </c>
      <c r="K3" s="2" t="s">
        <v>416</v>
      </c>
      <c r="L3" s="2" t="s">
        <v>417</v>
      </c>
      <c r="M3" s="8" t="s">
        <v>271</v>
      </c>
      <c r="N3" s="6" t="s">
        <v>418</v>
      </c>
      <c r="O3" s="10">
        <v>62.653</v>
      </c>
      <c r="P3" s="16">
        <v>65.153</v>
      </c>
      <c r="Q3" s="19">
        <v>81.4</v>
      </c>
      <c r="R3" s="19">
        <v>38.5</v>
      </c>
      <c r="S3" s="25">
        <f aca="true" t="shared" si="0" ref="S3:S31">P3*0.4+(Q3*0.4+R3*0.6)*0.6</f>
        <v>59.4572</v>
      </c>
      <c r="T3" s="10">
        <v>1</v>
      </c>
    </row>
    <row r="4" spans="1:20" ht="23.25" customHeight="1">
      <c r="A4" s="4" t="s">
        <v>419</v>
      </c>
      <c r="B4" s="4" t="s">
        <v>397</v>
      </c>
      <c r="C4" s="4" t="s">
        <v>262</v>
      </c>
      <c r="D4" s="6" t="s">
        <v>263</v>
      </c>
      <c r="E4" s="4">
        <v>2.5</v>
      </c>
      <c r="F4" s="6" t="s">
        <v>420</v>
      </c>
      <c r="G4" s="6" t="s">
        <v>276</v>
      </c>
      <c r="H4" s="8" t="s">
        <v>295</v>
      </c>
      <c r="I4" s="6" t="s">
        <v>267</v>
      </c>
      <c r="J4" s="6" t="s">
        <v>278</v>
      </c>
      <c r="K4" s="2" t="s">
        <v>416</v>
      </c>
      <c r="L4" s="2" t="s">
        <v>417</v>
      </c>
      <c r="M4" s="8" t="s">
        <v>271</v>
      </c>
      <c r="N4" s="6" t="s">
        <v>421</v>
      </c>
      <c r="O4" s="10">
        <v>54.691</v>
      </c>
      <c r="P4" s="16">
        <v>57.191</v>
      </c>
      <c r="Q4" s="19">
        <v>80.8</v>
      </c>
      <c r="R4" s="19">
        <v>43.16</v>
      </c>
      <c r="S4" s="25">
        <f t="shared" si="0"/>
        <v>57.806</v>
      </c>
      <c r="T4" s="10">
        <v>2</v>
      </c>
    </row>
    <row r="5" spans="1:20" ht="23.25" customHeight="1">
      <c r="A5" s="4" t="s">
        <v>422</v>
      </c>
      <c r="B5" s="4" t="s">
        <v>423</v>
      </c>
      <c r="C5" s="4" t="s">
        <v>262</v>
      </c>
      <c r="D5" s="6" t="s">
        <v>263</v>
      </c>
      <c r="E5" s="4">
        <v>2.5</v>
      </c>
      <c r="F5" s="6" t="s">
        <v>424</v>
      </c>
      <c r="G5" s="6" t="s">
        <v>265</v>
      </c>
      <c r="H5" s="8" t="s">
        <v>425</v>
      </c>
      <c r="I5" s="6" t="s">
        <v>267</v>
      </c>
      <c r="J5" s="6" t="s">
        <v>362</v>
      </c>
      <c r="K5" s="2" t="s">
        <v>416</v>
      </c>
      <c r="L5" s="2" t="s">
        <v>417</v>
      </c>
      <c r="M5" s="8" t="s">
        <v>271</v>
      </c>
      <c r="N5" s="6" t="s">
        <v>426</v>
      </c>
      <c r="O5" s="10">
        <v>53.592</v>
      </c>
      <c r="P5" s="16">
        <v>56.092</v>
      </c>
      <c r="Q5" s="19">
        <v>77.8</v>
      </c>
      <c r="R5" s="19">
        <v>44.46</v>
      </c>
      <c r="S5" s="25">
        <f t="shared" si="0"/>
        <v>57.1144</v>
      </c>
      <c r="T5" s="10">
        <v>3</v>
      </c>
    </row>
    <row r="6" spans="1:20" ht="23.25" customHeight="1">
      <c r="A6" s="4" t="s">
        <v>427</v>
      </c>
      <c r="B6" s="4" t="s">
        <v>428</v>
      </c>
      <c r="C6" s="4" t="s">
        <v>262</v>
      </c>
      <c r="D6" s="6" t="s">
        <v>263</v>
      </c>
      <c r="E6" s="4">
        <v>2.5</v>
      </c>
      <c r="F6" s="6" t="s">
        <v>429</v>
      </c>
      <c r="G6" s="6" t="s">
        <v>276</v>
      </c>
      <c r="H6" s="8" t="s">
        <v>325</v>
      </c>
      <c r="I6" s="6" t="s">
        <v>284</v>
      </c>
      <c r="J6" s="6" t="s">
        <v>278</v>
      </c>
      <c r="K6" s="2" t="s">
        <v>416</v>
      </c>
      <c r="L6" s="2" t="s">
        <v>417</v>
      </c>
      <c r="M6" s="8" t="s">
        <v>271</v>
      </c>
      <c r="N6" s="6" t="s">
        <v>430</v>
      </c>
      <c r="O6" s="10">
        <v>52.046</v>
      </c>
      <c r="P6" s="16">
        <v>54.546</v>
      </c>
      <c r="Q6" s="19">
        <v>78.4</v>
      </c>
      <c r="R6" s="19">
        <v>45.03</v>
      </c>
      <c r="S6" s="25">
        <f t="shared" si="0"/>
        <v>56.845200000000006</v>
      </c>
      <c r="T6" s="10">
        <v>4</v>
      </c>
    </row>
    <row r="7" spans="1:20" ht="23.25" customHeight="1">
      <c r="A7" s="4" t="s">
        <v>439</v>
      </c>
      <c r="B7" s="4" t="s">
        <v>440</v>
      </c>
      <c r="C7" s="4" t="s">
        <v>323</v>
      </c>
      <c r="D7" s="6" t="s">
        <v>263</v>
      </c>
      <c r="E7" s="4">
        <v>2.5</v>
      </c>
      <c r="F7" s="6" t="s">
        <v>441</v>
      </c>
      <c r="G7" s="6" t="s">
        <v>265</v>
      </c>
      <c r="H7" s="8" t="s">
        <v>409</v>
      </c>
      <c r="I7" s="6" t="s">
        <v>410</v>
      </c>
      <c r="J7" s="6" t="s">
        <v>380</v>
      </c>
      <c r="K7" s="2" t="s">
        <v>416</v>
      </c>
      <c r="L7" s="2" t="s">
        <v>417</v>
      </c>
      <c r="M7" s="8" t="s">
        <v>271</v>
      </c>
      <c r="N7" s="6" t="s">
        <v>442</v>
      </c>
      <c r="O7" s="10">
        <v>48.463</v>
      </c>
      <c r="P7" s="16">
        <v>50.963</v>
      </c>
      <c r="Q7" s="19">
        <v>80.4</v>
      </c>
      <c r="R7" s="19">
        <v>43.87</v>
      </c>
      <c r="S7" s="25">
        <f t="shared" si="0"/>
        <v>55.4744</v>
      </c>
      <c r="T7" s="10">
        <v>5</v>
      </c>
    </row>
    <row r="8" spans="1:20" ht="23.25" customHeight="1">
      <c r="A8" s="4" t="s">
        <v>447</v>
      </c>
      <c r="B8" s="4" t="s">
        <v>448</v>
      </c>
      <c r="C8" s="4" t="s">
        <v>262</v>
      </c>
      <c r="D8" s="6" t="s">
        <v>263</v>
      </c>
      <c r="E8" s="4">
        <v>2.5</v>
      </c>
      <c r="F8" s="6" t="s">
        <v>449</v>
      </c>
      <c r="G8" s="6" t="s">
        <v>276</v>
      </c>
      <c r="H8" s="8" t="s">
        <v>450</v>
      </c>
      <c r="I8" s="6" t="s">
        <v>284</v>
      </c>
      <c r="J8" s="6" t="s">
        <v>301</v>
      </c>
      <c r="K8" s="2" t="s">
        <v>416</v>
      </c>
      <c r="L8" s="2" t="s">
        <v>417</v>
      </c>
      <c r="M8" s="8" t="s">
        <v>271</v>
      </c>
      <c r="N8" s="6" t="s">
        <v>451</v>
      </c>
      <c r="O8" s="10">
        <v>46.886</v>
      </c>
      <c r="P8" s="16">
        <v>49.386</v>
      </c>
      <c r="Q8" s="19">
        <v>80.6</v>
      </c>
      <c r="R8" s="19">
        <v>41.83</v>
      </c>
      <c r="S8" s="25">
        <f t="shared" si="0"/>
        <v>54.1572</v>
      </c>
      <c r="T8" s="10">
        <v>6</v>
      </c>
    </row>
    <row r="9" spans="1:20" ht="23.25" customHeight="1">
      <c r="A9" s="4" t="s">
        <v>443</v>
      </c>
      <c r="B9" s="4" t="s">
        <v>444</v>
      </c>
      <c r="C9" s="4" t="s">
        <v>262</v>
      </c>
      <c r="D9" s="6" t="s">
        <v>263</v>
      </c>
      <c r="E9" s="4">
        <v>2.5</v>
      </c>
      <c r="F9" s="6" t="s">
        <v>445</v>
      </c>
      <c r="G9" s="6" t="s">
        <v>265</v>
      </c>
      <c r="H9" s="8" t="s">
        <v>325</v>
      </c>
      <c r="I9" s="6" t="s">
        <v>407</v>
      </c>
      <c r="J9" s="6" t="s">
        <v>362</v>
      </c>
      <c r="K9" s="2" t="s">
        <v>416</v>
      </c>
      <c r="L9" s="2" t="s">
        <v>417</v>
      </c>
      <c r="M9" s="8" t="s">
        <v>271</v>
      </c>
      <c r="N9" s="6" t="s">
        <v>446</v>
      </c>
      <c r="O9" s="10">
        <v>46.907</v>
      </c>
      <c r="P9" s="16">
        <v>49.407</v>
      </c>
      <c r="Q9" s="19">
        <v>77.8</v>
      </c>
      <c r="R9" s="19">
        <v>40.29</v>
      </c>
      <c r="S9" s="25">
        <f t="shared" si="0"/>
        <v>52.93919999999999</v>
      </c>
      <c r="T9" s="10">
        <v>7</v>
      </c>
    </row>
    <row r="10" spans="1:20" ht="23.25" customHeight="1">
      <c r="A10" s="4" t="s">
        <v>452</v>
      </c>
      <c r="B10" s="4" t="s">
        <v>453</v>
      </c>
      <c r="C10" s="4" t="s">
        <v>262</v>
      </c>
      <c r="D10" s="6" t="s">
        <v>263</v>
      </c>
      <c r="E10" s="4">
        <v>2.5</v>
      </c>
      <c r="F10" s="6" t="s">
        <v>454</v>
      </c>
      <c r="G10" s="6" t="s">
        <v>265</v>
      </c>
      <c r="H10" s="8" t="s">
        <v>266</v>
      </c>
      <c r="I10" s="6" t="s">
        <v>267</v>
      </c>
      <c r="J10" s="6" t="s">
        <v>296</v>
      </c>
      <c r="K10" s="2" t="s">
        <v>416</v>
      </c>
      <c r="L10" s="2" t="s">
        <v>417</v>
      </c>
      <c r="M10" s="8" t="s">
        <v>271</v>
      </c>
      <c r="N10" s="6" t="s">
        <v>455</v>
      </c>
      <c r="O10" s="10">
        <v>45.955</v>
      </c>
      <c r="P10" s="16">
        <v>48.455</v>
      </c>
      <c r="Q10" s="19">
        <v>81.6</v>
      </c>
      <c r="R10" s="19">
        <v>38.75</v>
      </c>
      <c r="S10" s="25">
        <f t="shared" si="0"/>
        <v>52.916</v>
      </c>
      <c r="T10" s="10">
        <v>8</v>
      </c>
    </row>
    <row r="11" spans="1:20" ht="23.25" customHeight="1">
      <c r="A11" s="4" t="s">
        <v>484</v>
      </c>
      <c r="B11" s="4" t="s">
        <v>485</v>
      </c>
      <c r="C11" s="4" t="s">
        <v>262</v>
      </c>
      <c r="D11" s="6" t="s">
        <v>263</v>
      </c>
      <c r="E11" s="4">
        <v>2.5</v>
      </c>
      <c r="F11" s="6" t="s">
        <v>486</v>
      </c>
      <c r="G11" s="6" t="s">
        <v>265</v>
      </c>
      <c r="H11" s="8" t="s">
        <v>487</v>
      </c>
      <c r="I11" s="6" t="s">
        <v>267</v>
      </c>
      <c r="J11" s="6" t="s">
        <v>296</v>
      </c>
      <c r="K11" s="2" t="s">
        <v>416</v>
      </c>
      <c r="L11" s="2" t="s">
        <v>417</v>
      </c>
      <c r="M11" s="8" t="s">
        <v>271</v>
      </c>
      <c r="N11" s="6" t="s">
        <v>488</v>
      </c>
      <c r="O11" s="10">
        <v>42.846</v>
      </c>
      <c r="P11" s="16">
        <v>45.346</v>
      </c>
      <c r="Q11" s="19">
        <v>80</v>
      </c>
      <c r="R11" s="19">
        <v>41.69</v>
      </c>
      <c r="S11" s="25">
        <f t="shared" si="0"/>
        <v>52.3468</v>
      </c>
      <c r="T11" s="10">
        <v>9</v>
      </c>
    </row>
    <row r="12" spans="1:20" ht="23.25" customHeight="1">
      <c r="A12" s="4" t="s">
        <v>460</v>
      </c>
      <c r="B12" s="4" t="s">
        <v>461</v>
      </c>
      <c r="C12" s="4" t="s">
        <v>262</v>
      </c>
      <c r="D12" s="6" t="s">
        <v>263</v>
      </c>
      <c r="E12" s="4">
        <v>2.5</v>
      </c>
      <c r="F12" s="6" t="s">
        <v>462</v>
      </c>
      <c r="G12" s="6" t="s">
        <v>276</v>
      </c>
      <c r="H12" s="8" t="s">
        <v>415</v>
      </c>
      <c r="I12" s="6" t="s">
        <v>267</v>
      </c>
      <c r="J12" s="6" t="s">
        <v>278</v>
      </c>
      <c r="K12" s="2" t="s">
        <v>416</v>
      </c>
      <c r="L12" s="2" t="s">
        <v>417</v>
      </c>
      <c r="M12" s="8" t="s">
        <v>271</v>
      </c>
      <c r="N12" s="6" t="s">
        <v>463</v>
      </c>
      <c r="O12" s="10">
        <v>43.768</v>
      </c>
      <c r="P12" s="16">
        <v>46.268</v>
      </c>
      <c r="Q12" s="19">
        <v>78.4</v>
      </c>
      <c r="R12" s="19">
        <v>41.05</v>
      </c>
      <c r="S12" s="25">
        <f t="shared" si="0"/>
        <v>52.101200000000006</v>
      </c>
      <c r="T12" s="10">
        <v>10</v>
      </c>
    </row>
    <row r="13" spans="1:20" ht="23.25" customHeight="1">
      <c r="A13" s="4" t="s">
        <v>468</v>
      </c>
      <c r="B13" s="4" t="s">
        <v>469</v>
      </c>
      <c r="C13" s="4" t="s">
        <v>323</v>
      </c>
      <c r="D13" s="6" t="s">
        <v>263</v>
      </c>
      <c r="E13" s="4">
        <v>2.5</v>
      </c>
      <c r="F13" s="6" t="s">
        <v>470</v>
      </c>
      <c r="G13" s="6" t="s">
        <v>265</v>
      </c>
      <c r="H13" s="8" t="s">
        <v>409</v>
      </c>
      <c r="I13" s="6" t="s">
        <v>405</v>
      </c>
      <c r="J13" s="6" t="s">
        <v>411</v>
      </c>
      <c r="K13" s="2" t="s">
        <v>416</v>
      </c>
      <c r="L13" s="2" t="s">
        <v>417</v>
      </c>
      <c r="M13" s="8" t="s">
        <v>271</v>
      </c>
      <c r="N13" s="6" t="s">
        <v>471</v>
      </c>
      <c r="O13" s="10">
        <v>43.596</v>
      </c>
      <c r="P13" s="16">
        <v>46.096</v>
      </c>
      <c r="Q13" s="19">
        <v>73.4</v>
      </c>
      <c r="R13" s="19">
        <v>44.04</v>
      </c>
      <c r="S13" s="25">
        <f t="shared" si="0"/>
        <v>51.9088</v>
      </c>
      <c r="T13" s="10">
        <v>11</v>
      </c>
    </row>
    <row r="14" spans="1:20" ht="23.25" customHeight="1">
      <c r="A14" s="4" t="s">
        <v>435</v>
      </c>
      <c r="B14" s="4" t="s">
        <v>436</v>
      </c>
      <c r="C14" s="4" t="s">
        <v>262</v>
      </c>
      <c r="D14" s="6" t="s">
        <v>263</v>
      </c>
      <c r="E14" s="4">
        <v>2.5</v>
      </c>
      <c r="F14" s="6" t="s">
        <v>437</v>
      </c>
      <c r="G14" s="6" t="s">
        <v>276</v>
      </c>
      <c r="H14" s="8" t="s">
        <v>415</v>
      </c>
      <c r="I14" s="6" t="s">
        <v>267</v>
      </c>
      <c r="J14" s="6" t="s">
        <v>301</v>
      </c>
      <c r="K14" s="2" t="s">
        <v>416</v>
      </c>
      <c r="L14" s="2" t="s">
        <v>417</v>
      </c>
      <c r="M14" s="8" t="s">
        <v>271</v>
      </c>
      <c r="N14" s="6" t="s">
        <v>438</v>
      </c>
      <c r="O14" s="10">
        <v>49.345</v>
      </c>
      <c r="P14" s="16">
        <v>51.845</v>
      </c>
      <c r="Q14" s="19">
        <v>82.6</v>
      </c>
      <c r="R14" s="19">
        <v>31.1</v>
      </c>
      <c r="S14" s="25">
        <f t="shared" si="0"/>
        <v>51.757999999999996</v>
      </c>
      <c r="T14" s="10">
        <v>12</v>
      </c>
    </row>
    <row r="15" spans="1:20" ht="23.25" customHeight="1">
      <c r="A15" s="4" t="s">
        <v>510</v>
      </c>
      <c r="B15" s="4" t="s">
        <v>511</v>
      </c>
      <c r="C15" s="4" t="s">
        <v>323</v>
      </c>
      <c r="D15" s="6" t="s">
        <v>263</v>
      </c>
      <c r="E15" s="4">
        <v>2.5</v>
      </c>
      <c r="F15" s="6" t="s">
        <v>512</v>
      </c>
      <c r="G15" s="6" t="s">
        <v>276</v>
      </c>
      <c r="H15" s="8" t="s">
        <v>415</v>
      </c>
      <c r="I15" s="6" t="s">
        <v>326</v>
      </c>
      <c r="J15" s="6" t="s">
        <v>362</v>
      </c>
      <c r="K15" s="2" t="s">
        <v>416</v>
      </c>
      <c r="L15" s="2" t="s">
        <v>417</v>
      </c>
      <c r="M15" s="8" t="s">
        <v>271</v>
      </c>
      <c r="N15" s="6" t="s">
        <v>513</v>
      </c>
      <c r="O15" s="10">
        <v>40.393</v>
      </c>
      <c r="P15" s="16">
        <v>42.893</v>
      </c>
      <c r="Q15" s="19">
        <v>80</v>
      </c>
      <c r="R15" s="19">
        <v>42.71</v>
      </c>
      <c r="S15" s="25">
        <f t="shared" si="0"/>
        <v>51.7328</v>
      </c>
      <c r="T15" s="10">
        <v>13</v>
      </c>
    </row>
    <row r="16" spans="1:20" ht="23.25" customHeight="1">
      <c r="A16" s="4" t="s">
        <v>464</v>
      </c>
      <c r="B16" s="4" t="s">
        <v>465</v>
      </c>
      <c r="C16" s="4" t="s">
        <v>323</v>
      </c>
      <c r="D16" s="6" t="s">
        <v>263</v>
      </c>
      <c r="E16" s="4">
        <v>2.5</v>
      </c>
      <c r="F16" s="6" t="s">
        <v>466</v>
      </c>
      <c r="G16" s="6" t="s">
        <v>265</v>
      </c>
      <c r="H16" s="8" t="s">
        <v>289</v>
      </c>
      <c r="I16" s="6" t="s">
        <v>404</v>
      </c>
      <c r="J16" s="6" t="s">
        <v>380</v>
      </c>
      <c r="K16" s="2" t="s">
        <v>416</v>
      </c>
      <c r="L16" s="2" t="s">
        <v>417</v>
      </c>
      <c r="M16" s="8" t="s">
        <v>271</v>
      </c>
      <c r="N16" s="6" t="s">
        <v>467</v>
      </c>
      <c r="O16" s="10">
        <v>43.598</v>
      </c>
      <c r="P16" s="16">
        <v>46.098</v>
      </c>
      <c r="Q16" s="19">
        <v>75.6</v>
      </c>
      <c r="R16" s="19">
        <v>42</v>
      </c>
      <c r="S16" s="25">
        <f t="shared" si="0"/>
        <v>51.703199999999995</v>
      </c>
      <c r="T16" s="10">
        <v>14</v>
      </c>
    </row>
    <row r="17" spans="1:20" ht="23.25" customHeight="1">
      <c r="A17" s="4" t="s">
        <v>456</v>
      </c>
      <c r="B17" s="4" t="s">
        <v>406</v>
      </c>
      <c r="C17" s="4" t="s">
        <v>262</v>
      </c>
      <c r="D17" s="6" t="s">
        <v>263</v>
      </c>
      <c r="E17" s="4">
        <v>2.5</v>
      </c>
      <c r="F17" s="6" t="s">
        <v>457</v>
      </c>
      <c r="G17" s="6" t="s">
        <v>276</v>
      </c>
      <c r="H17" s="8" t="s">
        <v>351</v>
      </c>
      <c r="I17" s="6" t="s">
        <v>458</v>
      </c>
      <c r="J17" s="6" t="s">
        <v>380</v>
      </c>
      <c r="K17" s="2" t="s">
        <v>416</v>
      </c>
      <c r="L17" s="2" t="s">
        <v>417</v>
      </c>
      <c r="M17" s="8" t="s">
        <v>271</v>
      </c>
      <c r="N17" s="6" t="s">
        <v>459</v>
      </c>
      <c r="O17" s="10">
        <v>44.6</v>
      </c>
      <c r="P17" s="16">
        <v>47.1</v>
      </c>
      <c r="Q17" s="19">
        <v>82.6</v>
      </c>
      <c r="R17" s="19">
        <v>34.63</v>
      </c>
      <c r="S17" s="25">
        <f t="shared" si="0"/>
        <v>51.130799999999994</v>
      </c>
      <c r="T17" s="10">
        <v>15</v>
      </c>
    </row>
    <row r="18" spans="1:20" ht="23.25" customHeight="1">
      <c r="A18" s="4" t="s">
        <v>499</v>
      </c>
      <c r="B18" s="4" t="s">
        <v>500</v>
      </c>
      <c r="C18" s="4" t="s">
        <v>262</v>
      </c>
      <c r="D18" s="6" t="s">
        <v>263</v>
      </c>
      <c r="E18" s="4">
        <v>2.5</v>
      </c>
      <c r="F18" s="6" t="s">
        <v>501</v>
      </c>
      <c r="G18" s="6" t="s">
        <v>276</v>
      </c>
      <c r="H18" s="8" t="s">
        <v>295</v>
      </c>
      <c r="I18" s="6" t="s">
        <v>284</v>
      </c>
      <c r="J18" s="6" t="s">
        <v>301</v>
      </c>
      <c r="K18" s="2" t="s">
        <v>416</v>
      </c>
      <c r="L18" s="2" t="s">
        <v>417</v>
      </c>
      <c r="M18" s="8" t="s">
        <v>271</v>
      </c>
      <c r="N18" s="6" t="s">
        <v>502</v>
      </c>
      <c r="O18" s="10">
        <v>41.856</v>
      </c>
      <c r="P18" s="16">
        <v>44.356</v>
      </c>
      <c r="Q18" s="19">
        <v>81.4</v>
      </c>
      <c r="R18" s="19">
        <v>36.57</v>
      </c>
      <c r="S18" s="25">
        <f t="shared" si="0"/>
        <v>50.4436</v>
      </c>
      <c r="T18" s="10">
        <v>16</v>
      </c>
    </row>
    <row r="19" spans="1:20" ht="23.25" customHeight="1">
      <c r="A19" s="4" t="s">
        <v>494</v>
      </c>
      <c r="B19" s="4" t="s">
        <v>495</v>
      </c>
      <c r="C19" s="4" t="s">
        <v>262</v>
      </c>
      <c r="D19" s="6" t="s">
        <v>263</v>
      </c>
      <c r="E19" s="4">
        <v>2.5</v>
      </c>
      <c r="F19" s="6" t="s">
        <v>496</v>
      </c>
      <c r="G19" s="6" t="s">
        <v>276</v>
      </c>
      <c r="H19" s="8" t="s">
        <v>283</v>
      </c>
      <c r="I19" s="6" t="s">
        <v>497</v>
      </c>
      <c r="J19" s="6" t="s">
        <v>408</v>
      </c>
      <c r="K19" s="2" t="s">
        <v>416</v>
      </c>
      <c r="L19" s="2" t="s">
        <v>417</v>
      </c>
      <c r="M19" s="8" t="s">
        <v>271</v>
      </c>
      <c r="N19" s="6" t="s">
        <v>498</v>
      </c>
      <c r="O19" s="10">
        <v>42.427</v>
      </c>
      <c r="P19" s="16">
        <v>44.927</v>
      </c>
      <c r="Q19" s="19">
        <v>77.2</v>
      </c>
      <c r="R19" s="19">
        <v>38.73</v>
      </c>
      <c r="S19" s="25">
        <f t="shared" si="0"/>
        <v>50.441599999999994</v>
      </c>
      <c r="T19" s="10">
        <v>17</v>
      </c>
    </row>
    <row r="20" spans="1:20" ht="23.25" customHeight="1">
      <c r="A20" s="4" t="s">
        <v>472</v>
      </c>
      <c r="B20" s="4" t="s">
        <v>473</v>
      </c>
      <c r="C20" s="4" t="s">
        <v>323</v>
      </c>
      <c r="D20" s="6" t="s">
        <v>263</v>
      </c>
      <c r="E20" s="4">
        <v>2.5</v>
      </c>
      <c r="F20" s="6" t="s">
        <v>474</v>
      </c>
      <c r="G20" s="6" t="s">
        <v>265</v>
      </c>
      <c r="H20" s="8" t="s">
        <v>314</v>
      </c>
      <c r="I20" s="6" t="s">
        <v>267</v>
      </c>
      <c r="J20" s="6" t="s">
        <v>278</v>
      </c>
      <c r="K20" s="2" t="s">
        <v>416</v>
      </c>
      <c r="L20" s="2" t="s">
        <v>417</v>
      </c>
      <c r="M20" s="8" t="s">
        <v>271</v>
      </c>
      <c r="N20" s="6" t="s">
        <v>475</v>
      </c>
      <c r="O20" s="10">
        <v>43.32</v>
      </c>
      <c r="P20" s="16">
        <v>45.82</v>
      </c>
      <c r="Q20" s="19">
        <v>78</v>
      </c>
      <c r="R20" s="19">
        <v>36.77</v>
      </c>
      <c r="S20" s="25">
        <f t="shared" si="0"/>
        <v>50.2852</v>
      </c>
      <c r="T20" s="10">
        <v>18</v>
      </c>
    </row>
    <row r="21" spans="1:20" ht="23.25" customHeight="1">
      <c r="A21" s="4" t="s">
        <v>503</v>
      </c>
      <c r="B21" s="4" t="s">
        <v>312</v>
      </c>
      <c r="C21" s="4" t="s">
        <v>262</v>
      </c>
      <c r="D21" s="6" t="s">
        <v>263</v>
      </c>
      <c r="E21" s="4">
        <v>2.5</v>
      </c>
      <c r="F21" s="6" t="s">
        <v>504</v>
      </c>
      <c r="G21" s="6" t="s">
        <v>276</v>
      </c>
      <c r="H21" s="8" t="s">
        <v>415</v>
      </c>
      <c r="I21" s="6" t="s">
        <v>267</v>
      </c>
      <c r="J21" s="6" t="s">
        <v>278</v>
      </c>
      <c r="K21" s="2" t="s">
        <v>416</v>
      </c>
      <c r="L21" s="2" t="s">
        <v>417</v>
      </c>
      <c r="M21" s="8" t="s">
        <v>271</v>
      </c>
      <c r="N21" s="6" t="s">
        <v>505</v>
      </c>
      <c r="O21" s="10">
        <v>41.406</v>
      </c>
      <c r="P21" s="16">
        <v>43.906</v>
      </c>
      <c r="Q21" s="19">
        <v>77</v>
      </c>
      <c r="R21" s="19">
        <v>38.9</v>
      </c>
      <c r="S21" s="25">
        <f t="shared" si="0"/>
        <v>50.046400000000006</v>
      </c>
      <c r="T21" s="10">
        <v>19</v>
      </c>
    </row>
    <row r="22" spans="1:20" ht="23.25" customHeight="1">
      <c r="A22" s="4" t="s">
        <v>479</v>
      </c>
      <c r="B22" s="4" t="s">
        <v>480</v>
      </c>
      <c r="C22" s="4" t="s">
        <v>262</v>
      </c>
      <c r="D22" s="6" t="s">
        <v>263</v>
      </c>
      <c r="E22" s="4">
        <v>2.5</v>
      </c>
      <c r="F22" s="6" t="s">
        <v>481</v>
      </c>
      <c r="G22" s="6" t="s">
        <v>276</v>
      </c>
      <c r="H22" s="8" t="s">
        <v>289</v>
      </c>
      <c r="I22" s="6" t="s">
        <v>482</v>
      </c>
      <c r="J22" s="6" t="s">
        <v>278</v>
      </c>
      <c r="K22" s="2" t="s">
        <v>416</v>
      </c>
      <c r="L22" s="2" t="s">
        <v>417</v>
      </c>
      <c r="M22" s="8" t="s">
        <v>271</v>
      </c>
      <c r="N22" s="6" t="s">
        <v>483</v>
      </c>
      <c r="O22" s="10">
        <v>42.992</v>
      </c>
      <c r="P22" s="16">
        <v>45.492</v>
      </c>
      <c r="Q22" s="19">
        <v>78.4</v>
      </c>
      <c r="R22" s="19">
        <v>36.19</v>
      </c>
      <c r="S22" s="25">
        <f t="shared" si="0"/>
        <v>50.041199999999996</v>
      </c>
      <c r="T22" s="10">
        <v>20</v>
      </c>
    </row>
    <row r="23" spans="1:20" ht="23.25" customHeight="1">
      <c r="A23" s="4" t="s">
        <v>506</v>
      </c>
      <c r="B23" s="4" t="s">
        <v>507</v>
      </c>
      <c r="C23" s="4" t="s">
        <v>262</v>
      </c>
      <c r="D23" s="6" t="s">
        <v>263</v>
      </c>
      <c r="E23" s="4">
        <v>2.5</v>
      </c>
      <c r="F23" s="6" t="s">
        <v>508</v>
      </c>
      <c r="G23" s="6" t="s">
        <v>265</v>
      </c>
      <c r="H23" s="8" t="s">
        <v>266</v>
      </c>
      <c r="I23" s="6" t="s">
        <v>267</v>
      </c>
      <c r="J23" s="6" t="s">
        <v>296</v>
      </c>
      <c r="K23" s="2" t="s">
        <v>416</v>
      </c>
      <c r="L23" s="2" t="s">
        <v>417</v>
      </c>
      <c r="M23" s="8" t="s">
        <v>271</v>
      </c>
      <c r="N23" s="6" t="s">
        <v>509</v>
      </c>
      <c r="O23" s="10">
        <v>41.356</v>
      </c>
      <c r="P23" s="16">
        <v>43.856</v>
      </c>
      <c r="Q23" s="19">
        <v>76.2</v>
      </c>
      <c r="R23" s="19">
        <v>38.33</v>
      </c>
      <c r="S23" s="25">
        <f t="shared" si="0"/>
        <v>49.6292</v>
      </c>
      <c r="T23" s="10">
        <v>21</v>
      </c>
    </row>
    <row r="24" spans="1:20" ht="23.25" customHeight="1">
      <c r="A24" s="4" t="s">
        <v>489</v>
      </c>
      <c r="B24" s="4" t="s">
        <v>490</v>
      </c>
      <c r="C24" s="4" t="s">
        <v>262</v>
      </c>
      <c r="D24" s="6" t="s">
        <v>263</v>
      </c>
      <c r="E24" s="4">
        <v>2.5</v>
      </c>
      <c r="F24" s="6" t="s">
        <v>491</v>
      </c>
      <c r="G24" s="6" t="s">
        <v>276</v>
      </c>
      <c r="H24" s="8" t="s">
        <v>415</v>
      </c>
      <c r="I24" s="6" t="s">
        <v>267</v>
      </c>
      <c r="J24" s="6" t="s">
        <v>492</v>
      </c>
      <c r="K24" s="2" t="s">
        <v>416</v>
      </c>
      <c r="L24" s="2" t="s">
        <v>417</v>
      </c>
      <c r="M24" s="8" t="s">
        <v>271</v>
      </c>
      <c r="N24" s="6" t="s">
        <v>493</v>
      </c>
      <c r="O24" s="10">
        <v>42.438</v>
      </c>
      <c r="P24" s="16">
        <v>44.938</v>
      </c>
      <c r="Q24" s="19">
        <v>78</v>
      </c>
      <c r="R24" s="19">
        <v>35.47</v>
      </c>
      <c r="S24" s="25">
        <f t="shared" si="0"/>
        <v>49.4644</v>
      </c>
      <c r="T24" s="10">
        <v>22</v>
      </c>
    </row>
    <row r="25" spans="1:20" ht="23.25" customHeight="1">
      <c r="A25" s="4" t="s">
        <v>518</v>
      </c>
      <c r="B25" s="4" t="s">
        <v>519</v>
      </c>
      <c r="C25" s="4" t="s">
        <v>323</v>
      </c>
      <c r="D25" s="6" t="s">
        <v>263</v>
      </c>
      <c r="E25" s="4">
        <v>2.5</v>
      </c>
      <c r="F25" s="6" t="s">
        <v>520</v>
      </c>
      <c r="G25" s="6" t="s">
        <v>276</v>
      </c>
      <c r="H25" s="8" t="s">
        <v>283</v>
      </c>
      <c r="I25" s="6" t="s">
        <v>284</v>
      </c>
      <c r="J25" s="6" t="s">
        <v>296</v>
      </c>
      <c r="K25" s="2" t="s">
        <v>416</v>
      </c>
      <c r="L25" s="2" t="s">
        <v>417</v>
      </c>
      <c r="M25" s="8" t="s">
        <v>271</v>
      </c>
      <c r="N25" s="6" t="s">
        <v>521</v>
      </c>
      <c r="O25" s="10">
        <v>36.816</v>
      </c>
      <c r="P25" s="16">
        <v>39.316</v>
      </c>
      <c r="Q25" s="19">
        <v>78</v>
      </c>
      <c r="R25" s="19">
        <v>40.89</v>
      </c>
      <c r="S25" s="25">
        <f t="shared" si="0"/>
        <v>49.166799999999995</v>
      </c>
      <c r="T25" s="10">
        <v>23</v>
      </c>
    </row>
    <row r="26" spans="1:20" ht="23.25" customHeight="1">
      <c r="A26" s="4" t="s">
        <v>514</v>
      </c>
      <c r="B26" s="4" t="s">
        <v>515</v>
      </c>
      <c r="C26" s="4" t="s">
        <v>262</v>
      </c>
      <c r="D26" s="6" t="s">
        <v>263</v>
      </c>
      <c r="E26" s="4">
        <v>2.5</v>
      </c>
      <c r="F26" s="6" t="s">
        <v>516</v>
      </c>
      <c r="G26" s="6" t="s">
        <v>265</v>
      </c>
      <c r="H26" s="8" t="s">
        <v>289</v>
      </c>
      <c r="I26" s="6" t="s">
        <v>410</v>
      </c>
      <c r="J26" s="6" t="s">
        <v>380</v>
      </c>
      <c r="K26" s="2" t="s">
        <v>416</v>
      </c>
      <c r="L26" s="2" t="s">
        <v>417</v>
      </c>
      <c r="M26" s="8" t="s">
        <v>271</v>
      </c>
      <c r="N26" s="6" t="s">
        <v>517</v>
      </c>
      <c r="O26" s="10">
        <v>38.937</v>
      </c>
      <c r="P26" s="16">
        <v>41.437</v>
      </c>
      <c r="Q26" s="19">
        <v>80.4</v>
      </c>
      <c r="R26" s="19">
        <v>36.47</v>
      </c>
      <c r="S26" s="25">
        <f t="shared" si="0"/>
        <v>49</v>
      </c>
      <c r="T26" s="10">
        <v>24</v>
      </c>
    </row>
    <row r="27" spans="1:20" ht="23.25" customHeight="1">
      <c r="A27" s="4" t="s">
        <v>533</v>
      </c>
      <c r="B27" s="4" t="s">
        <v>534</v>
      </c>
      <c r="C27" s="4" t="s">
        <v>323</v>
      </c>
      <c r="D27" s="6" t="s">
        <v>263</v>
      </c>
      <c r="E27" s="4">
        <v>2.5</v>
      </c>
      <c r="F27" s="6" t="s">
        <v>535</v>
      </c>
      <c r="G27" s="6" t="s">
        <v>265</v>
      </c>
      <c r="H27" s="8" t="s">
        <v>289</v>
      </c>
      <c r="I27" s="6" t="s">
        <v>410</v>
      </c>
      <c r="J27" s="6" t="s">
        <v>380</v>
      </c>
      <c r="K27" s="2" t="s">
        <v>416</v>
      </c>
      <c r="L27" s="2" t="s">
        <v>417</v>
      </c>
      <c r="M27" s="8" t="s">
        <v>271</v>
      </c>
      <c r="N27" s="6" t="s">
        <v>536</v>
      </c>
      <c r="O27" s="10">
        <v>33.066</v>
      </c>
      <c r="P27" s="16">
        <v>35.566</v>
      </c>
      <c r="Q27" s="19">
        <v>82.6</v>
      </c>
      <c r="R27" s="19">
        <v>40.75</v>
      </c>
      <c r="S27" s="25">
        <f t="shared" si="0"/>
        <v>48.7204</v>
      </c>
      <c r="T27" s="10">
        <v>25</v>
      </c>
    </row>
    <row r="28" spans="1:20" ht="23.25" customHeight="1">
      <c r="A28" s="4" t="s">
        <v>476</v>
      </c>
      <c r="B28" s="4" t="s">
        <v>281</v>
      </c>
      <c r="C28" s="4" t="s">
        <v>262</v>
      </c>
      <c r="D28" s="6" t="s">
        <v>263</v>
      </c>
      <c r="E28" s="4">
        <v>2.5</v>
      </c>
      <c r="F28" s="6" t="s">
        <v>477</v>
      </c>
      <c r="G28" s="6" t="s">
        <v>276</v>
      </c>
      <c r="H28" s="8" t="s">
        <v>415</v>
      </c>
      <c r="I28" s="6" t="s">
        <v>267</v>
      </c>
      <c r="J28" s="6" t="s">
        <v>278</v>
      </c>
      <c r="K28" s="2" t="s">
        <v>416</v>
      </c>
      <c r="L28" s="2" t="s">
        <v>417</v>
      </c>
      <c r="M28" s="8" t="s">
        <v>271</v>
      </c>
      <c r="N28" s="6" t="s">
        <v>478</v>
      </c>
      <c r="O28" s="10">
        <v>43.14</v>
      </c>
      <c r="P28" s="16">
        <v>45.64</v>
      </c>
      <c r="Q28" s="19">
        <v>76.2</v>
      </c>
      <c r="R28" s="19">
        <v>33.82</v>
      </c>
      <c r="S28" s="25">
        <f t="shared" si="0"/>
        <v>48.7192</v>
      </c>
      <c r="T28" s="10">
        <v>26</v>
      </c>
    </row>
    <row r="29" spans="1:20" ht="23.25" customHeight="1">
      <c r="A29" s="4" t="s">
        <v>537</v>
      </c>
      <c r="B29" s="4" t="s">
        <v>538</v>
      </c>
      <c r="C29" s="4" t="s">
        <v>323</v>
      </c>
      <c r="D29" s="6" t="s">
        <v>263</v>
      </c>
      <c r="E29" s="4">
        <v>2.5</v>
      </c>
      <c r="F29" s="6" t="s">
        <v>539</v>
      </c>
      <c r="G29" s="6" t="s">
        <v>276</v>
      </c>
      <c r="H29" s="8" t="s">
        <v>415</v>
      </c>
      <c r="I29" s="6" t="s">
        <v>267</v>
      </c>
      <c r="J29" s="6" t="s">
        <v>278</v>
      </c>
      <c r="K29" s="2" t="s">
        <v>416</v>
      </c>
      <c r="L29" s="2" t="s">
        <v>417</v>
      </c>
      <c r="M29" s="8" t="s">
        <v>271</v>
      </c>
      <c r="N29" s="6" t="s">
        <v>540</v>
      </c>
      <c r="O29" s="10">
        <v>32.606</v>
      </c>
      <c r="P29" s="16">
        <v>35.106</v>
      </c>
      <c r="Q29" s="19">
        <v>77.4</v>
      </c>
      <c r="R29" s="19">
        <v>44.38</v>
      </c>
      <c r="S29" s="25">
        <f t="shared" si="0"/>
        <v>48.595200000000006</v>
      </c>
      <c r="T29" s="10">
        <v>27</v>
      </c>
    </row>
    <row r="30" spans="1:20" ht="23.25" customHeight="1">
      <c r="A30" s="4" t="s">
        <v>528</v>
      </c>
      <c r="B30" s="4" t="s">
        <v>529</v>
      </c>
      <c r="C30" s="4" t="s">
        <v>262</v>
      </c>
      <c r="D30" s="6" t="s">
        <v>263</v>
      </c>
      <c r="E30" s="4">
        <v>2.5</v>
      </c>
      <c r="F30" s="6" t="s">
        <v>530</v>
      </c>
      <c r="G30" s="6" t="s">
        <v>276</v>
      </c>
      <c r="H30" s="8" t="s">
        <v>283</v>
      </c>
      <c r="I30" s="6" t="s">
        <v>531</v>
      </c>
      <c r="J30" s="6" t="s">
        <v>492</v>
      </c>
      <c r="K30" s="2" t="s">
        <v>416</v>
      </c>
      <c r="L30" s="2" t="s">
        <v>417</v>
      </c>
      <c r="M30" s="8" t="s">
        <v>271</v>
      </c>
      <c r="N30" s="6" t="s">
        <v>532</v>
      </c>
      <c r="O30" s="10">
        <v>34.513</v>
      </c>
      <c r="P30" s="16">
        <v>37.013</v>
      </c>
      <c r="Q30" s="19">
        <v>76.2</v>
      </c>
      <c r="R30" s="19">
        <v>38.83</v>
      </c>
      <c r="S30" s="25">
        <f t="shared" si="0"/>
        <v>47.072</v>
      </c>
      <c r="T30" s="10">
        <v>28</v>
      </c>
    </row>
    <row r="31" spans="1:20" ht="23.25" customHeight="1">
      <c r="A31" s="4" t="s">
        <v>522</v>
      </c>
      <c r="B31" s="4" t="s">
        <v>523</v>
      </c>
      <c r="C31" s="4" t="s">
        <v>262</v>
      </c>
      <c r="D31" s="6" t="s">
        <v>263</v>
      </c>
      <c r="E31" s="4">
        <v>2.5</v>
      </c>
      <c r="F31" s="6" t="s">
        <v>524</v>
      </c>
      <c r="G31" s="6" t="s">
        <v>265</v>
      </c>
      <c r="H31" s="8" t="s">
        <v>525</v>
      </c>
      <c r="I31" s="6" t="s">
        <v>267</v>
      </c>
      <c r="J31" s="6" t="s">
        <v>526</v>
      </c>
      <c r="K31" s="2" t="s">
        <v>416</v>
      </c>
      <c r="L31" s="2" t="s">
        <v>417</v>
      </c>
      <c r="M31" s="8" t="s">
        <v>271</v>
      </c>
      <c r="N31" s="6" t="s">
        <v>527</v>
      </c>
      <c r="O31" s="10">
        <v>35.622</v>
      </c>
      <c r="P31" s="16">
        <v>38.122</v>
      </c>
      <c r="Q31" s="19">
        <v>76.2</v>
      </c>
      <c r="R31" s="19">
        <v>37.14</v>
      </c>
      <c r="S31" s="25">
        <f t="shared" si="0"/>
        <v>46.9072</v>
      </c>
      <c r="T31" s="10">
        <v>29</v>
      </c>
    </row>
    <row r="32" spans="1:20" ht="23.25" customHeight="1">
      <c r="A32" s="4" t="s">
        <v>431</v>
      </c>
      <c r="B32" s="4" t="s">
        <v>432</v>
      </c>
      <c r="C32" s="4" t="s">
        <v>262</v>
      </c>
      <c r="D32" s="6" t="s">
        <v>263</v>
      </c>
      <c r="E32" s="4">
        <v>2.5</v>
      </c>
      <c r="F32" s="6" t="s">
        <v>433</v>
      </c>
      <c r="G32" s="6" t="s">
        <v>265</v>
      </c>
      <c r="H32" s="8" t="s">
        <v>289</v>
      </c>
      <c r="I32" s="6" t="s">
        <v>267</v>
      </c>
      <c r="J32" s="6" t="s">
        <v>380</v>
      </c>
      <c r="K32" s="2" t="s">
        <v>416</v>
      </c>
      <c r="L32" s="2" t="s">
        <v>417</v>
      </c>
      <c r="M32" s="8" t="s">
        <v>271</v>
      </c>
      <c r="N32" s="6" t="s">
        <v>434</v>
      </c>
      <c r="O32" s="10">
        <v>50.158</v>
      </c>
      <c r="P32" s="16">
        <v>52.658</v>
      </c>
      <c r="Q32" s="19" t="s">
        <v>1008</v>
      </c>
      <c r="R32" s="19" t="s">
        <v>1012</v>
      </c>
      <c r="S32" s="25"/>
      <c r="T32" s="10">
        <v>30</v>
      </c>
    </row>
    <row r="33" ht="12">
      <c r="Q33" s="21"/>
    </row>
  </sheetData>
  <sheetProtection password="CF64" sheet="1" objects="1" scenarios="1"/>
  <mergeCells count="1">
    <mergeCell ref="A1:T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3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625" style="7" customWidth="1"/>
    <col min="7" max="7" width="0.12890625" style="7" customWidth="1"/>
    <col min="8" max="8" width="0.875" style="9" hidden="1" customWidth="1"/>
    <col min="9" max="9" width="0.12890625" style="7" hidden="1" customWidth="1"/>
    <col min="10" max="10" width="4.75390625" style="5" hidden="1" customWidth="1"/>
    <col min="11" max="11" width="18.625" style="7" customWidth="1"/>
    <col min="12" max="12" width="9.875" style="7" customWidth="1"/>
    <col min="13" max="13" width="4.625" style="9" hidden="1" customWidth="1"/>
    <col min="14" max="14" width="8.50390625" style="7" hidden="1" customWidth="1"/>
    <col min="15" max="15" width="5.00390625" style="11" hidden="1" customWidth="1"/>
    <col min="16" max="16" width="6.25390625" style="11" customWidth="1"/>
    <col min="17" max="17" width="6.25390625" style="21" customWidth="1"/>
    <col min="18" max="18" width="7.125" style="11" customWidth="1"/>
    <col min="19" max="19" width="3.75390625" style="11" customWidth="1"/>
    <col min="20" max="16384" width="8.00390625" style="11" customWidth="1"/>
  </cols>
  <sheetData>
    <row r="1" spans="1:19" ht="18.75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2" customFormat="1" ht="24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24" t="s">
        <v>1006</v>
      </c>
      <c r="S2" s="1" t="s">
        <v>1007</v>
      </c>
    </row>
    <row r="3" spans="1:19" ht="30.75" customHeight="1">
      <c r="A3" s="4" t="s">
        <v>188</v>
      </c>
      <c r="B3" s="4" t="s">
        <v>189</v>
      </c>
      <c r="C3" s="4" t="s">
        <v>262</v>
      </c>
      <c r="D3" s="6" t="s">
        <v>263</v>
      </c>
      <c r="E3" s="4">
        <v>2.5</v>
      </c>
      <c r="F3" s="6" t="s">
        <v>190</v>
      </c>
      <c r="G3" s="6" t="s">
        <v>1004</v>
      </c>
      <c r="H3" s="8" t="s">
        <v>191</v>
      </c>
      <c r="I3" s="6" t="s">
        <v>192</v>
      </c>
      <c r="J3" s="6" t="s">
        <v>278</v>
      </c>
      <c r="K3" s="6" t="s">
        <v>158</v>
      </c>
      <c r="L3" s="6" t="s">
        <v>193</v>
      </c>
      <c r="M3" s="8" t="s">
        <v>271</v>
      </c>
      <c r="N3" s="6" t="s">
        <v>194</v>
      </c>
      <c r="O3" s="10">
        <v>53.937</v>
      </c>
      <c r="P3" s="10">
        <v>56.437</v>
      </c>
      <c r="Q3" s="22">
        <v>89.4</v>
      </c>
      <c r="R3" s="27">
        <f aca="true" t="shared" si="0" ref="R3:R11">P3*0.4+Q3*0.6</f>
        <v>76.2148</v>
      </c>
      <c r="S3" s="29">
        <v>1</v>
      </c>
    </row>
    <row r="4" spans="1:19" ht="30.75" customHeight="1">
      <c r="A4" s="4" t="s">
        <v>199</v>
      </c>
      <c r="B4" s="4" t="s">
        <v>200</v>
      </c>
      <c r="C4" s="4" t="s">
        <v>262</v>
      </c>
      <c r="D4" s="6" t="s">
        <v>263</v>
      </c>
      <c r="E4" s="4">
        <v>2.5</v>
      </c>
      <c r="F4" s="6" t="s">
        <v>201</v>
      </c>
      <c r="G4" s="6" t="s">
        <v>1004</v>
      </c>
      <c r="H4" s="8" t="s">
        <v>978</v>
      </c>
      <c r="I4" s="6" t="s">
        <v>1002</v>
      </c>
      <c r="J4" s="6" t="s">
        <v>357</v>
      </c>
      <c r="K4" s="6" t="s">
        <v>1020</v>
      </c>
      <c r="L4" s="6" t="s">
        <v>193</v>
      </c>
      <c r="M4" s="8" t="s">
        <v>271</v>
      </c>
      <c r="N4" s="6" t="s">
        <v>202</v>
      </c>
      <c r="O4" s="10">
        <v>50.123</v>
      </c>
      <c r="P4" s="10">
        <v>52.623</v>
      </c>
      <c r="Q4" s="22">
        <v>91.5</v>
      </c>
      <c r="R4" s="27">
        <f t="shared" si="0"/>
        <v>75.94919999999999</v>
      </c>
      <c r="S4" s="29">
        <v>2</v>
      </c>
    </row>
    <row r="5" spans="1:19" ht="30.75" customHeight="1">
      <c r="A5" s="4" t="s">
        <v>195</v>
      </c>
      <c r="B5" s="4" t="s">
        <v>196</v>
      </c>
      <c r="C5" s="4" t="s">
        <v>262</v>
      </c>
      <c r="D5" s="6" t="s">
        <v>263</v>
      </c>
      <c r="E5" s="4">
        <v>2.5</v>
      </c>
      <c r="F5" s="6" t="s">
        <v>197</v>
      </c>
      <c r="G5" s="6" t="s">
        <v>1004</v>
      </c>
      <c r="H5" s="8" t="s">
        <v>1005</v>
      </c>
      <c r="I5" s="6" t="s">
        <v>839</v>
      </c>
      <c r="J5" s="6" t="s">
        <v>301</v>
      </c>
      <c r="K5" s="6" t="s">
        <v>158</v>
      </c>
      <c r="L5" s="6" t="s">
        <v>193</v>
      </c>
      <c r="M5" s="8" t="s">
        <v>271</v>
      </c>
      <c r="N5" s="6" t="s">
        <v>198</v>
      </c>
      <c r="O5" s="10">
        <v>51.779</v>
      </c>
      <c r="P5" s="10">
        <v>54.279</v>
      </c>
      <c r="Q5" s="22">
        <v>89</v>
      </c>
      <c r="R5" s="27">
        <f t="shared" si="0"/>
        <v>75.11160000000001</v>
      </c>
      <c r="S5" s="29">
        <v>3</v>
      </c>
    </row>
    <row r="6" spans="1:19" ht="30.75" customHeight="1">
      <c r="A6" s="4" t="s">
        <v>203</v>
      </c>
      <c r="B6" s="4" t="s">
        <v>204</v>
      </c>
      <c r="C6" s="4" t="s">
        <v>262</v>
      </c>
      <c r="D6" s="6" t="s">
        <v>263</v>
      </c>
      <c r="E6" s="4">
        <v>2.5</v>
      </c>
      <c r="F6" s="6" t="s">
        <v>205</v>
      </c>
      <c r="G6" s="6" t="s">
        <v>1004</v>
      </c>
      <c r="H6" s="8" t="s">
        <v>1005</v>
      </c>
      <c r="I6" s="6" t="s">
        <v>1002</v>
      </c>
      <c r="J6" s="6" t="s">
        <v>301</v>
      </c>
      <c r="K6" s="6" t="s">
        <v>158</v>
      </c>
      <c r="L6" s="6" t="s">
        <v>193</v>
      </c>
      <c r="M6" s="8" t="s">
        <v>271</v>
      </c>
      <c r="N6" s="6" t="s">
        <v>206</v>
      </c>
      <c r="O6" s="10">
        <v>48.281</v>
      </c>
      <c r="P6" s="10">
        <v>50.781</v>
      </c>
      <c r="Q6" s="22">
        <v>89.4</v>
      </c>
      <c r="R6" s="27">
        <f t="shared" si="0"/>
        <v>73.9524</v>
      </c>
      <c r="S6" s="29">
        <v>4</v>
      </c>
    </row>
    <row r="7" spans="1:19" ht="30.75" customHeight="1">
      <c r="A7" s="4" t="s">
        <v>216</v>
      </c>
      <c r="B7" s="4" t="s">
        <v>217</v>
      </c>
      <c r="C7" s="4" t="s">
        <v>262</v>
      </c>
      <c r="D7" s="6" t="s">
        <v>263</v>
      </c>
      <c r="E7" s="4">
        <v>2.5</v>
      </c>
      <c r="F7" s="6" t="s">
        <v>218</v>
      </c>
      <c r="G7" s="6" t="s">
        <v>1004</v>
      </c>
      <c r="H7" s="8" t="s">
        <v>1005</v>
      </c>
      <c r="I7" s="6" t="s">
        <v>1002</v>
      </c>
      <c r="J7" s="6" t="s">
        <v>357</v>
      </c>
      <c r="K7" s="6" t="s">
        <v>158</v>
      </c>
      <c r="L7" s="6" t="s">
        <v>193</v>
      </c>
      <c r="M7" s="8" t="s">
        <v>271</v>
      </c>
      <c r="N7" s="6" t="s">
        <v>219</v>
      </c>
      <c r="O7" s="10">
        <v>45.762</v>
      </c>
      <c r="P7" s="10">
        <v>48.262</v>
      </c>
      <c r="Q7" s="22">
        <v>90.4</v>
      </c>
      <c r="R7" s="27">
        <f t="shared" si="0"/>
        <v>73.54480000000001</v>
      </c>
      <c r="S7" s="29">
        <v>5</v>
      </c>
    </row>
    <row r="8" spans="1:19" ht="30.75" customHeight="1">
      <c r="A8" s="4" t="s">
        <v>207</v>
      </c>
      <c r="B8" s="4" t="s">
        <v>208</v>
      </c>
      <c r="C8" s="4" t="s">
        <v>262</v>
      </c>
      <c r="D8" s="6" t="s">
        <v>263</v>
      </c>
      <c r="E8" s="4">
        <v>2.5</v>
      </c>
      <c r="F8" s="6" t="s">
        <v>209</v>
      </c>
      <c r="G8" s="6" t="s">
        <v>1004</v>
      </c>
      <c r="H8" s="8" t="s">
        <v>295</v>
      </c>
      <c r="I8" s="6" t="s">
        <v>1002</v>
      </c>
      <c r="J8" s="6" t="s">
        <v>408</v>
      </c>
      <c r="K8" s="6" t="s">
        <v>158</v>
      </c>
      <c r="L8" s="6" t="s">
        <v>193</v>
      </c>
      <c r="M8" s="8" t="s">
        <v>271</v>
      </c>
      <c r="N8" s="6" t="s">
        <v>210</v>
      </c>
      <c r="O8" s="10">
        <v>46.809</v>
      </c>
      <c r="P8" s="10">
        <v>49.309</v>
      </c>
      <c r="Q8" s="22">
        <v>88</v>
      </c>
      <c r="R8" s="27">
        <f t="shared" si="0"/>
        <v>72.5236</v>
      </c>
      <c r="S8" s="29">
        <v>6</v>
      </c>
    </row>
    <row r="9" spans="1:19" ht="30.75" customHeight="1">
      <c r="A9" s="4" t="s">
        <v>211</v>
      </c>
      <c r="B9" s="4" t="s">
        <v>212</v>
      </c>
      <c r="C9" s="4" t="s">
        <v>262</v>
      </c>
      <c r="D9" s="6" t="s">
        <v>263</v>
      </c>
      <c r="E9" s="4">
        <v>2.5</v>
      </c>
      <c r="F9" s="6" t="s">
        <v>213</v>
      </c>
      <c r="G9" s="6" t="s">
        <v>1004</v>
      </c>
      <c r="H9" s="8" t="s">
        <v>295</v>
      </c>
      <c r="I9" s="6" t="s">
        <v>214</v>
      </c>
      <c r="J9" s="6" t="s">
        <v>268</v>
      </c>
      <c r="K9" s="6" t="s">
        <v>158</v>
      </c>
      <c r="L9" s="6" t="s">
        <v>193</v>
      </c>
      <c r="M9" s="8" t="s">
        <v>271</v>
      </c>
      <c r="N9" s="6" t="s">
        <v>215</v>
      </c>
      <c r="O9" s="10">
        <v>46.187</v>
      </c>
      <c r="P9" s="10">
        <v>48.687</v>
      </c>
      <c r="Q9" s="22">
        <v>87.8</v>
      </c>
      <c r="R9" s="27">
        <f t="shared" si="0"/>
        <v>72.1548</v>
      </c>
      <c r="S9" s="29">
        <v>7</v>
      </c>
    </row>
    <row r="10" spans="1:19" ht="30.75" customHeight="1">
      <c r="A10" s="4" t="s">
        <v>224</v>
      </c>
      <c r="B10" s="4" t="s">
        <v>1001</v>
      </c>
      <c r="C10" s="4" t="s">
        <v>262</v>
      </c>
      <c r="D10" s="6" t="s">
        <v>263</v>
      </c>
      <c r="E10" s="4">
        <v>2.5</v>
      </c>
      <c r="F10" s="6" t="s">
        <v>225</v>
      </c>
      <c r="G10" s="6" t="s">
        <v>1004</v>
      </c>
      <c r="H10" s="8" t="s">
        <v>295</v>
      </c>
      <c r="I10" s="6" t="s">
        <v>1002</v>
      </c>
      <c r="J10" s="6" t="s">
        <v>301</v>
      </c>
      <c r="K10" s="6" t="s">
        <v>158</v>
      </c>
      <c r="L10" s="6" t="s">
        <v>193</v>
      </c>
      <c r="M10" s="8" t="s">
        <v>271</v>
      </c>
      <c r="N10" s="6" t="s">
        <v>226</v>
      </c>
      <c r="O10" s="10">
        <v>43.703</v>
      </c>
      <c r="P10" s="10">
        <v>46.203</v>
      </c>
      <c r="Q10" s="22">
        <v>86.6</v>
      </c>
      <c r="R10" s="27">
        <f t="shared" si="0"/>
        <v>70.4412</v>
      </c>
      <c r="S10" s="29">
        <v>8</v>
      </c>
    </row>
    <row r="11" spans="1:19" ht="30.75" customHeight="1">
      <c r="A11" s="4" t="s">
        <v>220</v>
      </c>
      <c r="B11" s="4" t="s">
        <v>221</v>
      </c>
      <c r="C11" s="4" t="s">
        <v>262</v>
      </c>
      <c r="D11" s="6" t="s">
        <v>263</v>
      </c>
      <c r="E11" s="4">
        <v>2.5</v>
      </c>
      <c r="F11" s="6" t="s">
        <v>222</v>
      </c>
      <c r="G11" s="6" t="s">
        <v>1004</v>
      </c>
      <c r="H11" s="8" t="s">
        <v>295</v>
      </c>
      <c r="I11" s="6" t="s">
        <v>1002</v>
      </c>
      <c r="J11" s="6" t="s">
        <v>492</v>
      </c>
      <c r="K11" s="6" t="s">
        <v>158</v>
      </c>
      <c r="L11" s="6" t="s">
        <v>193</v>
      </c>
      <c r="M11" s="8" t="s">
        <v>271</v>
      </c>
      <c r="N11" s="6" t="s">
        <v>223</v>
      </c>
      <c r="O11" s="10">
        <v>44.856</v>
      </c>
      <c r="P11" s="10">
        <v>47.356</v>
      </c>
      <c r="Q11" s="22">
        <v>79.6</v>
      </c>
      <c r="R11" s="27">
        <f t="shared" si="0"/>
        <v>66.7024</v>
      </c>
      <c r="S11" s="29">
        <v>9</v>
      </c>
    </row>
  </sheetData>
  <sheetProtection password="CF64" sheet="1" objects="1" scenarios="1"/>
  <mergeCells count="1">
    <mergeCell ref="A1:S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50390625" style="7" customWidth="1"/>
    <col min="7" max="7" width="4.375" style="7" hidden="1" customWidth="1"/>
    <col min="8" max="8" width="10.875" style="9" hidden="1" customWidth="1"/>
    <col min="9" max="9" width="12.00390625" style="7" hidden="1" customWidth="1"/>
    <col min="10" max="10" width="4.75390625" style="5" hidden="1" customWidth="1"/>
    <col min="11" max="11" width="14.875" style="7" customWidth="1"/>
    <col min="12" max="12" width="9.875" style="7" customWidth="1"/>
    <col min="13" max="13" width="0.12890625" style="9" customWidth="1"/>
    <col min="14" max="14" width="8.50390625" style="7" hidden="1" customWidth="1"/>
    <col min="15" max="15" width="5.00390625" style="11" hidden="1" customWidth="1"/>
    <col min="16" max="16" width="6.25390625" style="11" customWidth="1"/>
    <col min="17" max="17" width="7.125" style="11" customWidth="1"/>
    <col min="18" max="18" width="8.00390625" style="11" customWidth="1"/>
    <col min="19" max="19" width="5.125" style="11" customWidth="1"/>
    <col min="20" max="16384" width="8.00390625" style="11" customWidth="1"/>
  </cols>
  <sheetData>
    <row r="1" spans="1:18" ht="29.25" customHeight="1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s="12" customFormat="1" ht="48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24" t="s">
        <v>1006</v>
      </c>
      <c r="S2" s="1" t="s">
        <v>1007</v>
      </c>
    </row>
    <row r="3" spans="1:19" ht="29.25" customHeight="1">
      <c r="A3" s="4" t="s">
        <v>177</v>
      </c>
      <c r="B3" s="4" t="s">
        <v>178</v>
      </c>
      <c r="C3" s="4" t="s">
        <v>262</v>
      </c>
      <c r="D3" s="6" t="s">
        <v>263</v>
      </c>
      <c r="E3" s="4">
        <v>2.5</v>
      </c>
      <c r="F3" s="6" t="s">
        <v>179</v>
      </c>
      <c r="G3" s="6" t="s">
        <v>1004</v>
      </c>
      <c r="H3" s="8" t="s">
        <v>180</v>
      </c>
      <c r="I3" s="6" t="s">
        <v>181</v>
      </c>
      <c r="J3" s="6" t="s">
        <v>278</v>
      </c>
      <c r="K3" s="6" t="s">
        <v>158</v>
      </c>
      <c r="L3" s="6" t="s">
        <v>175</v>
      </c>
      <c r="M3" s="8" t="s">
        <v>271</v>
      </c>
      <c r="N3" s="6" t="s">
        <v>182</v>
      </c>
      <c r="O3" s="10">
        <v>53.255</v>
      </c>
      <c r="P3" s="10">
        <v>55.755</v>
      </c>
      <c r="Q3" s="20">
        <v>82</v>
      </c>
      <c r="R3" s="26">
        <f>P3*0.4+Q3*0.6</f>
        <v>71.502</v>
      </c>
      <c r="S3" s="30">
        <v>1</v>
      </c>
    </row>
    <row r="4" spans="1:19" ht="29.25" customHeight="1">
      <c r="A4" s="4" t="s">
        <v>183</v>
      </c>
      <c r="B4" s="4" t="s">
        <v>184</v>
      </c>
      <c r="C4" s="4" t="s">
        <v>262</v>
      </c>
      <c r="D4" s="6" t="s">
        <v>263</v>
      </c>
      <c r="E4" s="4">
        <v>2.5</v>
      </c>
      <c r="F4" s="6" t="s">
        <v>185</v>
      </c>
      <c r="G4" s="6" t="s">
        <v>1004</v>
      </c>
      <c r="H4" s="8" t="s">
        <v>295</v>
      </c>
      <c r="I4" s="6" t="s">
        <v>186</v>
      </c>
      <c r="J4" s="6" t="s">
        <v>278</v>
      </c>
      <c r="K4" s="6" t="s">
        <v>158</v>
      </c>
      <c r="L4" s="6" t="s">
        <v>175</v>
      </c>
      <c r="M4" s="8" t="s">
        <v>271</v>
      </c>
      <c r="N4" s="6" t="s">
        <v>187</v>
      </c>
      <c r="O4" s="10">
        <v>51.984</v>
      </c>
      <c r="P4" s="10">
        <v>54.484</v>
      </c>
      <c r="Q4" s="20">
        <v>80.6</v>
      </c>
      <c r="R4" s="26">
        <f>P4*0.4+Q4*0.6</f>
        <v>70.1536</v>
      </c>
      <c r="S4" s="30">
        <v>2</v>
      </c>
    </row>
    <row r="5" spans="1:19" ht="29.25" customHeight="1">
      <c r="A5" s="4" t="s">
        <v>171</v>
      </c>
      <c r="B5" s="4" t="s">
        <v>172</v>
      </c>
      <c r="C5" s="4" t="s">
        <v>262</v>
      </c>
      <c r="D5" s="6" t="s">
        <v>263</v>
      </c>
      <c r="E5" s="4">
        <v>2.5</v>
      </c>
      <c r="F5" s="6" t="s">
        <v>173</v>
      </c>
      <c r="G5" s="6" t="s">
        <v>1004</v>
      </c>
      <c r="H5" s="8" t="s">
        <v>295</v>
      </c>
      <c r="I5" s="6" t="s">
        <v>174</v>
      </c>
      <c r="J5" s="6" t="s">
        <v>296</v>
      </c>
      <c r="K5" s="6" t="s">
        <v>158</v>
      </c>
      <c r="L5" s="6" t="s">
        <v>175</v>
      </c>
      <c r="M5" s="8" t="s">
        <v>271</v>
      </c>
      <c r="N5" s="6" t="s">
        <v>176</v>
      </c>
      <c r="O5" s="10">
        <v>55.061</v>
      </c>
      <c r="P5" s="10">
        <v>57.561</v>
      </c>
      <c r="Q5" s="20">
        <v>74.4</v>
      </c>
      <c r="R5" s="26">
        <f>P5*0.4+Q5*0.6</f>
        <v>67.6644</v>
      </c>
      <c r="S5" s="30">
        <v>3</v>
      </c>
    </row>
  </sheetData>
  <sheetProtection password="CF64" sheet="1" objects="1" scenarios="1"/>
  <mergeCells count="1">
    <mergeCell ref="A1:R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625" style="7" customWidth="1"/>
    <col min="7" max="7" width="0.12890625" style="7" customWidth="1"/>
    <col min="8" max="8" width="0.12890625" style="9" hidden="1" customWidth="1"/>
    <col min="9" max="9" width="0.12890625" style="7" hidden="1" customWidth="1"/>
    <col min="10" max="10" width="4.75390625" style="5" hidden="1" customWidth="1"/>
    <col min="11" max="11" width="14.875" style="7" customWidth="1"/>
    <col min="12" max="12" width="9.875" style="7" customWidth="1"/>
    <col min="13" max="13" width="0.12890625" style="9" customWidth="1"/>
    <col min="14" max="14" width="8.50390625" style="7" hidden="1" customWidth="1"/>
    <col min="15" max="15" width="5.00390625" style="11" hidden="1" customWidth="1"/>
    <col min="16" max="16" width="6.25390625" style="11" customWidth="1"/>
    <col min="17" max="17" width="6.75390625" style="21" customWidth="1"/>
    <col min="18" max="18" width="8.00390625" style="11" customWidth="1"/>
    <col min="19" max="19" width="5.125" style="11" customWidth="1"/>
    <col min="20" max="16384" width="8.00390625" style="11" customWidth="1"/>
  </cols>
  <sheetData>
    <row r="1" spans="1:18" ht="18.75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s="12" customFormat="1" ht="48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24" t="s">
        <v>1006</v>
      </c>
      <c r="S2" s="1" t="s">
        <v>1007</v>
      </c>
    </row>
    <row r="3" spans="1:19" ht="38.25" customHeight="1">
      <c r="A3" s="4" t="s">
        <v>155</v>
      </c>
      <c r="B3" s="4" t="s">
        <v>333</v>
      </c>
      <c r="C3" s="4" t="s">
        <v>262</v>
      </c>
      <c r="D3" s="6" t="s">
        <v>263</v>
      </c>
      <c r="E3" s="4">
        <v>2.5</v>
      </c>
      <c r="F3" s="6" t="s">
        <v>156</v>
      </c>
      <c r="G3" s="6" t="s">
        <v>1004</v>
      </c>
      <c r="H3" s="8" t="s">
        <v>1005</v>
      </c>
      <c r="I3" s="6" t="s">
        <v>157</v>
      </c>
      <c r="J3" s="6" t="s">
        <v>301</v>
      </c>
      <c r="K3" s="6" t="s">
        <v>158</v>
      </c>
      <c r="L3" s="6" t="s">
        <v>159</v>
      </c>
      <c r="M3" s="8" t="s">
        <v>271</v>
      </c>
      <c r="N3" s="6" t="s">
        <v>160</v>
      </c>
      <c r="O3" s="10">
        <v>51.889</v>
      </c>
      <c r="P3" s="10">
        <v>54.389</v>
      </c>
      <c r="Q3" s="22">
        <v>82.6</v>
      </c>
      <c r="R3" s="27">
        <f>P3*0.4+Q3*0.6</f>
        <v>71.31559999999999</v>
      </c>
      <c r="S3" s="30">
        <v>1</v>
      </c>
    </row>
    <row r="4" spans="1:19" ht="38.25" customHeight="1">
      <c r="A4" s="4" t="s">
        <v>161</v>
      </c>
      <c r="B4" s="4" t="s">
        <v>162</v>
      </c>
      <c r="C4" s="4" t="s">
        <v>262</v>
      </c>
      <c r="D4" s="6" t="s">
        <v>263</v>
      </c>
      <c r="E4" s="4">
        <v>2.5</v>
      </c>
      <c r="F4" s="6" t="s">
        <v>163</v>
      </c>
      <c r="G4" s="6" t="s">
        <v>1004</v>
      </c>
      <c r="H4" s="8" t="s">
        <v>1005</v>
      </c>
      <c r="I4" s="6" t="s">
        <v>164</v>
      </c>
      <c r="J4" s="6" t="s">
        <v>268</v>
      </c>
      <c r="K4" s="6" t="s">
        <v>158</v>
      </c>
      <c r="L4" s="6" t="s">
        <v>159</v>
      </c>
      <c r="M4" s="8" t="s">
        <v>271</v>
      </c>
      <c r="N4" s="6" t="s">
        <v>165</v>
      </c>
      <c r="O4" s="10">
        <v>50.092</v>
      </c>
      <c r="P4" s="10">
        <v>52.592</v>
      </c>
      <c r="Q4" s="22">
        <v>83.2</v>
      </c>
      <c r="R4" s="27">
        <f>P4*0.4+Q4*0.6</f>
        <v>70.9568</v>
      </c>
      <c r="S4" s="30">
        <v>2</v>
      </c>
    </row>
    <row r="5" spans="1:19" ht="38.25" customHeight="1">
      <c r="A5" s="4" t="s">
        <v>166</v>
      </c>
      <c r="B5" s="4" t="s">
        <v>167</v>
      </c>
      <c r="C5" s="4" t="s">
        <v>323</v>
      </c>
      <c r="D5" s="6" t="s">
        <v>263</v>
      </c>
      <c r="E5" s="4">
        <v>2.5</v>
      </c>
      <c r="F5" s="6" t="s">
        <v>168</v>
      </c>
      <c r="G5" s="6" t="s">
        <v>1004</v>
      </c>
      <c r="H5" s="8" t="s">
        <v>1005</v>
      </c>
      <c r="I5" s="6" t="s">
        <v>169</v>
      </c>
      <c r="J5" s="6" t="s">
        <v>301</v>
      </c>
      <c r="K5" s="6" t="s">
        <v>158</v>
      </c>
      <c r="L5" s="6" t="s">
        <v>159</v>
      </c>
      <c r="M5" s="8" t="s">
        <v>271</v>
      </c>
      <c r="N5" s="6" t="s">
        <v>170</v>
      </c>
      <c r="O5" s="10">
        <v>45.046</v>
      </c>
      <c r="P5" s="10">
        <v>47.546</v>
      </c>
      <c r="Q5" s="22">
        <v>83</v>
      </c>
      <c r="R5" s="27">
        <f>P5*0.4+Q5*0.6</f>
        <v>68.8184</v>
      </c>
      <c r="S5" s="30">
        <v>3</v>
      </c>
    </row>
  </sheetData>
  <sheetProtection password="CF64" sheet="1" objects="1" scenarios="1"/>
  <mergeCells count="1">
    <mergeCell ref="A1:R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375" style="7" customWidth="1"/>
    <col min="7" max="7" width="4.375" style="7" hidden="1" customWidth="1"/>
    <col min="8" max="8" width="10.875" style="9" hidden="1" customWidth="1"/>
    <col min="9" max="9" width="12.00390625" style="7" hidden="1" customWidth="1"/>
    <col min="10" max="10" width="4.75390625" style="5" hidden="1" customWidth="1"/>
    <col min="11" max="11" width="14.875" style="7" customWidth="1"/>
    <col min="12" max="12" width="9.875" style="7" customWidth="1"/>
    <col min="13" max="13" width="4.625" style="9" hidden="1" customWidth="1"/>
    <col min="14" max="14" width="8.50390625" style="7" hidden="1" customWidth="1"/>
    <col min="15" max="15" width="0.12890625" style="11" hidden="1" customWidth="1"/>
    <col min="16" max="16" width="6.25390625" style="11" customWidth="1"/>
    <col min="17" max="17" width="6.50390625" style="21" customWidth="1"/>
    <col min="18" max="18" width="8.00390625" style="21" customWidth="1"/>
    <col min="19" max="19" width="5.125" style="11" customWidth="1"/>
    <col min="20" max="16384" width="8.00390625" style="11" customWidth="1"/>
  </cols>
  <sheetData>
    <row r="1" spans="1:19" ht="18.75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2" customFormat="1" ht="48">
      <c r="A2" s="1" t="s">
        <v>227</v>
      </c>
      <c r="B2" s="1" t="s">
        <v>245</v>
      </c>
      <c r="C2" s="1" t="s">
        <v>246</v>
      </c>
      <c r="D2" s="2" t="s">
        <v>247</v>
      </c>
      <c r="E2" s="1" t="s">
        <v>248</v>
      </c>
      <c r="F2" s="2" t="s">
        <v>249</v>
      </c>
      <c r="G2" s="2" t="s">
        <v>250</v>
      </c>
      <c r="H2" s="2" t="s">
        <v>251</v>
      </c>
      <c r="I2" s="2" t="s">
        <v>252</v>
      </c>
      <c r="J2" s="1" t="s">
        <v>253</v>
      </c>
      <c r="K2" s="2" t="s">
        <v>254</v>
      </c>
      <c r="L2" s="3" t="s">
        <v>255</v>
      </c>
      <c r="M2" s="1" t="s">
        <v>256</v>
      </c>
      <c r="N2" s="2" t="s">
        <v>257</v>
      </c>
      <c r="O2" s="1" t="s">
        <v>258</v>
      </c>
      <c r="P2" s="1" t="s">
        <v>1013</v>
      </c>
      <c r="Q2" s="18" t="s">
        <v>1014</v>
      </c>
      <c r="R2" s="18" t="s">
        <v>1006</v>
      </c>
      <c r="S2" s="1" t="s">
        <v>1007</v>
      </c>
    </row>
    <row r="3" spans="1:19" ht="26.25" customHeight="1">
      <c r="A3" s="4" t="s">
        <v>151</v>
      </c>
      <c r="B3" s="4" t="s">
        <v>65</v>
      </c>
      <c r="C3" s="4" t="s">
        <v>262</v>
      </c>
      <c r="D3" s="6" t="s">
        <v>263</v>
      </c>
      <c r="E3" s="4">
        <v>2.5</v>
      </c>
      <c r="F3" s="6" t="s">
        <v>152</v>
      </c>
      <c r="G3" s="6" t="s">
        <v>1004</v>
      </c>
      <c r="H3" s="8" t="s">
        <v>295</v>
      </c>
      <c r="I3" s="6" t="s">
        <v>153</v>
      </c>
      <c r="J3" s="6" t="s">
        <v>278</v>
      </c>
      <c r="K3" s="6" t="s">
        <v>138</v>
      </c>
      <c r="L3" s="6" t="s">
        <v>149</v>
      </c>
      <c r="M3" s="8" t="s">
        <v>547</v>
      </c>
      <c r="N3" s="6" t="s">
        <v>154</v>
      </c>
      <c r="O3" s="10">
        <v>50.613</v>
      </c>
      <c r="P3" s="10">
        <v>53.113</v>
      </c>
      <c r="Q3" s="22">
        <v>76.4</v>
      </c>
      <c r="R3" s="22">
        <f>P3*0.4+Q3*0.6</f>
        <v>67.0852</v>
      </c>
      <c r="S3" s="30">
        <v>1</v>
      </c>
    </row>
    <row r="4" spans="1:19" ht="26.25" customHeight="1">
      <c r="A4" s="4" t="s">
        <v>146</v>
      </c>
      <c r="B4" s="4" t="s">
        <v>529</v>
      </c>
      <c r="C4" s="4" t="s">
        <v>262</v>
      </c>
      <c r="D4" s="6" t="s">
        <v>263</v>
      </c>
      <c r="E4" s="4">
        <v>2.5</v>
      </c>
      <c r="F4" s="6" t="s">
        <v>147</v>
      </c>
      <c r="G4" s="6" t="s">
        <v>1004</v>
      </c>
      <c r="H4" s="8" t="s">
        <v>295</v>
      </c>
      <c r="I4" s="6" t="s">
        <v>148</v>
      </c>
      <c r="J4" s="6" t="s">
        <v>278</v>
      </c>
      <c r="K4" s="6" t="s">
        <v>138</v>
      </c>
      <c r="L4" s="6" t="s">
        <v>149</v>
      </c>
      <c r="M4" s="8" t="s">
        <v>547</v>
      </c>
      <c r="N4" s="6" t="s">
        <v>150</v>
      </c>
      <c r="O4" s="10">
        <v>50.976</v>
      </c>
      <c r="P4" s="10">
        <v>53.476</v>
      </c>
      <c r="Q4" s="22">
        <v>75.6</v>
      </c>
      <c r="R4" s="22">
        <f>P4*0.4+Q4*0.6</f>
        <v>66.75039999999998</v>
      </c>
      <c r="S4" s="30">
        <v>2</v>
      </c>
    </row>
  </sheetData>
  <sheetProtection password="CF64" sheet="1" objects="1" scenarios="1"/>
  <mergeCells count="1">
    <mergeCell ref="A1:S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V4" sqref="V4"/>
    </sheetView>
  </sheetViews>
  <sheetFormatPr defaultColWidth="8.00390625" defaultRowHeight="14.25"/>
  <cols>
    <col min="1" max="1" width="5.375" style="5" customWidth="1"/>
    <col min="2" max="2" width="6.875" style="5" customWidth="1"/>
    <col min="3" max="3" width="4.75390625" style="5" customWidth="1"/>
    <col min="4" max="4" width="4.50390625" style="7" customWidth="1"/>
    <col min="5" max="5" width="5.00390625" style="5" customWidth="1"/>
    <col min="6" max="6" width="15.125" style="7" customWidth="1"/>
    <col min="7" max="7" width="6.875" style="7" hidden="1" customWidth="1"/>
    <col min="8" max="8" width="0.12890625" style="9" customWidth="1"/>
    <col min="9" max="9" width="6.875" style="7" hidden="1" customWidth="1"/>
    <col min="10" max="10" width="6.875" style="5" hidden="1" customWidth="1"/>
    <col min="11" max="11" width="17.875" style="7" customWidth="1"/>
    <col min="12" max="12" width="6.875" style="7" customWidth="1"/>
    <col min="13" max="13" width="0.2421875" style="9" hidden="1" customWidth="1"/>
    <col min="14" max="14" width="6.875" style="7" hidden="1" customWidth="1"/>
    <col min="15" max="16" width="6.875" style="11" customWidth="1"/>
    <col min="17" max="17" width="6.875" style="33" customWidth="1"/>
    <col min="18" max="18" width="4.625" style="11" customWidth="1"/>
    <col min="19" max="16384" width="8.00390625" style="11" customWidth="1"/>
  </cols>
  <sheetData>
    <row r="1" spans="1:19" ht="33" customHeight="1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2"/>
    </row>
    <row r="2" spans="1:18" s="12" customFormat="1" ht="48">
      <c r="A2" s="1" t="s">
        <v>227</v>
      </c>
      <c r="B2" s="1" t="s">
        <v>245</v>
      </c>
      <c r="C2" s="1" t="s">
        <v>246</v>
      </c>
      <c r="D2" s="2" t="s">
        <v>247</v>
      </c>
      <c r="E2" s="1" t="s">
        <v>248</v>
      </c>
      <c r="F2" s="2" t="s">
        <v>249</v>
      </c>
      <c r="G2" s="2" t="s">
        <v>250</v>
      </c>
      <c r="H2" s="2" t="s">
        <v>251</v>
      </c>
      <c r="I2" s="2" t="s">
        <v>252</v>
      </c>
      <c r="J2" s="1" t="s">
        <v>253</v>
      </c>
      <c r="K2" s="2" t="s">
        <v>254</v>
      </c>
      <c r="L2" s="3" t="s">
        <v>255</v>
      </c>
      <c r="M2" s="1" t="s">
        <v>256</v>
      </c>
      <c r="N2" s="2" t="s">
        <v>257</v>
      </c>
      <c r="O2" s="1" t="s">
        <v>1015</v>
      </c>
      <c r="P2" s="1" t="s">
        <v>1014</v>
      </c>
      <c r="Q2" s="15" t="s">
        <v>259</v>
      </c>
      <c r="R2" s="1" t="s">
        <v>228</v>
      </c>
    </row>
    <row r="3" spans="1:18" ht="27" customHeight="1">
      <c r="A3" s="4" t="s">
        <v>133</v>
      </c>
      <c r="B3" s="4" t="s">
        <v>134</v>
      </c>
      <c r="C3" s="4" t="s">
        <v>262</v>
      </c>
      <c r="D3" s="6" t="s">
        <v>616</v>
      </c>
      <c r="E3" s="4">
        <v>0</v>
      </c>
      <c r="F3" s="6" t="s">
        <v>135</v>
      </c>
      <c r="G3" s="6" t="s">
        <v>1004</v>
      </c>
      <c r="H3" s="8" t="s">
        <v>136</v>
      </c>
      <c r="I3" s="6" t="s">
        <v>137</v>
      </c>
      <c r="J3" s="6" t="s">
        <v>357</v>
      </c>
      <c r="K3" s="6" t="s">
        <v>138</v>
      </c>
      <c r="L3" s="6" t="s">
        <v>139</v>
      </c>
      <c r="M3" s="8" t="s">
        <v>547</v>
      </c>
      <c r="N3" s="6" t="s">
        <v>140</v>
      </c>
      <c r="O3" s="10">
        <v>62.998</v>
      </c>
      <c r="P3" s="30">
        <v>77.4</v>
      </c>
      <c r="Q3" s="27">
        <f>O3*0.4+P3*0.6</f>
        <v>71.6392</v>
      </c>
      <c r="R3" s="10">
        <v>1</v>
      </c>
    </row>
    <row r="4" spans="1:18" ht="24.75" customHeight="1">
      <c r="A4" s="4" t="s">
        <v>141</v>
      </c>
      <c r="B4" s="4" t="s">
        <v>142</v>
      </c>
      <c r="C4" s="4" t="s">
        <v>262</v>
      </c>
      <c r="D4" s="6" t="s">
        <v>561</v>
      </c>
      <c r="E4" s="4">
        <v>0</v>
      </c>
      <c r="F4" s="6" t="s">
        <v>143</v>
      </c>
      <c r="G4" s="6" t="s">
        <v>1004</v>
      </c>
      <c r="H4" s="8" t="s">
        <v>1005</v>
      </c>
      <c r="I4" s="6" t="s">
        <v>144</v>
      </c>
      <c r="J4" s="6" t="s">
        <v>278</v>
      </c>
      <c r="K4" s="6" t="s">
        <v>138</v>
      </c>
      <c r="L4" s="6" t="s">
        <v>139</v>
      </c>
      <c r="M4" s="8" t="s">
        <v>547</v>
      </c>
      <c r="N4" s="6" t="s">
        <v>145</v>
      </c>
      <c r="O4" s="10">
        <v>57.423</v>
      </c>
      <c r="P4" s="30">
        <v>0</v>
      </c>
      <c r="Q4" s="27">
        <f>O4*0.4+P4*0.6</f>
        <v>22.9692</v>
      </c>
      <c r="R4" s="10">
        <v>2</v>
      </c>
    </row>
  </sheetData>
  <sheetProtection password="CF64" sheet="1" objects="1" scenarios="1"/>
  <mergeCells count="1">
    <mergeCell ref="A1:R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625" style="7" customWidth="1"/>
    <col min="7" max="7" width="0.12890625" style="7" customWidth="1"/>
    <col min="8" max="8" width="10.875" style="9" hidden="1" customWidth="1"/>
    <col min="9" max="9" width="12.00390625" style="7" hidden="1" customWidth="1"/>
    <col min="10" max="10" width="4.75390625" style="5" hidden="1" customWidth="1"/>
    <col min="11" max="11" width="11.375" style="31" customWidth="1"/>
    <col min="12" max="12" width="8.50390625" style="31" customWidth="1"/>
    <col min="13" max="13" width="4.625" style="9" hidden="1" customWidth="1"/>
    <col min="14" max="14" width="8.375" style="7" hidden="1" customWidth="1"/>
    <col min="15" max="15" width="5.00390625" style="11" hidden="1" customWidth="1"/>
    <col min="16" max="16" width="6.25390625" style="14" customWidth="1"/>
    <col min="17" max="17" width="6.75390625" style="11" customWidth="1"/>
    <col min="18" max="18" width="6.875" style="21" customWidth="1"/>
    <col min="19" max="19" width="7.50390625" style="23" customWidth="1"/>
    <col min="20" max="20" width="3.75390625" style="11" customWidth="1"/>
    <col min="21" max="16384" width="8.00390625" style="11" customWidth="1"/>
  </cols>
  <sheetData>
    <row r="1" spans="1:20" ht="19.5" customHeight="1">
      <c r="A1" s="34" t="s">
        <v>1016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2" customFormat="1" ht="24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2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18" t="s">
        <v>1010</v>
      </c>
      <c r="S2" s="24" t="s">
        <v>1006</v>
      </c>
      <c r="T2" s="1" t="s">
        <v>1007</v>
      </c>
    </row>
    <row r="3" spans="1:20" ht="24.75" customHeight="1">
      <c r="A3" s="4" t="s">
        <v>273</v>
      </c>
      <c r="B3" s="4" t="s">
        <v>274</v>
      </c>
      <c r="C3" s="4" t="s">
        <v>262</v>
      </c>
      <c r="D3" s="6" t="s">
        <v>263</v>
      </c>
      <c r="E3" s="4">
        <v>2.5</v>
      </c>
      <c r="F3" s="6" t="s">
        <v>275</v>
      </c>
      <c r="G3" s="6" t="s">
        <v>276</v>
      </c>
      <c r="H3" s="8" t="s">
        <v>277</v>
      </c>
      <c r="I3" s="6" t="s">
        <v>267</v>
      </c>
      <c r="J3" s="6" t="s">
        <v>278</v>
      </c>
      <c r="K3" s="2" t="s">
        <v>269</v>
      </c>
      <c r="L3" s="2" t="s">
        <v>270</v>
      </c>
      <c r="M3" s="8" t="s">
        <v>271</v>
      </c>
      <c r="N3" s="6" t="s">
        <v>279</v>
      </c>
      <c r="O3" s="10">
        <v>57.463</v>
      </c>
      <c r="P3" s="13">
        <v>59.963</v>
      </c>
      <c r="Q3" s="19">
        <v>78.8</v>
      </c>
      <c r="R3" s="19">
        <v>48.23</v>
      </c>
      <c r="S3" s="26">
        <f aca="true" t="shared" si="0" ref="S3:S30">P3*0.4+(Q3*0.4+R3*0.6)*0.6</f>
        <v>60.260000000000005</v>
      </c>
      <c r="T3" s="10">
        <v>1</v>
      </c>
    </row>
    <row r="4" spans="1:20" ht="24.75" customHeight="1">
      <c r="A4" s="4" t="s">
        <v>280</v>
      </c>
      <c r="B4" s="4" t="s">
        <v>281</v>
      </c>
      <c r="C4" s="4" t="s">
        <v>262</v>
      </c>
      <c r="D4" s="6" t="s">
        <v>263</v>
      </c>
      <c r="E4" s="4">
        <v>2.5</v>
      </c>
      <c r="F4" s="6" t="s">
        <v>282</v>
      </c>
      <c r="G4" s="6" t="s">
        <v>276</v>
      </c>
      <c r="H4" s="8" t="s">
        <v>283</v>
      </c>
      <c r="I4" s="6" t="s">
        <v>284</v>
      </c>
      <c r="J4" s="6" t="s">
        <v>268</v>
      </c>
      <c r="K4" s="2" t="s">
        <v>269</v>
      </c>
      <c r="L4" s="2" t="s">
        <v>270</v>
      </c>
      <c r="M4" s="8" t="s">
        <v>271</v>
      </c>
      <c r="N4" s="6" t="s">
        <v>285</v>
      </c>
      <c r="O4" s="10">
        <v>57.27</v>
      </c>
      <c r="P4" s="13">
        <v>59.77</v>
      </c>
      <c r="Q4" s="19">
        <v>80.6</v>
      </c>
      <c r="R4" s="19">
        <v>42.43</v>
      </c>
      <c r="S4" s="26">
        <f t="shared" si="0"/>
        <v>58.5268</v>
      </c>
      <c r="T4" s="10">
        <v>2</v>
      </c>
    </row>
    <row r="5" spans="1:20" ht="24.75" customHeight="1">
      <c r="A5" s="4" t="s">
        <v>260</v>
      </c>
      <c r="B5" s="4" t="s">
        <v>261</v>
      </c>
      <c r="C5" s="4" t="s">
        <v>262</v>
      </c>
      <c r="D5" s="6" t="s">
        <v>263</v>
      </c>
      <c r="E5" s="4">
        <v>2.5</v>
      </c>
      <c r="F5" s="6" t="s">
        <v>264</v>
      </c>
      <c r="G5" s="6" t="s">
        <v>265</v>
      </c>
      <c r="H5" s="8" t="s">
        <v>266</v>
      </c>
      <c r="I5" s="6" t="s">
        <v>267</v>
      </c>
      <c r="J5" s="6" t="s">
        <v>268</v>
      </c>
      <c r="K5" s="2" t="s">
        <v>269</v>
      </c>
      <c r="L5" s="2" t="s">
        <v>270</v>
      </c>
      <c r="M5" s="8" t="s">
        <v>271</v>
      </c>
      <c r="N5" s="6" t="s">
        <v>272</v>
      </c>
      <c r="O5" s="10">
        <v>60.829</v>
      </c>
      <c r="P5" s="13">
        <v>63.329</v>
      </c>
      <c r="Q5" s="19">
        <v>79</v>
      </c>
      <c r="R5" s="19">
        <v>38.73</v>
      </c>
      <c r="S5" s="26">
        <f t="shared" si="0"/>
        <v>58.234399999999994</v>
      </c>
      <c r="T5" s="10">
        <v>3</v>
      </c>
    </row>
    <row r="6" spans="1:20" ht="24.75" customHeight="1">
      <c r="A6" s="4" t="s">
        <v>286</v>
      </c>
      <c r="B6" s="4" t="s">
        <v>287</v>
      </c>
      <c r="C6" s="4" t="s">
        <v>262</v>
      </c>
      <c r="D6" s="6" t="s">
        <v>263</v>
      </c>
      <c r="E6" s="4">
        <v>2.5</v>
      </c>
      <c r="F6" s="6" t="s">
        <v>288</v>
      </c>
      <c r="G6" s="6" t="s">
        <v>276</v>
      </c>
      <c r="H6" s="8" t="s">
        <v>289</v>
      </c>
      <c r="I6" s="6" t="s">
        <v>267</v>
      </c>
      <c r="J6" s="6" t="s">
        <v>290</v>
      </c>
      <c r="K6" s="2" t="s">
        <v>269</v>
      </c>
      <c r="L6" s="2" t="s">
        <v>270</v>
      </c>
      <c r="M6" s="8" t="s">
        <v>271</v>
      </c>
      <c r="N6" s="6" t="s">
        <v>291</v>
      </c>
      <c r="O6" s="10">
        <v>53.125</v>
      </c>
      <c r="P6" s="13">
        <v>55.625</v>
      </c>
      <c r="Q6" s="19">
        <v>79.8</v>
      </c>
      <c r="R6" s="19">
        <v>45.4</v>
      </c>
      <c r="S6" s="26">
        <f t="shared" si="0"/>
        <v>57.745999999999995</v>
      </c>
      <c r="T6" s="10">
        <v>4</v>
      </c>
    </row>
    <row r="7" spans="1:20" ht="24.75" customHeight="1">
      <c r="A7" s="4" t="s">
        <v>307</v>
      </c>
      <c r="B7" s="4" t="s">
        <v>308</v>
      </c>
      <c r="C7" s="4" t="s">
        <v>262</v>
      </c>
      <c r="D7" s="6" t="s">
        <v>263</v>
      </c>
      <c r="E7" s="4">
        <v>2.5</v>
      </c>
      <c r="F7" s="6" t="s">
        <v>309</v>
      </c>
      <c r="G7" s="6" t="s">
        <v>276</v>
      </c>
      <c r="H7" s="8" t="s">
        <v>289</v>
      </c>
      <c r="I7" s="6" t="s">
        <v>267</v>
      </c>
      <c r="J7" s="6" t="s">
        <v>290</v>
      </c>
      <c r="K7" s="2" t="s">
        <v>269</v>
      </c>
      <c r="L7" s="2" t="s">
        <v>270</v>
      </c>
      <c r="M7" s="8" t="s">
        <v>271</v>
      </c>
      <c r="N7" s="6" t="s">
        <v>310</v>
      </c>
      <c r="O7" s="10">
        <v>49.317</v>
      </c>
      <c r="P7" s="13">
        <v>51.817</v>
      </c>
      <c r="Q7" s="19">
        <v>81.8</v>
      </c>
      <c r="R7" s="19">
        <v>45.46</v>
      </c>
      <c r="S7" s="26">
        <f t="shared" si="0"/>
        <v>56.7244</v>
      </c>
      <c r="T7" s="10">
        <v>5</v>
      </c>
    </row>
    <row r="8" spans="1:20" ht="24.75" customHeight="1">
      <c r="A8" s="4" t="s">
        <v>382</v>
      </c>
      <c r="B8" s="4" t="s">
        <v>383</v>
      </c>
      <c r="C8" s="4" t="s">
        <v>262</v>
      </c>
      <c r="D8" s="6" t="s">
        <v>263</v>
      </c>
      <c r="E8" s="4">
        <v>2.5</v>
      </c>
      <c r="F8" s="6" t="s">
        <v>384</v>
      </c>
      <c r="G8" s="6" t="s">
        <v>276</v>
      </c>
      <c r="H8" s="8" t="s">
        <v>385</v>
      </c>
      <c r="I8" s="6" t="s">
        <v>284</v>
      </c>
      <c r="J8" s="6" t="s">
        <v>278</v>
      </c>
      <c r="K8" s="2" t="s">
        <v>269</v>
      </c>
      <c r="L8" s="2" t="s">
        <v>270</v>
      </c>
      <c r="M8" s="8" t="s">
        <v>271</v>
      </c>
      <c r="N8" s="6" t="s">
        <v>386</v>
      </c>
      <c r="O8" s="10">
        <v>41.115</v>
      </c>
      <c r="P8" s="13">
        <v>43.615</v>
      </c>
      <c r="Q8" s="19">
        <v>86.6</v>
      </c>
      <c r="R8" s="19">
        <v>51.1</v>
      </c>
      <c r="S8" s="26">
        <f t="shared" si="0"/>
        <v>56.626000000000005</v>
      </c>
      <c r="T8" s="10">
        <v>6</v>
      </c>
    </row>
    <row r="9" spans="1:20" ht="24.75" customHeight="1">
      <c r="A9" s="4" t="s">
        <v>303</v>
      </c>
      <c r="B9" s="4" t="s">
        <v>304</v>
      </c>
      <c r="C9" s="4" t="s">
        <v>262</v>
      </c>
      <c r="D9" s="6" t="s">
        <v>263</v>
      </c>
      <c r="E9" s="4">
        <v>2.5</v>
      </c>
      <c r="F9" s="6" t="s">
        <v>305</v>
      </c>
      <c r="G9" s="6" t="s">
        <v>276</v>
      </c>
      <c r="H9" s="8" t="s">
        <v>283</v>
      </c>
      <c r="I9" s="6" t="s">
        <v>284</v>
      </c>
      <c r="J9" s="6" t="s">
        <v>290</v>
      </c>
      <c r="K9" s="2" t="s">
        <v>269</v>
      </c>
      <c r="L9" s="2" t="s">
        <v>270</v>
      </c>
      <c r="M9" s="8" t="s">
        <v>271</v>
      </c>
      <c r="N9" s="6" t="s">
        <v>306</v>
      </c>
      <c r="O9" s="10">
        <v>49.933</v>
      </c>
      <c r="P9" s="13">
        <v>52.433</v>
      </c>
      <c r="Q9" s="19">
        <v>82.8</v>
      </c>
      <c r="R9" s="19">
        <v>43.19</v>
      </c>
      <c r="S9" s="26">
        <f t="shared" si="0"/>
        <v>56.39359999999999</v>
      </c>
      <c r="T9" s="10">
        <v>7</v>
      </c>
    </row>
    <row r="10" spans="1:20" ht="24.75" customHeight="1">
      <c r="A10" s="4" t="s">
        <v>373</v>
      </c>
      <c r="B10" s="4" t="s">
        <v>374</v>
      </c>
      <c r="C10" s="4" t="s">
        <v>323</v>
      </c>
      <c r="D10" s="6" t="s">
        <v>263</v>
      </c>
      <c r="E10" s="4">
        <v>2.5</v>
      </c>
      <c r="F10" s="6" t="s">
        <v>375</v>
      </c>
      <c r="G10" s="6" t="s">
        <v>276</v>
      </c>
      <c r="H10" s="8" t="s">
        <v>283</v>
      </c>
      <c r="I10" s="6" t="s">
        <v>284</v>
      </c>
      <c r="J10" s="6" t="s">
        <v>296</v>
      </c>
      <c r="K10" s="2" t="s">
        <v>269</v>
      </c>
      <c r="L10" s="2" t="s">
        <v>270</v>
      </c>
      <c r="M10" s="8" t="s">
        <v>271</v>
      </c>
      <c r="N10" s="6" t="s">
        <v>376</v>
      </c>
      <c r="O10" s="10">
        <v>42.841</v>
      </c>
      <c r="P10" s="13">
        <v>45.341</v>
      </c>
      <c r="Q10" s="19">
        <v>84.6</v>
      </c>
      <c r="R10" s="19">
        <v>47.77</v>
      </c>
      <c r="S10" s="26">
        <f t="shared" si="0"/>
        <v>55.6376</v>
      </c>
      <c r="T10" s="10">
        <v>8</v>
      </c>
    </row>
    <row r="11" spans="1:20" ht="24.75" customHeight="1">
      <c r="A11" s="4" t="s">
        <v>292</v>
      </c>
      <c r="B11" s="4" t="s">
        <v>293</v>
      </c>
      <c r="C11" s="4" t="s">
        <v>262</v>
      </c>
      <c r="D11" s="6" t="s">
        <v>263</v>
      </c>
      <c r="E11" s="4">
        <v>2.5</v>
      </c>
      <c r="F11" s="6" t="s">
        <v>294</v>
      </c>
      <c r="G11" s="6" t="s">
        <v>276</v>
      </c>
      <c r="H11" s="8" t="s">
        <v>295</v>
      </c>
      <c r="I11" s="6" t="s">
        <v>284</v>
      </c>
      <c r="J11" s="6" t="s">
        <v>296</v>
      </c>
      <c r="K11" s="2" t="s">
        <v>269</v>
      </c>
      <c r="L11" s="2" t="s">
        <v>270</v>
      </c>
      <c r="M11" s="8" t="s">
        <v>271</v>
      </c>
      <c r="N11" s="6" t="s">
        <v>297</v>
      </c>
      <c r="O11" s="10">
        <v>52.649</v>
      </c>
      <c r="P11" s="13">
        <v>55.149</v>
      </c>
      <c r="Q11" s="19">
        <v>74.7</v>
      </c>
      <c r="R11" s="19">
        <v>43.03</v>
      </c>
      <c r="S11" s="26">
        <f t="shared" si="0"/>
        <v>55.47840000000001</v>
      </c>
      <c r="T11" s="10">
        <v>9</v>
      </c>
    </row>
    <row r="12" spans="1:20" ht="24.75" customHeight="1">
      <c r="A12" s="4" t="s">
        <v>298</v>
      </c>
      <c r="B12" s="4" t="s">
        <v>299</v>
      </c>
      <c r="C12" s="4" t="s">
        <v>262</v>
      </c>
      <c r="D12" s="6" t="s">
        <v>263</v>
      </c>
      <c r="E12" s="4">
        <v>2.5</v>
      </c>
      <c r="F12" s="6" t="s">
        <v>300</v>
      </c>
      <c r="G12" s="6" t="s">
        <v>276</v>
      </c>
      <c r="H12" s="8" t="s">
        <v>295</v>
      </c>
      <c r="I12" s="6" t="s">
        <v>267</v>
      </c>
      <c r="J12" s="6" t="s">
        <v>301</v>
      </c>
      <c r="K12" s="2" t="s">
        <v>269</v>
      </c>
      <c r="L12" s="2" t="s">
        <v>270</v>
      </c>
      <c r="M12" s="8" t="s">
        <v>271</v>
      </c>
      <c r="N12" s="6" t="s">
        <v>302</v>
      </c>
      <c r="O12" s="10">
        <v>50.56</v>
      </c>
      <c r="P12" s="13">
        <v>53.06</v>
      </c>
      <c r="Q12" s="19">
        <v>83.4</v>
      </c>
      <c r="R12" s="19">
        <v>39.13</v>
      </c>
      <c r="S12" s="26">
        <f t="shared" si="0"/>
        <v>55.326800000000006</v>
      </c>
      <c r="T12" s="10">
        <v>10</v>
      </c>
    </row>
    <row r="13" spans="1:20" ht="24.75" customHeight="1">
      <c r="A13" s="4" t="s">
        <v>340</v>
      </c>
      <c r="B13" s="4" t="s">
        <v>341</v>
      </c>
      <c r="C13" s="4" t="s">
        <v>262</v>
      </c>
      <c r="D13" s="6" t="s">
        <v>263</v>
      </c>
      <c r="E13" s="4">
        <v>2.5</v>
      </c>
      <c r="F13" s="6" t="s">
        <v>342</v>
      </c>
      <c r="G13" s="6" t="s">
        <v>265</v>
      </c>
      <c r="H13" s="8" t="s">
        <v>314</v>
      </c>
      <c r="I13" s="6" t="s">
        <v>267</v>
      </c>
      <c r="J13" s="6" t="s">
        <v>296</v>
      </c>
      <c r="K13" s="2" t="s">
        <v>269</v>
      </c>
      <c r="L13" s="2" t="s">
        <v>270</v>
      </c>
      <c r="M13" s="8" t="s">
        <v>271</v>
      </c>
      <c r="N13" s="6" t="s">
        <v>343</v>
      </c>
      <c r="O13" s="10">
        <v>45.467</v>
      </c>
      <c r="P13" s="13">
        <v>47.967</v>
      </c>
      <c r="Q13" s="19">
        <v>80.2</v>
      </c>
      <c r="R13" s="19">
        <v>46.11</v>
      </c>
      <c r="S13" s="26">
        <f t="shared" si="0"/>
        <v>55.034400000000005</v>
      </c>
      <c r="T13" s="10">
        <v>11</v>
      </c>
    </row>
    <row r="14" spans="1:20" ht="24.75" customHeight="1">
      <c r="A14" s="4" t="s">
        <v>344</v>
      </c>
      <c r="B14" s="4" t="s">
        <v>345</v>
      </c>
      <c r="C14" s="4" t="s">
        <v>262</v>
      </c>
      <c r="D14" s="6" t="s">
        <v>263</v>
      </c>
      <c r="E14" s="4">
        <v>2.5</v>
      </c>
      <c r="F14" s="6" t="s">
        <v>346</v>
      </c>
      <c r="G14" s="6" t="s">
        <v>276</v>
      </c>
      <c r="H14" s="8" t="s">
        <v>289</v>
      </c>
      <c r="I14" s="6" t="s">
        <v>284</v>
      </c>
      <c r="J14" s="6" t="s">
        <v>268</v>
      </c>
      <c r="K14" s="2" t="s">
        <v>269</v>
      </c>
      <c r="L14" s="2" t="s">
        <v>270</v>
      </c>
      <c r="M14" s="8" t="s">
        <v>271</v>
      </c>
      <c r="N14" s="6" t="s">
        <v>347</v>
      </c>
      <c r="O14" s="10">
        <v>45.257</v>
      </c>
      <c r="P14" s="13">
        <v>47.757</v>
      </c>
      <c r="Q14" s="19">
        <v>84.2</v>
      </c>
      <c r="R14" s="19">
        <v>43.27</v>
      </c>
      <c r="S14" s="26">
        <f t="shared" si="0"/>
        <v>54.88799999999999</v>
      </c>
      <c r="T14" s="10">
        <v>12</v>
      </c>
    </row>
    <row r="15" spans="1:20" ht="24.75" customHeight="1">
      <c r="A15" s="4" t="s">
        <v>316</v>
      </c>
      <c r="B15" s="4" t="s">
        <v>317</v>
      </c>
      <c r="C15" s="4" t="s">
        <v>262</v>
      </c>
      <c r="D15" s="6" t="s">
        <v>263</v>
      </c>
      <c r="E15" s="4">
        <v>2.5</v>
      </c>
      <c r="F15" s="6" t="s">
        <v>318</v>
      </c>
      <c r="G15" s="6" t="s">
        <v>276</v>
      </c>
      <c r="H15" s="8" t="s">
        <v>295</v>
      </c>
      <c r="I15" s="6" t="s">
        <v>319</v>
      </c>
      <c r="J15" s="6" t="s">
        <v>301</v>
      </c>
      <c r="K15" s="2" t="s">
        <v>269</v>
      </c>
      <c r="L15" s="2" t="s">
        <v>270</v>
      </c>
      <c r="M15" s="8" t="s">
        <v>271</v>
      </c>
      <c r="N15" s="6" t="s">
        <v>320</v>
      </c>
      <c r="O15" s="10">
        <v>46.396</v>
      </c>
      <c r="P15" s="13">
        <v>48.896</v>
      </c>
      <c r="Q15" s="19">
        <v>79.8</v>
      </c>
      <c r="R15" s="19">
        <v>43.36</v>
      </c>
      <c r="S15" s="26">
        <f t="shared" si="0"/>
        <v>54.32000000000001</v>
      </c>
      <c r="T15" s="10">
        <v>13</v>
      </c>
    </row>
    <row r="16" spans="1:20" ht="24.75" customHeight="1">
      <c r="A16" s="4" t="s">
        <v>311</v>
      </c>
      <c r="B16" s="4" t="s">
        <v>312</v>
      </c>
      <c r="C16" s="4" t="s">
        <v>262</v>
      </c>
      <c r="D16" s="6" t="s">
        <v>263</v>
      </c>
      <c r="E16" s="4">
        <v>2.5</v>
      </c>
      <c r="F16" s="6" t="s">
        <v>313</v>
      </c>
      <c r="G16" s="6" t="s">
        <v>265</v>
      </c>
      <c r="H16" s="8" t="s">
        <v>314</v>
      </c>
      <c r="I16" s="6" t="s">
        <v>267</v>
      </c>
      <c r="J16" s="6" t="s">
        <v>301</v>
      </c>
      <c r="K16" s="2" t="s">
        <v>269</v>
      </c>
      <c r="L16" s="2" t="s">
        <v>270</v>
      </c>
      <c r="M16" s="8" t="s">
        <v>271</v>
      </c>
      <c r="N16" s="6" t="s">
        <v>315</v>
      </c>
      <c r="O16" s="10">
        <v>48.47</v>
      </c>
      <c r="P16" s="13">
        <v>50.97</v>
      </c>
      <c r="Q16" s="19">
        <v>81.4</v>
      </c>
      <c r="R16" s="19">
        <v>39.67</v>
      </c>
      <c r="S16" s="26">
        <f t="shared" si="0"/>
        <v>54.205200000000005</v>
      </c>
      <c r="T16" s="10">
        <v>14</v>
      </c>
    </row>
    <row r="17" spans="1:20" ht="24.75" customHeight="1">
      <c r="A17" s="4" t="s">
        <v>336</v>
      </c>
      <c r="B17" s="4" t="s">
        <v>337</v>
      </c>
      <c r="C17" s="4" t="s">
        <v>262</v>
      </c>
      <c r="D17" s="6" t="s">
        <v>263</v>
      </c>
      <c r="E17" s="4">
        <v>2.5</v>
      </c>
      <c r="F17" s="6" t="s">
        <v>338</v>
      </c>
      <c r="G17" s="6" t="s">
        <v>276</v>
      </c>
      <c r="H17" s="8" t="s">
        <v>295</v>
      </c>
      <c r="I17" s="6" t="s">
        <v>267</v>
      </c>
      <c r="J17" s="6" t="s">
        <v>278</v>
      </c>
      <c r="K17" s="2" t="s">
        <v>269</v>
      </c>
      <c r="L17" s="2" t="s">
        <v>270</v>
      </c>
      <c r="M17" s="8" t="s">
        <v>271</v>
      </c>
      <c r="N17" s="6" t="s">
        <v>339</v>
      </c>
      <c r="O17" s="10">
        <v>45.628</v>
      </c>
      <c r="P17" s="13">
        <v>48.128</v>
      </c>
      <c r="Q17" s="19">
        <v>79</v>
      </c>
      <c r="R17" s="19">
        <v>39.91</v>
      </c>
      <c r="S17" s="26">
        <f t="shared" si="0"/>
        <v>52.5788</v>
      </c>
      <c r="T17" s="10">
        <v>15</v>
      </c>
    </row>
    <row r="18" spans="1:20" ht="24.75" customHeight="1">
      <c r="A18" s="4" t="s">
        <v>400</v>
      </c>
      <c r="B18" s="4" t="s">
        <v>401</v>
      </c>
      <c r="C18" s="4" t="s">
        <v>323</v>
      </c>
      <c r="D18" s="6" t="s">
        <v>263</v>
      </c>
      <c r="E18" s="4">
        <v>2.5</v>
      </c>
      <c r="F18" s="6" t="s">
        <v>402</v>
      </c>
      <c r="G18" s="6" t="s">
        <v>276</v>
      </c>
      <c r="H18" s="8" t="s">
        <v>295</v>
      </c>
      <c r="I18" s="6" t="s">
        <v>284</v>
      </c>
      <c r="J18" s="6" t="s">
        <v>278</v>
      </c>
      <c r="K18" s="2" t="s">
        <v>269</v>
      </c>
      <c r="L18" s="2" t="s">
        <v>270</v>
      </c>
      <c r="M18" s="8" t="s">
        <v>271</v>
      </c>
      <c r="N18" s="6" t="s">
        <v>403</v>
      </c>
      <c r="O18" s="10">
        <v>40.568</v>
      </c>
      <c r="P18" s="13">
        <v>43.068</v>
      </c>
      <c r="Q18" s="19">
        <v>81.4</v>
      </c>
      <c r="R18" s="19">
        <v>43.87</v>
      </c>
      <c r="S18" s="26">
        <f t="shared" si="0"/>
        <v>52.5564</v>
      </c>
      <c r="T18" s="10">
        <v>16</v>
      </c>
    </row>
    <row r="19" spans="1:20" ht="24.75" customHeight="1">
      <c r="A19" s="4" t="s">
        <v>321</v>
      </c>
      <c r="B19" s="4" t="s">
        <v>322</v>
      </c>
      <c r="C19" s="4" t="s">
        <v>323</v>
      </c>
      <c r="D19" s="6" t="s">
        <v>263</v>
      </c>
      <c r="E19" s="4">
        <v>2.5</v>
      </c>
      <c r="F19" s="6" t="s">
        <v>324</v>
      </c>
      <c r="G19" s="6" t="s">
        <v>276</v>
      </c>
      <c r="H19" s="8" t="s">
        <v>325</v>
      </c>
      <c r="I19" s="6" t="s">
        <v>326</v>
      </c>
      <c r="J19" s="6" t="s">
        <v>301</v>
      </c>
      <c r="K19" s="2" t="s">
        <v>269</v>
      </c>
      <c r="L19" s="2" t="s">
        <v>270</v>
      </c>
      <c r="M19" s="8" t="s">
        <v>271</v>
      </c>
      <c r="N19" s="6" t="s">
        <v>327</v>
      </c>
      <c r="O19" s="10">
        <v>46.25</v>
      </c>
      <c r="P19" s="13">
        <v>48.75</v>
      </c>
      <c r="Q19" s="19">
        <v>78</v>
      </c>
      <c r="R19" s="19">
        <v>37.46</v>
      </c>
      <c r="S19" s="26">
        <f t="shared" si="0"/>
        <v>51.7056</v>
      </c>
      <c r="T19" s="10">
        <v>17</v>
      </c>
    </row>
    <row r="20" spans="1:20" ht="24.75" customHeight="1">
      <c r="A20" s="4" t="s">
        <v>392</v>
      </c>
      <c r="B20" s="4" t="s">
        <v>393</v>
      </c>
      <c r="C20" s="4" t="s">
        <v>262</v>
      </c>
      <c r="D20" s="6" t="s">
        <v>263</v>
      </c>
      <c r="E20" s="4">
        <v>2.5</v>
      </c>
      <c r="F20" s="6" t="s">
        <v>394</v>
      </c>
      <c r="G20" s="6" t="s">
        <v>276</v>
      </c>
      <c r="H20" s="8" t="s">
        <v>289</v>
      </c>
      <c r="I20" s="6" t="s">
        <v>267</v>
      </c>
      <c r="J20" s="6" t="s">
        <v>296</v>
      </c>
      <c r="K20" s="2" t="s">
        <v>269</v>
      </c>
      <c r="L20" s="2" t="s">
        <v>270</v>
      </c>
      <c r="M20" s="8" t="s">
        <v>271</v>
      </c>
      <c r="N20" s="6" t="s">
        <v>395</v>
      </c>
      <c r="O20" s="10">
        <v>40.966</v>
      </c>
      <c r="P20" s="13">
        <v>43.466</v>
      </c>
      <c r="Q20" s="19">
        <v>81.8</v>
      </c>
      <c r="R20" s="19">
        <v>40.11</v>
      </c>
      <c r="S20" s="26">
        <f t="shared" si="0"/>
        <v>51.458</v>
      </c>
      <c r="T20" s="10">
        <v>18</v>
      </c>
    </row>
    <row r="21" spans="1:20" ht="24.75" customHeight="1">
      <c r="A21" s="4" t="s">
        <v>328</v>
      </c>
      <c r="B21" s="4" t="s">
        <v>329</v>
      </c>
      <c r="C21" s="4" t="s">
        <v>262</v>
      </c>
      <c r="D21" s="6" t="s">
        <v>263</v>
      </c>
      <c r="E21" s="4">
        <v>2.5</v>
      </c>
      <c r="F21" s="6" t="s">
        <v>330</v>
      </c>
      <c r="G21" s="6" t="s">
        <v>276</v>
      </c>
      <c r="H21" s="8" t="s">
        <v>325</v>
      </c>
      <c r="I21" s="6" t="s">
        <v>284</v>
      </c>
      <c r="J21" s="6" t="s">
        <v>301</v>
      </c>
      <c r="K21" s="2" t="s">
        <v>269</v>
      </c>
      <c r="L21" s="2" t="s">
        <v>270</v>
      </c>
      <c r="M21" s="8" t="s">
        <v>271</v>
      </c>
      <c r="N21" s="6" t="s">
        <v>331</v>
      </c>
      <c r="O21" s="10">
        <v>46.212</v>
      </c>
      <c r="P21" s="13">
        <v>48.712</v>
      </c>
      <c r="Q21" s="19">
        <v>77.4</v>
      </c>
      <c r="R21" s="19">
        <v>37.09</v>
      </c>
      <c r="S21" s="26">
        <f t="shared" si="0"/>
        <v>51.4132</v>
      </c>
      <c r="T21" s="10">
        <v>19</v>
      </c>
    </row>
    <row r="22" spans="1:20" ht="24.75" customHeight="1">
      <c r="A22" s="4" t="s">
        <v>396</v>
      </c>
      <c r="B22" s="4" t="s">
        <v>397</v>
      </c>
      <c r="C22" s="4" t="s">
        <v>262</v>
      </c>
      <c r="D22" s="6" t="s">
        <v>263</v>
      </c>
      <c r="E22" s="4">
        <v>2.5</v>
      </c>
      <c r="F22" s="6" t="s">
        <v>398</v>
      </c>
      <c r="G22" s="6" t="s">
        <v>276</v>
      </c>
      <c r="H22" s="8" t="s">
        <v>289</v>
      </c>
      <c r="I22" s="6" t="s">
        <v>326</v>
      </c>
      <c r="J22" s="6" t="s">
        <v>290</v>
      </c>
      <c r="K22" s="2" t="s">
        <v>269</v>
      </c>
      <c r="L22" s="2" t="s">
        <v>270</v>
      </c>
      <c r="M22" s="8" t="s">
        <v>271</v>
      </c>
      <c r="N22" s="6" t="s">
        <v>399</v>
      </c>
      <c r="O22" s="10">
        <v>40.775</v>
      </c>
      <c r="P22" s="13">
        <v>43.275</v>
      </c>
      <c r="Q22" s="19">
        <v>83.4</v>
      </c>
      <c r="R22" s="19">
        <v>38.9</v>
      </c>
      <c r="S22" s="26">
        <f t="shared" si="0"/>
        <v>51.33</v>
      </c>
      <c r="T22" s="10">
        <v>20</v>
      </c>
    </row>
    <row r="23" spans="1:20" ht="24.75" customHeight="1">
      <c r="A23" s="4" t="s">
        <v>354</v>
      </c>
      <c r="B23" s="4" t="s">
        <v>355</v>
      </c>
      <c r="C23" s="4" t="s">
        <v>262</v>
      </c>
      <c r="D23" s="6" t="s">
        <v>263</v>
      </c>
      <c r="E23" s="4">
        <v>2.5</v>
      </c>
      <c r="F23" s="6" t="s">
        <v>356</v>
      </c>
      <c r="G23" s="6" t="s">
        <v>276</v>
      </c>
      <c r="H23" s="8" t="s">
        <v>351</v>
      </c>
      <c r="I23" s="6" t="s">
        <v>326</v>
      </c>
      <c r="J23" s="6" t="s">
        <v>357</v>
      </c>
      <c r="K23" s="2" t="s">
        <v>269</v>
      </c>
      <c r="L23" s="2" t="s">
        <v>270</v>
      </c>
      <c r="M23" s="8" t="s">
        <v>271</v>
      </c>
      <c r="N23" s="6" t="s">
        <v>358</v>
      </c>
      <c r="O23" s="10">
        <v>44.053</v>
      </c>
      <c r="P23" s="13">
        <v>46.553</v>
      </c>
      <c r="Q23" s="19">
        <v>83.4</v>
      </c>
      <c r="R23" s="19">
        <v>34.89</v>
      </c>
      <c r="S23" s="26">
        <f t="shared" si="0"/>
        <v>51.19760000000001</v>
      </c>
      <c r="T23" s="10">
        <v>21</v>
      </c>
    </row>
    <row r="24" spans="1:20" ht="24.75" customHeight="1">
      <c r="A24" s="4" t="s">
        <v>369</v>
      </c>
      <c r="B24" s="4" t="s">
        <v>370</v>
      </c>
      <c r="C24" s="4" t="s">
        <v>262</v>
      </c>
      <c r="D24" s="6" t="s">
        <v>263</v>
      </c>
      <c r="E24" s="4">
        <v>2.5</v>
      </c>
      <c r="F24" s="6" t="s">
        <v>371</v>
      </c>
      <c r="G24" s="6" t="s">
        <v>265</v>
      </c>
      <c r="H24" s="8" t="s">
        <v>266</v>
      </c>
      <c r="I24" s="6" t="s">
        <v>267</v>
      </c>
      <c r="J24" s="6" t="s">
        <v>301</v>
      </c>
      <c r="K24" s="2" t="s">
        <v>269</v>
      </c>
      <c r="L24" s="2" t="s">
        <v>270</v>
      </c>
      <c r="M24" s="8" t="s">
        <v>271</v>
      </c>
      <c r="N24" s="6" t="s">
        <v>372</v>
      </c>
      <c r="O24" s="10">
        <v>43.375</v>
      </c>
      <c r="P24" s="13">
        <v>45.875</v>
      </c>
      <c r="Q24" s="19">
        <v>76</v>
      </c>
      <c r="R24" s="19">
        <v>40.17</v>
      </c>
      <c r="S24" s="26">
        <f t="shared" si="0"/>
        <v>51.0512</v>
      </c>
      <c r="T24" s="10">
        <v>22</v>
      </c>
    </row>
    <row r="25" spans="1:20" ht="24.75" customHeight="1">
      <c r="A25" s="4" t="s">
        <v>359</v>
      </c>
      <c r="B25" s="4" t="s">
        <v>360</v>
      </c>
      <c r="C25" s="4" t="s">
        <v>262</v>
      </c>
      <c r="D25" s="6" t="s">
        <v>263</v>
      </c>
      <c r="E25" s="4">
        <v>2.5</v>
      </c>
      <c r="F25" s="6" t="s">
        <v>361</v>
      </c>
      <c r="G25" s="6" t="s">
        <v>276</v>
      </c>
      <c r="H25" s="8" t="s">
        <v>289</v>
      </c>
      <c r="I25" s="6" t="s">
        <v>284</v>
      </c>
      <c r="J25" s="6" t="s">
        <v>362</v>
      </c>
      <c r="K25" s="2" t="s">
        <v>269</v>
      </c>
      <c r="L25" s="2" t="s">
        <v>270</v>
      </c>
      <c r="M25" s="8" t="s">
        <v>271</v>
      </c>
      <c r="N25" s="6" t="s">
        <v>363</v>
      </c>
      <c r="O25" s="10">
        <v>43.607</v>
      </c>
      <c r="P25" s="13">
        <v>46.107</v>
      </c>
      <c r="Q25" s="19">
        <v>80.4</v>
      </c>
      <c r="R25" s="19">
        <v>36.06</v>
      </c>
      <c r="S25" s="26">
        <f t="shared" si="0"/>
        <v>50.7204</v>
      </c>
      <c r="T25" s="10">
        <v>23</v>
      </c>
    </row>
    <row r="26" spans="1:20" ht="24.75" customHeight="1">
      <c r="A26" s="4" t="s">
        <v>364</v>
      </c>
      <c r="B26" s="4" t="s">
        <v>365</v>
      </c>
      <c r="C26" s="4" t="s">
        <v>262</v>
      </c>
      <c r="D26" s="6" t="s">
        <v>263</v>
      </c>
      <c r="E26" s="4">
        <v>2.5</v>
      </c>
      <c r="F26" s="6" t="s">
        <v>366</v>
      </c>
      <c r="G26" s="6" t="s">
        <v>276</v>
      </c>
      <c r="H26" s="8" t="s">
        <v>289</v>
      </c>
      <c r="I26" s="6" t="s">
        <v>367</v>
      </c>
      <c r="J26" s="6" t="s">
        <v>296</v>
      </c>
      <c r="K26" s="2" t="s">
        <v>269</v>
      </c>
      <c r="L26" s="2" t="s">
        <v>270</v>
      </c>
      <c r="M26" s="8" t="s">
        <v>271</v>
      </c>
      <c r="N26" s="6" t="s">
        <v>368</v>
      </c>
      <c r="O26" s="10">
        <v>43.544</v>
      </c>
      <c r="P26" s="13">
        <v>46.044</v>
      </c>
      <c r="Q26" s="19">
        <v>76.6</v>
      </c>
      <c r="R26" s="19">
        <v>37.9</v>
      </c>
      <c r="S26" s="26">
        <f t="shared" si="0"/>
        <v>50.4456</v>
      </c>
      <c r="T26" s="10">
        <v>24</v>
      </c>
    </row>
    <row r="27" spans="1:20" ht="24.75" customHeight="1">
      <c r="A27" s="4" t="s">
        <v>332</v>
      </c>
      <c r="B27" s="4" t="s">
        <v>333</v>
      </c>
      <c r="C27" s="4" t="s">
        <v>262</v>
      </c>
      <c r="D27" s="6" t="s">
        <v>263</v>
      </c>
      <c r="E27" s="4">
        <v>2.5</v>
      </c>
      <c r="F27" s="6" t="s">
        <v>334</v>
      </c>
      <c r="G27" s="6" t="s">
        <v>265</v>
      </c>
      <c r="H27" s="8" t="s">
        <v>266</v>
      </c>
      <c r="I27" s="6" t="s">
        <v>267</v>
      </c>
      <c r="J27" s="6" t="s">
        <v>278</v>
      </c>
      <c r="K27" s="2" t="s">
        <v>269</v>
      </c>
      <c r="L27" s="2" t="s">
        <v>270</v>
      </c>
      <c r="M27" s="8" t="s">
        <v>271</v>
      </c>
      <c r="N27" s="6" t="s">
        <v>335</v>
      </c>
      <c r="O27" s="10">
        <v>45.801</v>
      </c>
      <c r="P27" s="13">
        <v>48.301</v>
      </c>
      <c r="Q27" s="19">
        <v>70.4</v>
      </c>
      <c r="R27" s="19">
        <v>37.03</v>
      </c>
      <c r="S27" s="26">
        <f t="shared" si="0"/>
        <v>49.547200000000004</v>
      </c>
      <c r="T27" s="10">
        <v>25</v>
      </c>
    </row>
    <row r="28" spans="1:20" ht="24.75" customHeight="1">
      <c r="A28" s="4" t="s">
        <v>348</v>
      </c>
      <c r="B28" s="4" t="s">
        <v>349</v>
      </c>
      <c r="C28" s="4" t="s">
        <v>323</v>
      </c>
      <c r="D28" s="6" t="s">
        <v>263</v>
      </c>
      <c r="E28" s="4">
        <v>2.5</v>
      </c>
      <c r="F28" s="6" t="s">
        <v>350</v>
      </c>
      <c r="G28" s="6" t="s">
        <v>276</v>
      </c>
      <c r="H28" s="8" t="s">
        <v>351</v>
      </c>
      <c r="I28" s="6" t="s">
        <v>352</v>
      </c>
      <c r="J28" s="6" t="s">
        <v>268</v>
      </c>
      <c r="K28" s="2" t="s">
        <v>269</v>
      </c>
      <c r="L28" s="2" t="s">
        <v>270</v>
      </c>
      <c r="M28" s="8" t="s">
        <v>271</v>
      </c>
      <c r="N28" s="6" t="s">
        <v>353</v>
      </c>
      <c r="O28" s="10">
        <v>45.255</v>
      </c>
      <c r="P28" s="13">
        <v>47.755</v>
      </c>
      <c r="Q28" s="19">
        <v>74.8</v>
      </c>
      <c r="R28" s="19">
        <v>34.34</v>
      </c>
      <c r="S28" s="26">
        <f t="shared" si="0"/>
        <v>49.416399999999996</v>
      </c>
      <c r="T28" s="10">
        <v>26</v>
      </c>
    </row>
    <row r="29" spans="1:20" ht="24.75" customHeight="1">
      <c r="A29" s="4" t="s">
        <v>377</v>
      </c>
      <c r="B29" s="4" t="s">
        <v>378</v>
      </c>
      <c r="C29" s="4" t="s">
        <v>323</v>
      </c>
      <c r="D29" s="6" t="s">
        <v>263</v>
      </c>
      <c r="E29" s="4">
        <v>2.5</v>
      </c>
      <c r="F29" s="6" t="s">
        <v>379</v>
      </c>
      <c r="G29" s="6" t="s">
        <v>276</v>
      </c>
      <c r="H29" s="8" t="s">
        <v>289</v>
      </c>
      <c r="I29" s="6" t="s">
        <v>326</v>
      </c>
      <c r="J29" s="6" t="s">
        <v>380</v>
      </c>
      <c r="K29" s="2" t="s">
        <v>269</v>
      </c>
      <c r="L29" s="2" t="s">
        <v>270</v>
      </c>
      <c r="M29" s="8" t="s">
        <v>271</v>
      </c>
      <c r="N29" s="6" t="s">
        <v>381</v>
      </c>
      <c r="O29" s="10">
        <v>41.931</v>
      </c>
      <c r="P29" s="13">
        <v>44.431</v>
      </c>
      <c r="Q29" s="19">
        <v>75.8</v>
      </c>
      <c r="R29" s="19">
        <v>34.69</v>
      </c>
      <c r="S29" s="26">
        <f t="shared" si="0"/>
        <v>48.452799999999996</v>
      </c>
      <c r="T29" s="10">
        <v>27</v>
      </c>
    </row>
    <row r="30" spans="1:20" ht="24.75" customHeight="1">
      <c r="A30" s="4" t="s">
        <v>387</v>
      </c>
      <c r="B30" s="4" t="s">
        <v>388</v>
      </c>
      <c r="C30" s="4" t="s">
        <v>262</v>
      </c>
      <c r="D30" s="6" t="s">
        <v>263</v>
      </c>
      <c r="E30" s="4">
        <v>2.5</v>
      </c>
      <c r="F30" s="6" t="s">
        <v>389</v>
      </c>
      <c r="G30" s="6" t="s">
        <v>265</v>
      </c>
      <c r="H30" s="8" t="s">
        <v>390</v>
      </c>
      <c r="I30" s="6" t="s">
        <v>267</v>
      </c>
      <c r="J30" s="6" t="s">
        <v>278</v>
      </c>
      <c r="K30" s="2" t="s">
        <v>269</v>
      </c>
      <c r="L30" s="2" t="s">
        <v>270</v>
      </c>
      <c r="M30" s="8" t="s">
        <v>271</v>
      </c>
      <c r="N30" s="6" t="s">
        <v>391</v>
      </c>
      <c r="O30" s="10">
        <v>40.98</v>
      </c>
      <c r="P30" s="13">
        <v>43.48</v>
      </c>
      <c r="Q30" s="19">
        <v>63.8</v>
      </c>
      <c r="R30" s="19">
        <v>32.97</v>
      </c>
      <c r="S30" s="26">
        <f t="shared" si="0"/>
        <v>44.5732</v>
      </c>
      <c r="T30" s="10">
        <v>28</v>
      </c>
    </row>
  </sheetData>
  <sheetProtection password="CF64" sheet="1" objects="1" scenarios="1"/>
  <mergeCells count="1">
    <mergeCell ref="A1:T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375" style="7" customWidth="1"/>
    <col min="7" max="7" width="4.375" style="7" hidden="1" customWidth="1"/>
    <col min="8" max="8" width="10.875" style="9" hidden="1" customWidth="1"/>
    <col min="9" max="9" width="12.00390625" style="7" hidden="1" customWidth="1"/>
    <col min="10" max="10" width="4.75390625" style="5" hidden="1" customWidth="1"/>
    <col min="11" max="11" width="20.75390625" style="7" hidden="1" customWidth="1"/>
    <col min="12" max="12" width="9.875" style="7" customWidth="1"/>
    <col min="13" max="13" width="4.625" style="9" hidden="1" customWidth="1"/>
    <col min="14" max="14" width="8.50390625" style="7" hidden="1" customWidth="1"/>
    <col min="15" max="15" width="5.00390625" style="11" hidden="1" customWidth="1"/>
    <col min="16" max="16" width="6.25390625" style="11" customWidth="1"/>
    <col min="17" max="17" width="7.50390625" style="11" customWidth="1"/>
    <col min="18" max="18" width="8.00390625" style="21" customWidth="1"/>
    <col min="19" max="19" width="9.50390625" style="11" customWidth="1"/>
    <col min="20" max="16384" width="8.00390625" style="11" customWidth="1"/>
  </cols>
  <sheetData>
    <row r="1" spans="1:20" ht="21" customHeight="1">
      <c r="A1" s="34" t="s">
        <v>1016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2" customFormat="1" ht="24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18" t="s">
        <v>1010</v>
      </c>
      <c r="S2" s="24" t="s">
        <v>1006</v>
      </c>
      <c r="T2" s="1" t="s">
        <v>1007</v>
      </c>
    </row>
    <row r="3" spans="1:20" ht="25.5" customHeight="1">
      <c r="A3" s="4" t="s">
        <v>549</v>
      </c>
      <c r="B3" s="4" t="s">
        <v>550</v>
      </c>
      <c r="C3" s="4" t="s">
        <v>262</v>
      </c>
      <c r="D3" s="6" t="s">
        <v>263</v>
      </c>
      <c r="E3" s="4">
        <v>2.5</v>
      </c>
      <c r="F3" s="6" t="s">
        <v>551</v>
      </c>
      <c r="G3" s="6" t="s">
        <v>276</v>
      </c>
      <c r="H3" s="8" t="s">
        <v>552</v>
      </c>
      <c r="I3" s="6" t="s">
        <v>284</v>
      </c>
      <c r="J3" s="6" t="s">
        <v>268</v>
      </c>
      <c r="K3" s="6" t="s">
        <v>545</v>
      </c>
      <c r="L3" s="6" t="s">
        <v>546</v>
      </c>
      <c r="M3" s="8" t="s">
        <v>547</v>
      </c>
      <c r="N3" s="6" t="s">
        <v>553</v>
      </c>
      <c r="O3" s="10">
        <v>71.769</v>
      </c>
      <c r="P3" s="10">
        <v>74.269</v>
      </c>
      <c r="Q3" s="26">
        <v>82.2</v>
      </c>
      <c r="R3" s="22">
        <v>47.8</v>
      </c>
      <c r="S3" s="27">
        <f aca="true" t="shared" si="0" ref="S3:S17">P3*0.4+(Q3*0.4+R3*0.6)*0.6</f>
        <v>66.6436</v>
      </c>
      <c r="T3" s="10">
        <v>1</v>
      </c>
    </row>
    <row r="4" spans="1:20" ht="25.5" customHeight="1">
      <c r="A4" s="4" t="s">
        <v>554</v>
      </c>
      <c r="B4" s="4" t="s">
        <v>555</v>
      </c>
      <c r="C4" s="4" t="s">
        <v>323</v>
      </c>
      <c r="D4" s="6" t="s">
        <v>263</v>
      </c>
      <c r="E4" s="4">
        <v>2.5</v>
      </c>
      <c r="F4" s="6" t="s">
        <v>556</v>
      </c>
      <c r="G4" s="6" t="s">
        <v>276</v>
      </c>
      <c r="H4" s="8" t="s">
        <v>557</v>
      </c>
      <c r="I4" s="6" t="s">
        <v>284</v>
      </c>
      <c r="J4" s="6" t="s">
        <v>492</v>
      </c>
      <c r="K4" s="6" t="s">
        <v>545</v>
      </c>
      <c r="L4" s="6" t="s">
        <v>546</v>
      </c>
      <c r="M4" s="8" t="s">
        <v>547</v>
      </c>
      <c r="N4" s="6" t="s">
        <v>558</v>
      </c>
      <c r="O4" s="10">
        <v>70.821</v>
      </c>
      <c r="P4" s="10">
        <v>73.321</v>
      </c>
      <c r="Q4" s="26">
        <v>83.4</v>
      </c>
      <c r="R4" s="22">
        <v>43.6</v>
      </c>
      <c r="S4" s="27">
        <f t="shared" si="0"/>
        <v>65.0404</v>
      </c>
      <c r="T4" s="10">
        <v>2</v>
      </c>
    </row>
    <row r="5" spans="1:20" ht="25.5" customHeight="1">
      <c r="A5" s="4" t="s">
        <v>541</v>
      </c>
      <c r="B5" s="4" t="s">
        <v>542</v>
      </c>
      <c r="C5" s="4" t="s">
        <v>262</v>
      </c>
      <c r="D5" s="6" t="s">
        <v>263</v>
      </c>
      <c r="E5" s="4">
        <v>2.5</v>
      </c>
      <c r="F5" s="6" t="s">
        <v>543</v>
      </c>
      <c r="G5" s="6" t="s">
        <v>276</v>
      </c>
      <c r="H5" s="8" t="s">
        <v>544</v>
      </c>
      <c r="I5" s="6" t="s">
        <v>284</v>
      </c>
      <c r="J5" s="6" t="s">
        <v>278</v>
      </c>
      <c r="K5" s="6" t="s">
        <v>545</v>
      </c>
      <c r="L5" s="6" t="s">
        <v>546</v>
      </c>
      <c r="M5" s="8" t="s">
        <v>547</v>
      </c>
      <c r="N5" s="6" t="s">
        <v>548</v>
      </c>
      <c r="O5" s="10">
        <v>72.511</v>
      </c>
      <c r="P5" s="10">
        <v>75.011</v>
      </c>
      <c r="Q5" s="26">
        <v>75.2</v>
      </c>
      <c r="R5" s="22">
        <v>41.4</v>
      </c>
      <c r="S5" s="27">
        <f t="shared" si="0"/>
        <v>62.9564</v>
      </c>
      <c r="T5" s="10">
        <v>3</v>
      </c>
    </row>
    <row r="6" spans="1:20" ht="25.5" customHeight="1">
      <c r="A6" s="4" t="s">
        <v>559</v>
      </c>
      <c r="B6" s="4" t="s">
        <v>560</v>
      </c>
      <c r="C6" s="4" t="s">
        <v>262</v>
      </c>
      <c r="D6" s="6" t="s">
        <v>561</v>
      </c>
      <c r="E6" s="4">
        <v>0</v>
      </c>
      <c r="F6" s="6" t="s">
        <v>562</v>
      </c>
      <c r="G6" s="6" t="s">
        <v>276</v>
      </c>
      <c r="H6" s="8" t="s">
        <v>289</v>
      </c>
      <c r="I6" s="6" t="s">
        <v>284</v>
      </c>
      <c r="J6" s="6" t="s">
        <v>278</v>
      </c>
      <c r="K6" s="6" t="s">
        <v>545</v>
      </c>
      <c r="L6" s="6" t="s">
        <v>546</v>
      </c>
      <c r="M6" s="8" t="s">
        <v>547</v>
      </c>
      <c r="N6" s="6" t="s">
        <v>563</v>
      </c>
      <c r="O6" s="10">
        <v>66.299</v>
      </c>
      <c r="P6" s="10">
        <v>66.299</v>
      </c>
      <c r="Q6" s="26">
        <v>83.2</v>
      </c>
      <c r="R6" s="22">
        <v>44.4</v>
      </c>
      <c r="S6" s="27">
        <f t="shared" si="0"/>
        <v>62.4716</v>
      </c>
      <c r="T6" s="10">
        <v>4</v>
      </c>
    </row>
    <row r="7" spans="1:20" ht="25.5" customHeight="1">
      <c r="A7" s="4" t="s">
        <v>578</v>
      </c>
      <c r="B7" s="4" t="s">
        <v>579</v>
      </c>
      <c r="C7" s="4" t="s">
        <v>262</v>
      </c>
      <c r="D7" s="6" t="s">
        <v>263</v>
      </c>
      <c r="E7" s="4">
        <v>2.5</v>
      </c>
      <c r="F7" s="6" t="s">
        <v>580</v>
      </c>
      <c r="G7" s="6" t="s">
        <v>276</v>
      </c>
      <c r="H7" s="8" t="s">
        <v>283</v>
      </c>
      <c r="I7" s="6" t="s">
        <v>581</v>
      </c>
      <c r="J7" s="6" t="s">
        <v>268</v>
      </c>
      <c r="K7" s="6" t="s">
        <v>545</v>
      </c>
      <c r="L7" s="6" t="s">
        <v>546</v>
      </c>
      <c r="M7" s="8" t="s">
        <v>547</v>
      </c>
      <c r="N7" s="6" t="s">
        <v>582</v>
      </c>
      <c r="O7" s="10">
        <v>60.708</v>
      </c>
      <c r="P7" s="10">
        <v>63.208</v>
      </c>
      <c r="Q7" s="26">
        <v>82.4</v>
      </c>
      <c r="R7" s="22">
        <v>47</v>
      </c>
      <c r="S7" s="27">
        <f t="shared" si="0"/>
        <v>61.9792</v>
      </c>
      <c r="T7" s="10">
        <v>5</v>
      </c>
    </row>
    <row r="8" spans="1:20" ht="25.5" customHeight="1">
      <c r="A8" s="4" t="s">
        <v>569</v>
      </c>
      <c r="B8" s="4" t="s">
        <v>570</v>
      </c>
      <c r="C8" s="4" t="s">
        <v>323</v>
      </c>
      <c r="D8" s="6" t="s">
        <v>561</v>
      </c>
      <c r="E8" s="4">
        <v>0</v>
      </c>
      <c r="F8" s="6" t="s">
        <v>571</v>
      </c>
      <c r="G8" s="6" t="s">
        <v>276</v>
      </c>
      <c r="H8" s="8" t="s">
        <v>572</v>
      </c>
      <c r="I8" s="6" t="s">
        <v>284</v>
      </c>
      <c r="J8" s="6" t="s">
        <v>526</v>
      </c>
      <c r="K8" s="6" t="s">
        <v>545</v>
      </c>
      <c r="L8" s="6" t="s">
        <v>546</v>
      </c>
      <c r="M8" s="8" t="s">
        <v>547</v>
      </c>
      <c r="N8" s="6" t="s">
        <v>573</v>
      </c>
      <c r="O8" s="10">
        <v>63.921</v>
      </c>
      <c r="P8" s="10">
        <v>63.921</v>
      </c>
      <c r="Q8" s="26">
        <v>80.2</v>
      </c>
      <c r="R8" s="22">
        <v>44</v>
      </c>
      <c r="S8" s="27">
        <f t="shared" si="0"/>
        <v>60.656400000000005</v>
      </c>
      <c r="T8" s="10">
        <v>6</v>
      </c>
    </row>
    <row r="9" spans="1:20" ht="25.5" customHeight="1">
      <c r="A9" s="4" t="s">
        <v>564</v>
      </c>
      <c r="B9" s="4" t="s">
        <v>565</v>
      </c>
      <c r="C9" s="4" t="s">
        <v>262</v>
      </c>
      <c r="D9" s="6" t="s">
        <v>561</v>
      </c>
      <c r="E9" s="4">
        <v>0</v>
      </c>
      <c r="F9" s="6" t="s">
        <v>566</v>
      </c>
      <c r="G9" s="6" t="s">
        <v>276</v>
      </c>
      <c r="H9" s="8" t="s">
        <v>567</v>
      </c>
      <c r="I9" s="6" t="s">
        <v>284</v>
      </c>
      <c r="J9" s="6" t="s">
        <v>357</v>
      </c>
      <c r="K9" s="6" t="s">
        <v>545</v>
      </c>
      <c r="L9" s="6" t="s">
        <v>546</v>
      </c>
      <c r="M9" s="8" t="s">
        <v>547</v>
      </c>
      <c r="N9" s="6" t="s">
        <v>568</v>
      </c>
      <c r="O9" s="10">
        <v>64.428</v>
      </c>
      <c r="P9" s="10">
        <v>64.428</v>
      </c>
      <c r="Q9" s="26">
        <v>77.8</v>
      </c>
      <c r="R9" s="22">
        <v>43.4</v>
      </c>
      <c r="S9" s="27">
        <f t="shared" si="0"/>
        <v>60.0672</v>
      </c>
      <c r="T9" s="10">
        <v>7</v>
      </c>
    </row>
    <row r="10" spans="1:20" ht="25.5" customHeight="1">
      <c r="A10" s="4" t="s">
        <v>574</v>
      </c>
      <c r="B10" s="4" t="s">
        <v>575</v>
      </c>
      <c r="C10" s="4" t="s">
        <v>323</v>
      </c>
      <c r="D10" s="6" t="s">
        <v>263</v>
      </c>
      <c r="E10" s="4">
        <v>2.5</v>
      </c>
      <c r="F10" s="6" t="s">
        <v>576</v>
      </c>
      <c r="G10" s="6" t="s">
        <v>276</v>
      </c>
      <c r="H10" s="8" t="s">
        <v>289</v>
      </c>
      <c r="I10" s="6" t="s">
        <v>284</v>
      </c>
      <c r="J10" s="6" t="s">
        <v>362</v>
      </c>
      <c r="K10" s="6" t="s">
        <v>545</v>
      </c>
      <c r="L10" s="6" t="s">
        <v>546</v>
      </c>
      <c r="M10" s="8" t="s">
        <v>547</v>
      </c>
      <c r="N10" s="6" t="s">
        <v>577</v>
      </c>
      <c r="O10" s="10">
        <v>61.047</v>
      </c>
      <c r="P10" s="10">
        <v>63.547</v>
      </c>
      <c r="Q10" s="26">
        <v>78.2</v>
      </c>
      <c r="R10" s="22">
        <v>40.8</v>
      </c>
      <c r="S10" s="27">
        <f t="shared" si="0"/>
        <v>58.87479999999999</v>
      </c>
      <c r="T10" s="10">
        <v>8</v>
      </c>
    </row>
    <row r="11" spans="1:20" ht="25.5" customHeight="1">
      <c r="A11" s="4" t="s">
        <v>589</v>
      </c>
      <c r="B11" s="4" t="s">
        <v>590</v>
      </c>
      <c r="C11" s="4" t="s">
        <v>323</v>
      </c>
      <c r="D11" s="6" t="s">
        <v>561</v>
      </c>
      <c r="E11" s="4">
        <v>0</v>
      </c>
      <c r="F11" s="6" t="s">
        <v>591</v>
      </c>
      <c r="G11" s="6" t="s">
        <v>276</v>
      </c>
      <c r="H11" s="8" t="s">
        <v>289</v>
      </c>
      <c r="I11" s="6" t="s">
        <v>284</v>
      </c>
      <c r="J11" s="6" t="s">
        <v>362</v>
      </c>
      <c r="K11" s="6" t="s">
        <v>545</v>
      </c>
      <c r="L11" s="6" t="s">
        <v>546</v>
      </c>
      <c r="M11" s="8" t="s">
        <v>547</v>
      </c>
      <c r="N11" s="6" t="s">
        <v>592</v>
      </c>
      <c r="O11" s="10">
        <v>60.621</v>
      </c>
      <c r="P11" s="10">
        <v>60.621</v>
      </c>
      <c r="Q11" s="26">
        <v>80.4</v>
      </c>
      <c r="R11" s="22">
        <v>35.8</v>
      </c>
      <c r="S11" s="27">
        <f t="shared" si="0"/>
        <v>56.4324</v>
      </c>
      <c r="T11" s="10">
        <v>9</v>
      </c>
    </row>
    <row r="12" spans="1:20" ht="25.5" customHeight="1">
      <c r="A12" s="4" t="s">
        <v>593</v>
      </c>
      <c r="B12" s="4" t="s">
        <v>594</v>
      </c>
      <c r="C12" s="4" t="s">
        <v>262</v>
      </c>
      <c r="D12" s="6" t="s">
        <v>263</v>
      </c>
      <c r="E12" s="4">
        <v>2.5</v>
      </c>
      <c r="F12" s="6" t="s">
        <v>595</v>
      </c>
      <c r="G12" s="6" t="s">
        <v>265</v>
      </c>
      <c r="H12" s="8" t="s">
        <v>596</v>
      </c>
      <c r="I12" s="6" t="s">
        <v>410</v>
      </c>
      <c r="J12" s="6" t="s">
        <v>268</v>
      </c>
      <c r="K12" s="6" t="s">
        <v>545</v>
      </c>
      <c r="L12" s="6" t="s">
        <v>546</v>
      </c>
      <c r="M12" s="8" t="s">
        <v>547</v>
      </c>
      <c r="N12" s="6" t="s">
        <v>597</v>
      </c>
      <c r="O12" s="10">
        <v>56.832</v>
      </c>
      <c r="P12" s="10">
        <v>59.332</v>
      </c>
      <c r="Q12" s="26">
        <v>79.8</v>
      </c>
      <c r="R12" s="22">
        <v>37.2</v>
      </c>
      <c r="S12" s="27">
        <f t="shared" si="0"/>
        <v>56.276799999999994</v>
      </c>
      <c r="T12" s="10">
        <v>10</v>
      </c>
    </row>
    <row r="13" spans="1:20" ht="25.5" customHeight="1">
      <c r="A13" s="4" t="s">
        <v>607</v>
      </c>
      <c r="B13" s="4" t="s">
        <v>608</v>
      </c>
      <c r="C13" s="4" t="s">
        <v>262</v>
      </c>
      <c r="D13" s="6" t="s">
        <v>561</v>
      </c>
      <c r="E13" s="4">
        <v>0</v>
      </c>
      <c r="F13" s="6" t="s">
        <v>609</v>
      </c>
      <c r="G13" s="6" t="s">
        <v>265</v>
      </c>
      <c r="H13" s="8" t="s">
        <v>610</v>
      </c>
      <c r="I13" s="6" t="s">
        <v>581</v>
      </c>
      <c r="J13" s="6" t="s">
        <v>268</v>
      </c>
      <c r="K13" s="6" t="s">
        <v>545</v>
      </c>
      <c r="L13" s="6" t="s">
        <v>546</v>
      </c>
      <c r="M13" s="8" t="s">
        <v>547</v>
      </c>
      <c r="N13" s="6" t="s">
        <v>611</v>
      </c>
      <c r="O13" s="10">
        <v>52.298</v>
      </c>
      <c r="P13" s="10">
        <v>52.298</v>
      </c>
      <c r="Q13" s="26">
        <v>79.6</v>
      </c>
      <c r="R13" s="22">
        <v>45</v>
      </c>
      <c r="S13" s="27">
        <f t="shared" si="0"/>
        <v>56.223200000000006</v>
      </c>
      <c r="T13" s="10">
        <v>11</v>
      </c>
    </row>
    <row r="14" spans="1:20" ht="25.5" customHeight="1">
      <c r="A14" s="4" t="s">
        <v>612</v>
      </c>
      <c r="B14" s="4" t="s">
        <v>613</v>
      </c>
      <c r="C14" s="4" t="s">
        <v>262</v>
      </c>
      <c r="D14" s="6" t="s">
        <v>561</v>
      </c>
      <c r="E14" s="4">
        <v>0</v>
      </c>
      <c r="F14" s="6" t="s">
        <v>614</v>
      </c>
      <c r="G14" s="6" t="s">
        <v>276</v>
      </c>
      <c r="H14" s="8" t="s">
        <v>544</v>
      </c>
      <c r="I14" s="6" t="s">
        <v>284</v>
      </c>
      <c r="J14" s="6" t="s">
        <v>278</v>
      </c>
      <c r="K14" s="6" t="s">
        <v>545</v>
      </c>
      <c r="L14" s="6" t="s">
        <v>546</v>
      </c>
      <c r="M14" s="8" t="s">
        <v>547</v>
      </c>
      <c r="N14" s="6" t="s">
        <v>615</v>
      </c>
      <c r="O14" s="10">
        <v>48.903</v>
      </c>
      <c r="P14" s="10">
        <v>48.903</v>
      </c>
      <c r="Q14" s="26">
        <v>80</v>
      </c>
      <c r="R14" s="22">
        <v>43.8</v>
      </c>
      <c r="S14" s="27">
        <f t="shared" si="0"/>
        <v>54.529199999999996</v>
      </c>
      <c r="T14" s="10">
        <v>12</v>
      </c>
    </row>
    <row r="15" spans="1:20" ht="25.5" customHeight="1">
      <c r="A15" s="4" t="s">
        <v>583</v>
      </c>
      <c r="B15" s="4" t="s">
        <v>584</v>
      </c>
      <c r="C15" s="4" t="s">
        <v>262</v>
      </c>
      <c r="D15" s="6" t="s">
        <v>263</v>
      </c>
      <c r="E15" s="4">
        <v>2.5</v>
      </c>
      <c r="F15" s="6" t="s">
        <v>585</v>
      </c>
      <c r="G15" s="6" t="s">
        <v>265</v>
      </c>
      <c r="H15" s="8" t="s">
        <v>586</v>
      </c>
      <c r="I15" s="6" t="s">
        <v>410</v>
      </c>
      <c r="J15" s="6" t="s">
        <v>587</v>
      </c>
      <c r="K15" s="6" t="s">
        <v>545</v>
      </c>
      <c r="L15" s="6" t="s">
        <v>546</v>
      </c>
      <c r="M15" s="8" t="s">
        <v>547</v>
      </c>
      <c r="N15" s="6" t="s">
        <v>588</v>
      </c>
      <c r="O15" s="10">
        <v>58.445</v>
      </c>
      <c r="P15" s="10">
        <v>60.945</v>
      </c>
      <c r="Q15" s="26">
        <v>75.2</v>
      </c>
      <c r="R15" s="22">
        <v>33.2</v>
      </c>
      <c r="S15" s="27">
        <f t="shared" si="0"/>
        <v>54.378</v>
      </c>
      <c r="T15" s="10">
        <v>13</v>
      </c>
    </row>
    <row r="16" spans="1:20" ht="25.5" customHeight="1">
      <c r="A16" s="4" t="s">
        <v>598</v>
      </c>
      <c r="B16" s="4" t="s">
        <v>599</v>
      </c>
      <c r="C16" s="4" t="s">
        <v>262</v>
      </c>
      <c r="D16" s="6" t="s">
        <v>561</v>
      </c>
      <c r="E16" s="4">
        <v>0</v>
      </c>
      <c r="F16" s="6" t="s">
        <v>600</v>
      </c>
      <c r="G16" s="6" t="s">
        <v>265</v>
      </c>
      <c r="H16" s="8" t="s">
        <v>601</v>
      </c>
      <c r="I16" s="6" t="s">
        <v>410</v>
      </c>
      <c r="J16" s="6" t="s">
        <v>357</v>
      </c>
      <c r="K16" s="6" t="s">
        <v>545</v>
      </c>
      <c r="L16" s="6" t="s">
        <v>546</v>
      </c>
      <c r="M16" s="8" t="s">
        <v>547</v>
      </c>
      <c r="N16" s="6" t="s">
        <v>602</v>
      </c>
      <c r="O16" s="10">
        <v>57.534</v>
      </c>
      <c r="P16" s="10">
        <v>57.534</v>
      </c>
      <c r="Q16" s="26">
        <v>77.8</v>
      </c>
      <c r="R16" s="22">
        <v>31.4</v>
      </c>
      <c r="S16" s="27">
        <f t="shared" si="0"/>
        <v>52.989599999999996</v>
      </c>
      <c r="T16" s="10">
        <v>14</v>
      </c>
    </row>
    <row r="17" spans="1:20" ht="25.5" customHeight="1">
      <c r="A17" s="4" t="s">
        <v>603</v>
      </c>
      <c r="B17" s="4" t="s">
        <v>604</v>
      </c>
      <c r="C17" s="4" t="s">
        <v>262</v>
      </c>
      <c r="D17" s="6" t="s">
        <v>263</v>
      </c>
      <c r="E17" s="4">
        <v>2.5</v>
      </c>
      <c r="F17" s="6" t="s">
        <v>605</v>
      </c>
      <c r="G17" s="6" t="s">
        <v>265</v>
      </c>
      <c r="H17" s="8" t="s">
        <v>596</v>
      </c>
      <c r="I17" s="6" t="s">
        <v>410</v>
      </c>
      <c r="J17" s="6" t="s">
        <v>268</v>
      </c>
      <c r="K17" s="6" t="s">
        <v>545</v>
      </c>
      <c r="L17" s="6" t="s">
        <v>546</v>
      </c>
      <c r="M17" s="8" t="s">
        <v>547</v>
      </c>
      <c r="N17" s="6" t="s">
        <v>606</v>
      </c>
      <c r="O17" s="10">
        <v>53.346</v>
      </c>
      <c r="P17" s="10">
        <v>55.846</v>
      </c>
      <c r="Q17" s="26">
        <v>76.4</v>
      </c>
      <c r="R17" s="22">
        <v>29</v>
      </c>
      <c r="S17" s="27">
        <f t="shared" si="0"/>
        <v>51.1144</v>
      </c>
      <c r="T17" s="10">
        <v>15</v>
      </c>
    </row>
  </sheetData>
  <sheetProtection password="CF64" sheet="1" objects="1" scenarios="1"/>
  <mergeCells count="1">
    <mergeCell ref="A1:T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V9" sqref="V9"/>
    </sheetView>
  </sheetViews>
  <sheetFormatPr defaultColWidth="8.00390625" defaultRowHeight="14.25"/>
  <cols>
    <col min="1" max="1" width="4.875" style="5" customWidth="1"/>
    <col min="2" max="2" width="8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625" style="7" customWidth="1"/>
    <col min="7" max="7" width="0.2421875" style="7" customWidth="1"/>
    <col min="8" max="8" width="10.875" style="9" hidden="1" customWidth="1"/>
    <col min="9" max="9" width="12.00390625" style="7" hidden="1" customWidth="1"/>
    <col min="10" max="10" width="4.75390625" style="5" hidden="1" customWidth="1"/>
    <col min="11" max="11" width="11.75390625" style="7" customWidth="1"/>
    <col min="12" max="12" width="8.25390625" style="7" customWidth="1"/>
    <col min="13" max="13" width="4.625" style="9" hidden="1" customWidth="1"/>
    <col min="14" max="14" width="8.50390625" style="7" hidden="1" customWidth="1"/>
    <col min="15" max="15" width="5.00390625" style="11" hidden="1" customWidth="1"/>
    <col min="16" max="16" width="6.25390625" style="11" customWidth="1"/>
    <col min="17" max="17" width="7.875" style="21" customWidth="1"/>
    <col min="18" max="18" width="7.25390625" style="21" customWidth="1"/>
    <col min="19" max="19" width="7.875" style="11" customWidth="1"/>
    <col min="20" max="20" width="3.75390625" style="11" customWidth="1"/>
    <col min="21" max="16384" width="8.00390625" style="11" customWidth="1"/>
  </cols>
  <sheetData>
    <row r="1" spans="1:20" ht="12">
      <c r="A1" s="34" t="s">
        <v>1016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2" customFormat="1" ht="24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18" t="s">
        <v>1010</v>
      </c>
      <c r="S2" s="24" t="s">
        <v>1006</v>
      </c>
      <c r="T2" s="1" t="s">
        <v>1007</v>
      </c>
    </row>
    <row r="3" spans="1:20" ht="24" customHeight="1">
      <c r="A3" s="4" t="s">
        <v>18</v>
      </c>
      <c r="B3" s="4" t="s">
        <v>19</v>
      </c>
      <c r="C3" s="4" t="s">
        <v>323</v>
      </c>
      <c r="D3" s="6" t="s">
        <v>561</v>
      </c>
      <c r="E3" s="4">
        <v>0</v>
      </c>
      <c r="F3" s="6" t="s">
        <v>20</v>
      </c>
      <c r="G3" s="6" t="s">
        <v>276</v>
      </c>
      <c r="H3" s="8" t="s">
        <v>16</v>
      </c>
      <c r="I3" s="6" t="s">
        <v>691</v>
      </c>
      <c r="J3" s="6" t="s">
        <v>268</v>
      </c>
      <c r="K3" s="6" t="s">
        <v>545</v>
      </c>
      <c r="L3" s="6" t="s">
        <v>3</v>
      </c>
      <c r="M3" s="8" t="s">
        <v>547</v>
      </c>
      <c r="N3" s="6" t="s">
        <v>21</v>
      </c>
      <c r="O3" s="10">
        <v>67.485</v>
      </c>
      <c r="P3" s="10">
        <v>67.485</v>
      </c>
      <c r="Q3" s="22">
        <v>72.8</v>
      </c>
      <c r="R3" s="22">
        <v>56.03</v>
      </c>
      <c r="S3" s="27">
        <f aca="true" t="shared" si="0" ref="S3:S17">P3*0.4+(Q3*0.4+R3*0.6)*0.6</f>
        <v>64.6368</v>
      </c>
      <c r="T3" s="10">
        <v>1</v>
      </c>
    </row>
    <row r="4" spans="1:20" ht="24" customHeight="1">
      <c r="A4" s="4" t="s">
        <v>13</v>
      </c>
      <c r="B4" s="4" t="s">
        <v>14</v>
      </c>
      <c r="C4" s="4" t="s">
        <v>323</v>
      </c>
      <c r="D4" s="6" t="s">
        <v>561</v>
      </c>
      <c r="E4" s="4">
        <v>0</v>
      </c>
      <c r="F4" s="6" t="s">
        <v>15</v>
      </c>
      <c r="G4" s="6" t="s">
        <v>276</v>
      </c>
      <c r="H4" s="8" t="s">
        <v>16</v>
      </c>
      <c r="I4" s="6" t="s">
        <v>691</v>
      </c>
      <c r="J4" s="6" t="s">
        <v>357</v>
      </c>
      <c r="K4" s="6" t="s">
        <v>545</v>
      </c>
      <c r="L4" s="6" t="s">
        <v>3</v>
      </c>
      <c r="M4" s="8" t="s">
        <v>547</v>
      </c>
      <c r="N4" s="6" t="s">
        <v>17</v>
      </c>
      <c r="O4" s="10">
        <v>67.786</v>
      </c>
      <c r="P4" s="10">
        <v>67.786</v>
      </c>
      <c r="Q4" s="22">
        <v>70.8</v>
      </c>
      <c r="R4" s="22">
        <v>52.31</v>
      </c>
      <c r="S4" s="27">
        <f t="shared" si="0"/>
        <v>62.938</v>
      </c>
      <c r="T4" s="10">
        <v>2</v>
      </c>
    </row>
    <row r="5" spans="1:20" ht="24" customHeight="1">
      <c r="A5" s="4" t="s">
        <v>9</v>
      </c>
      <c r="B5" s="4" t="s">
        <v>10</v>
      </c>
      <c r="C5" s="4" t="s">
        <v>323</v>
      </c>
      <c r="D5" s="6" t="s">
        <v>561</v>
      </c>
      <c r="E5" s="4">
        <v>0</v>
      </c>
      <c r="F5" s="6" t="s">
        <v>11</v>
      </c>
      <c r="G5" s="6" t="s">
        <v>276</v>
      </c>
      <c r="H5" s="8" t="s">
        <v>289</v>
      </c>
      <c r="I5" s="6" t="s">
        <v>691</v>
      </c>
      <c r="J5" s="6" t="s">
        <v>268</v>
      </c>
      <c r="K5" s="6" t="s">
        <v>545</v>
      </c>
      <c r="L5" s="6" t="s">
        <v>3</v>
      </c>
      <c r="M5" s="8" t="s">
        <v>547</v>
      </c>
      <c r="N5" s="6" t="s">
        <v>12</v>
      </c>
      <c r="O5" s="10">
        <v>68.156</v>
      </c>
      <c r="P5" s="10">
        <v>68.156</v>
      </c>
      <c r="Q5" s="22">
        <v>79.8</v>
      </c>
      <c r="R5" s="22">
        <v>45.11</v>
      </c>
      <c r="S5" s="27">
        <f t="shared" si="0"/>
        <v>62.65400000000001</v>
      </c>
      <c r="T5" s="10">
        <v>3</v>
      </c>
    </row>
    <row r="6" spans="1:20" ht="24" customHeight="1">
      <c r="A6" s="4" t="s">
        <v>30</v>
      </c>
      <c r="B6" s="4" t="s">
        <v>31</v>
      </c>
      <c r="C6" s="4" t="s">
        <v>323</v>
      </c>
      <c r="D6" s="6" t="s">
        <v>561</v>
      </c>
      <c r="E6" s="4">
        <v>0</v>
      </c>
      <c r="F6" s="6" t="s">
        <v>32</v>
      </c>
      <c r="G6" s="6" t="s">
        <v>276</v>
      </c>
      <c r="H6" s="8" t="s">
        <v>295</v>
      </c>
      <c r="I6" s="6" t="s">
        <v>691</v>
      </c>
      <c r="J6" s="6" t="s">
        <v>278</v>
      </c>
      <c r="K6" s="6" t="s">
        <v>545</v>
      </c>
      <c r="L6" s="6" t="s">
        <v>3</v>
      </c>
      <c r="M6" s="8" t="s">
        <v>547</v>
      </c>
      <c r="N6" s="6" t="s">
        <v>33</v>
      </c>
      <c r="O6" s="10">
        <v>64.42</v>
      </c>
      <c r="P6" s="10">
        <v>64.42</v>
      </c>
      <c r="Q6" s="22">
        <v>84</v>
      </c>
      <c r="R6" s="22">
        <v>43.4</v>
      </c>
      <c r="S6" s="27">
        <f t="shared" si="0"/>
        <v>61.552</v>
      </c>
      <c r="T6" s="10">
        <v>4</v>
      </c>
    </row>
    <row r="7" spans="1:20" ht="24" customHeight="1">
      <c r="A7" s="4" t="s">
        <v>0</v>
      </c>
      <c r="B7" s="4" t="s">
        <v>1</v>
      </c>
      <c r="C7" s="4" t="s">
        <v>262</v>
      </c>
      <c r="D7" s="6" t="s">
        <v>561</v>
      </c>
      <c r="E7" s="4">
        <v>0</v>
      </c>
      <c r="F7" s="6" t="s">
        <v>2</v>
      </c>
      <c r="G7" s="6" t="s">
        <v>276</v>
      </c>
      <c r="H7" s="8" t="s">
        <v>913</v>
      </c>
      <c r="I7" s="6" t="s">
        <v>691</v>
      </c>
      <c r="J7" s="6" t="s">
        <v>278</v>
      </c>
      <c r="K7" s="6" t="s">
        <v>545</v>
      </c>
      <c r="L7" s="6" t="s">
        <v>3</v>
      </c>
      <c r="M7" s="8" t="s">
        <v>547</v>
      </c>
      <c r="N7" s="6" t="s">
        <v>4</v>
      </c>
      <c r="O7" s="10">
        <v>70.011</v>
      </c>
      <c r="P7" s="10">
        <v>70.011</v>
      </c>
      <c r="Q7" s="22">
        <v>78.2</v>
      </c>
      <c r="R7" s="22">
        <v>37.68</v>
      </c>
      <c r="S7" s="27">
        <f t="shared" si="0"/>
        <v>60.337199999999996</v>
      </c>
      <c r="T7" s="10">
        <v>5</v>
      </c>
    </row>
    <row r="8" spans="1:20" ht="24" customHeight="1">
      <c r="A8" s="4" t="s">
        <v>26</v>
      </c>
      <c r="B8" s="4" t="s">
        <v>27</v>
      </c>
      <c r="C8" s="4" t="s">
        <v>323</v>
      </c>
      <c r="D8" s="6" t="s">
        <v>263</v>
      </c>
      <c r="E8" s="4">
        <v>2.5</v>
      </c>
      <c r="F8" s="6" t="s">
        <v>28</v>
      </c>
      <c r="G8" s="6" t="s">
        <v>276</v>
      </c>
      <c r="H8" s="8" t="s">
        <v>283</v>
      </c>
      <c r="I8" s="6" t="s">
        <v>691</v>
      </c>
      <c r="J8" s="6" t="s">
        <v>296</v>
      </c>
      <c r="K8" s="6" t="s">
        <v>545</v>
      </c>
      <c r="L8" s="6" t="s">
        <v>3</v>
      </c>
      <c r="M8" s="8" t="s">
        <v>547</v>
      </c>
      <c r="N8" s="6" t="s">
        <v>29</v>
      </c>
      <c r="O8" s="10">
        <v>62.878</v>
      </c>
      <c r="P8" s="10">
        <v>65.378</v>
      </c>
      <c r="Q8" s="22">
        <v>77.4</v>
      </c>
      <c r="R8" s="22">
        <v>41.71</v>
      </c>
      <c r="S8" s="27">
        <f t="shared" si="0"/>
        <v>59.7428</v>
      </c>
      <c r="T8" s="10">
        <v>6</v>
      </c>
    </row>
    <row r="9" spans="1:20" ht="24" customHeight="1">
      <c r="A9" s="4" t="s">
        <v>22</v>
      </c>
      <c r="B9" s="4" t="s">
        <v>23</v>
      </c>
      <c r="C9" s="4" t="s">
        <v>323</v>
      </c>
      <c r="D9" s="6" t="s">
        <v>263</v>
      </c>
      <c r="E9" s="4">
        <v>2.5</v>
      </c>
      <c r="F9" s="6" t="s">
        <v>24</v>
      </c>
      <c r="G9" s="6" t="s">
        <v>276</v>
      </c>
      <c r="H9" s="8" t="s">
        <v>283</v>
      </c>
      <c r="I9" s="6" t="s">
        <v>691</v>
      </c>
      <c r="J9" s="6" t="s">
        <v>268</v>
      </c>
      <c r="K9" s="6" t="s">
        <v>545</v>
      </c>
      <c r="L9" s="6" t="s">
        <v>3</v>
      </c>
      <c r="M9" s="8" t="s">
        <v>547</v>
      </c>
      <c r="N9" s="6" t="s">
        <v>25</v>
      </c>
      <c r="O9" s="10">
        <v>63.11</v>
      </c>
      <c r="P9" s="10">
        <v>65.61</v>
      </c>
      <c r="Q9" s="22">
        <v>80</v>
      </c>
      <c r="R9" s="22">
        <v>36.87</v>
      </c>
      <c r="S9" s="27">
        <f t="shared" si="0"/>
        <v>58.7172</v>
      </c>
      <c r="T9" s="10">
        <v>7</v>
      </c>
    </row>
    <row r="10" spans="1:20" ht="24" customHeight="1">
      <c r="A10" s="4" t="s">
        <v>53</v>
      </c>
      <c r="B10" s="4" t="s">
        <v>54</v>
      </c>
      <c r="C10" s="4" t="s">
        <v>262</v>
      </c>
      <c r="D10" s="6" t="s">
        <v>561</v>
      </c>
      <c r="E10" s="4">
        <v>0</v>
      </c>
      <c r="F10" s="6" t="s">
        <v>55</v>
      </c>
      <c r="G10" s="6" t="s">
        <v>276</v>
      </c>
      <c r="H10" s="8" t="s">
        <v>596</v>
      </c>
      <c r="I10" s="6" t="s">
        <v>691</v>
      </c>
      <c r="J10" s="6" t="s">
        <v>278</v>
      </c>
      <c r="K10" s="6" t="s">
        <v>545</v>
      </c>
      <c r="L10" s="6" t="s">
        <v>3</v>
      </c>
      <c r="M10" s="8" t="s">
        <v>547</v>
      </c>
      <c r="N10" s="6" t="s">
        <v>56</v>
      </c>
      <c r="O10" s="10">
        <v>57.28</v>
      </c>
      <c r="P10" s="10">
        <v>57.28</v>
      </c>
      <c r="Q10" s="22">
        <v>84.8</v>
      </c>
      <c r="R10" s="22">
        <v>33.45</v>
      </c>
      <c r="S10" s="27">
        <f t="shared" si="0"/>
        <v>55.306</v>
      </c>
      <c r="T10" s="10">
        <v>8</v>
      </c>
    </row>
    <row r="11" spans="1:20" ht="24" customHeight="1">
      <c r="A11" s="4" t="s">
        <v>49</v>
      </c>
      <c r="B11" s="4" t="s">
        <v>50</v>
      </c>
      <c r="C11" s="4" t="s">
        <v>323</v>
      </c>
      <c r="D11" s="6" t="s">
        <v>263</v>
      </c>
      <c r="E11" s="4">
        <v>2.5</v>
      </c>
      <c r="F11" s="6" t="s">
        <v>51</v>
      </c>
      <c r="G11" s="6" t="s">
        <v>276</v>
      </c>
      <c r="H11" s="8" t="s">
        <v>283</v>
      </c>
      <c r="I11" s="6" t="s">
        <v>691</v>
      </c>
      <c r="J11" s="6" t="s">
        <v>296</v>
      </c>
      <c r="K11" s="6" t="s">
        <v>545</v>
      </c>
      <c r="L11" s="6" t="s">
        <v>3</v>
      </c>
      <c r="M11" s="8" t="s">
        <v>547</v>
      </c>
      <c r="N11" s="6" t="s">
        <v>52</v>
      </c>
      <c r="O11" s="10">
        <v>55.274</v>
      </c>
      <c r="P11" s="10">
        <v>57.774</v>
      </c>
      <c r="Q11" s="22">
        <v>69</v>
      </c>
      <c r="R11" s="22">
        <v>38.68</v>
      </c>
      <c r="S11" s="27">
        <f t="shared" si="0"/>
        <v>53.5944</v>
      </c>
      <c r="T11" s="10">
        <v>9</v>
      </c>
    </row>
    <row r="12" spans="1:20" ht="24" customHeight="1">
      <c r="A12" s="4" t="s">
        <v>5</v>
      </c>
      <c r="B12" s="4" t="s">
        <v>6</v>
      </c>
      <c r="C12" s="4" t="s">
        <v>323</v>
      </c>
      <c r="D12" s="6" t="s">
        <v>561</v>
      </c>
      <c r="E12" s="4">
        <v>0</v>
      </c>
      <c r="F12" s="6" t="s">
        <v>7</v>
      </c>
      <c r="G12" s="6" t="s">
        <v>276</v>
      </c>
      <c r="H12" s="8" t="s">
        <v>289</v>
      </c>
      <c r="I12" s="6" t="s">
        <v>691</v>
      </c>
      <c r="J12" s="6" t="s">
        <v>268</v>
      </c>
      <c r="K12" s="6" t="s">
        <v>545</v>
      </c>
      <c r="L12" s="6" t="s">
        <v>3</v>
      </c>
      <c r="M12" s="8" t="s">
        <v>547</v>
      </c>
      <c r="N12" s="6" t="s">
        <v>8</v>
      </c>
      <c r="O12" s="10">
        <v>69.523</v>
      </c>
      <c r="P12" s="10">
        <v>69.523</v>
      </c>
      <c r="Q12" s="22">
        <v>66.6</v>
      </c>
      <c r="R12" s="22">
        <v>27.06</v>
      </c>
      <c r="S12" s="27">
        <f t="shared" si="0"/>
        <v>53.5348</v>
      </c>
      <c r="T12" s="10">
        <v>10</v>
      </c>
    </row>
    <row r="13" spans="1:20" ht="24" customHeight="1">
      <c r="A13" s="4" t="s">
        <v>57</v>
      </c>
      <c r="B13" s="4" t="s">
        <v>58</v>
      </c>
      <c r="C13" s="4" t="s">
        <v>323</v>
      </c>
      <c r="D13" s="6" t="s">
        <v>561</v>
      </c>
      <c r="E13" s="4">
        <v>0</v>
      </c>
      <c r="F13" s="6" t="s">
        <v>59</v>
      </c>
      <c r="G13" s="6" t="s">
        <v>276</v>
      </c>
      <c r="H13" s="8" t="s">
        <v>415</v>
      </c>
      <c r="I13" s="6" t="s">
        <v>691</v>
      </c>
      <c r="J13" s="6" t="s">
        <v>301</v>
      </c>
      <c r="K13" s="6" t="s">
        <v>545</v>
      </c>
      <c r="L13" s="6" t="s">
        <v>3</v>
      </c>
      <c r="M13" s="8" t="s">
        <v>547</v>
      </c>
      <c r="N13" s="6" t="s">
        <v>60</v>
      </c>
      <c r="O13" s="10">
        <v>57.197</v>
      </c>
      <c r="P13" s="10">
        <v>57.197</v>
      </c>
      <c r="Q13" s="22">
        <v>69</v>
      </c>
      <c r="R13" s="22">
        <v>38.76</v>
      </c>
      <c r="S13" s="27">
        <f t="shared" si="0"/>
        <v>53.392399999999995</v>
      </c>
      <c r="T13" s="10">
        <v>11</v>
      </c>
    </row>
    <row r="14" spans="1:20" ht="24" customHeight="1">
      <c r="A14" s="4" t="s">
        <v>45</v>
      </c>
      <c r="B14" s="4" t="s">
        <v>46</v>
      </c>
      <c r="C14" s="4" t="s">
        <v>323</v>
      </c>
      <c r="D14" s="6" t="s">
        <v>263</v>
      </c>
      <c r="E14" s="4">
        <v>2.5</v>
      </c>
      <c r="F14" s="6" t="s">
        <v>47</v>
      </c>
      <c r="G14" s="6" t="s">
        <v>276</v>
      </c>
      <c r="H14" s="8" t="s">
        <v>295</v>
      </c>
      <c r="I14" s="6" t="s">
        <v>691</v>
      </c>
      <c r="J14" s="6" t="s">
        <v>362</v>
      </c>
      <c r="K14" s="6" t="s">
        <v>545</v>
      </c>
      <c r="L14" s="6" t="s">
        <v>3</v>
      </c>
      <c r="M14" s="8" t="s">
        <v>547</v>
      </c>
      <c r="N14" s="6" t="s">
        <v>48</v>
      </c>
      <c r="O14" s="10">
        <v>56.665</v>
      </c>
      <c r="P14" s="10">
        <v>59.165</v>
      </c>
      <c r="Q14" s="22">
        <v>62.8</v>
      </c>
      <c r="R14" s="22">
        <v>38.57</v>
      </c>
      <c r="S14" s="27">
        <f t="shared" si="0"/>
        <v>52.6232</v>
      </c>
      <c r="T14" s="10">
        <v>12</v>
      </c>
    </row>
    <row r="15" spans="1:20" ht="24" customHeight="1">
      <c r="A15" s="4" t="s">
        <v>40</v>
      </c>
      <c r="B15" s="4" t="s">
        <v>41</v>
      </c>
      <c r="C15" s="4" t="s">
        <v>323</v>
      </c>
      <c r="D15" s="6" t="s">
        <v>263</v>
      </c>
      <c r="E15" s="4">
        <v>2.5</v>
      </c>
      <c r="F15" s="6" t="s">
        <v>42</v>
      </c>
      <c r="G15" s="6" t="s">
        <v>276</v>
      </c>
      <c r="H15" s="8" t="s">
        <v>43</v>
      </c>
      <c r="I15" s="6" t="s">
        <v>691</v>
      </c>
      <c r="J15" s="6" t="s">
        <v>268</v>
      </c>
      <c r="K15" s="6" t="s">
        <v>545</v>
      </c>
      <c r="L15" s="6" t="s">
        <v>3</v>
      </c>
      <c r="M15" s="8" t="s">
        <v>547</v>
      </c>
      <c r="N15" s="6" t="s">
        <v>44</v>
      </c>
      <c r="O15" s="10">
        <v>56.88</v>
      </c>
      <c r="P15" s="10">
        <v>59.38</v>
      </c>
      <c r="Q15" s="22">
        <v>71.6</v>
      </c>
      <c r="R15" s="22">
        <v>25.97</v>
      </c>
      <c r="S15" s="27">
        <f t="shared" si="0"/>
        <v>50.2852</v>
      </c>
      <c r="T15" s="10">
        <v>13</v>
      </c>
    </row>
    <row r="16" spans="1:20" ht="24" customHeight="1">
      <c r="A16" s="4" t="s">
        <v>34</v>
      </c>
      <c r="B16" s="4" t="s">
        <v>35</v>
      </c>
      <c r="C16" s="4" t="s">
        <v>262</v>
      </c>
      <c r="D16" s="6" t="s">
        <v>561</v>
      </c>
      <c r="E16" s="4">
        <v>0</v>
      </c>
      <c r="F16" s="6" t="s">
        <v>36</v>
      </c>
      <c r="G16" s="6" t="s">
        <v>276</v>
      </c>
      <c r="H16" s="8" t="s">
        <v>37</v>
      </c>
      <c r="I16" s="6" t="s">
        <v>38</v>
      </c>
      <c r="J16" s="6" t="s">
        <v>268</v>
      </c>
      <c r="K16" s="6" t="s">
        <v>545</v>
      </c>
      <c r="L16" s="6" t="s">
        <v>3</v>
      </c>
      <c r="M16" s="8" t="s">
        <v>547</v>
      </c>
      <c r="N16" s="6" t="s">
        <v>39</v>
      </c>
      <c r="O16" s="10">
        <v>61.385</v>
      </c>
      <c r="P16" s="10">
        <v>61.385</v>
      </c>
      <c r="Q16" s="22">
        <v>75.6</v>
      </c>
      <c r="R16" s="22">
        <v>15.6</v>
      </c>
      <c r="S16" s="27">
        <f t="shared" si="0"/>
        <v>48.31399999999999</v>
      </c>
      <c r="T16" s="10">
        <v>14</v>
      </c>
    </row>
    <row r="17" spans="1:20" ht="24" customHeight="1">
      <c r="A17" s="4" t="s">
        <v>61</v>
      </c>
      <c r="B17" s="4" t="s">
        <v>62</v>
      </c>
      <c r="C17" s="4" t="s">
        <v>262</v>
      </c>
      <c r="D17" s="6" t="s">
        <v>561</v>
      </c>
      <c r="E17" s="4">
        <v>0</v>
      </c>
      <c r="F17" s="6" t="s">
        <v>63</v>
      </c>
      <c r="G17" s="6" t="s">
        <v>276</v>
      </c>
      <c r="H17" s="8" t="s">
        <v>415</v>
      </c>
      <c r="I17" s="6" t="s">
        <v>691</v>
      </c>
      <c r="J17" s="6" t="s">
        <v>268</v>
      </c>
      <c r="K17" s="6" t="s">
        <v>545</v>
      </c>
      <c r="L17" s="6" t="s">
        <v>3</v>
      </c>
      <c r="M17" s="8" t="s">
        <v>547</v>
      </c>
      <c r="N17" s="6" t="s">
        <v>64</v>
      </c>
      <c r="O17" s="10">
        <v>56.172</v>
      </c>
      <c r="P17" s="10">
        <v>56.172</v>
      </c>
      <c r="Q17" s="22">
        <v>67.4</v>
      </c>
      <c r="R17" s="22">
        <v>19.98</v>
      </c>
      <c r="S17" s="27">
        <f t="shared" si="0"/>
        <v>45.83760000000001</v>
      </c>
      <c r="T17" s="10">
        <v>15</v>
      </c>
    </row>
  </sheetData>
  <sheetProtection password="CF64" sheet="1" objects="1" scenarios="1"/>
  <mergeCells count="1">
    <mergeCell ref="A1:T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7.2539062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50390625" style="7" customWidth="1"/>
    <col min="7" max="7" width="0.2421875" style="7" hidden="1" customWidth="1"/>
    <col min="8" max="8" width="0.74609375" style="9" hidden="1" customWidth="1"/>
    <col min="9" max="9" width="2.125" style="7" hidden="1" customWidth="1"/>
    <col min="10" max="10" width="4.75390625" style="5" hidden="1" customWidth="1"/>
    <col min="11" max="11" width="14.875" style="7" customWidth="1"/>
    <col min="12" max="12" width="9.875" style="7" customWidth="1"/>
    <col min="13" max="13" width="0.12890625" style="9" customWidth="1"/>
    <col min="14" max="14" width="8.50390625" style="7" hidden="1" customWidth="1"/>
    <col min="15" max="15" width="5.00390625" style="11" hidden="1" customWidth="1"/>
    <col min="16" max="16" width="6.25390625" style="11" customWidth="1"/>
    <col min="17" max="17" width="6.625" style="21" customWidth="1"/>
    <col min="18" max="18" width="5.875" style="21" customWidth="1"/>
    <col min="19" max="19" width="6.75390625" style="11" customWidth="1"/>
    <col min="20" max="20" width="3.875" style="11" customWidth="1"/>
    <col min="21" max="16384" width="8.00390625" style="11" customWidth="1"/>
  </cols>
  <sheetData>
    <row r="1" spans="1:20" ht="24" customHeight="1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2" customFormat="1" ht="48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18" t="s">
        <v>1010</v>
      </c>
      <c r="S2" s="24" t="s">
        <v>1006</v>
      </c>
      <c r="T2" s="1" t="s">
        <v>1007</v>
      </c>
    </row>
    <row r="3" spans="1:20" ht="27.75" customHeight="1">
      <c r="A3" s="4" t="s">
        <v>66</v>
      </c>
      <c r="B3" s="4" t="s">
        <v>67</v>
      </c>
      <c r="C3" s="4" t="s">
        <v>262</v>
      </c>
      <c r="D3" s="6" t="s">
        <v>616</v>
      </c>
      <c r="E3" s="4">
        <v>0</v>
      </c>
      <c r="F3" s="6" t="s">
        <v>68</v>
      </c>
      <c r="G3" s="6" t="s">
        <v>276</v>
      </c>
      <c r="H3" s="8" t="s">
        <v>295</v>
      </c>
      <c r="I3" s="6" t="s">
        <v>326</v>
      </c>
      <c r="J3" s="6" t="s">
        <v>296</v>
      </c>
      <c r="K3" s="6" t="s">
        <v>545</v>
      </c>
      <c r="L3" s="6" t="s">
        <v>69</v>
      </c>
      <c r="M3" s="8" t="s">
        <v>547</v>
      </c>
      <c r="N3" s="6" t="s">
        <v>70</v>
      </c>
      <c r="O3" s="10">
        <v>78.3</v>
      </c>
      <c r="P3" s="10">
        <v>78.3</v>
      </c>
      <c r="Q3" s="22">
        <v>91.5</v>
      </c>
      <c r="R3" s="22">
        <v>52.23</v>
      </c>
      <c r="S3" s="27">
        <f aca="true" t="shared" si="0" ref="S3:S17">P3*0.4+(Q3*0.4+R3*0.6)*0.6</f>
        <v>72.08279999999999</v>
      </c>
      <c r="T3" s="10">
        <v>1</v>
      </c>
    </row>
    <row r="4" spans="1:20" ht="27.75" customHeight="1">
      <c r="A4" s="4" t="s">
        <v>71</v>
      </c>
      <c r="B4" s="4" t="s">
        <v>72</v>
      </c>
      <c r="C4" s="4" t="s">
        <v>262</v>
      </c>
      <c r="D4" s="6" t="s">
        <v>561</v>
      </c>
      <c r="E4" s="4">
        <v>0</v>
      </c>
      <c r="F4" s="6" t="s">
        <v>73</v>
      </c>
      <c r="G4" s="6" t="s">
        <v>276</v>
      </c>
      <c r="H4" s="8" t="s">
        <v>601</v>
      </c>
      <c r="I4" s="6" t="s">
        <v>404</v>
      </c>
      <c r="J4" s="6" t="s">
        <v>492</v>
      </c>
      <c r="K4" s="6" t="s">
        <v>545</v>
      </c>
      <c r="L4" s="6" t="s">
        <v>69</v>
      </c>
      <c r="M4" s="8" t="s">
        <v>547</v>
      </c>
      <c r="N4" s="6" t="s">
        <v>74</v>
      </c>
      <c r="O4" s="10">
        <v>72.308</v>
      </c>
      <c r="P4" s="10">
        <v>72.308</v>
      </c>
      <c r="Q4" s="22">
        <v>87.4</v>
      </c>
      <c r="R4" s="22">
        <v>55.76</v>
      </c>
      <c r="S4" s="27">
        <f t="shared" si="0"/>
        <v>69.9728</v>
      </c>
      <c r="T4" s="10">
        <v>2</v>
      </c>
    </row>
    <row r="5" spans="1:20" ht="27.75" customHeight="1">
      <c r="A5" s="4" t="s">
        <v>79</v>
      </c>
      <c r="B5" s="4" t="s">
        <v>999</v>
      </c>
      <c r="C5" s="4" t="s">
        <v>323</v>
      </c>
      <c r="D5" s="6" t="s">
        <v>263</v>
      </c>
      <c r="E5" s="4">
        <v>2.5</v>
      </c>
      <c r="F5" s="6" t="s">
        <v>80</v>
      </c>
      <c r="G5" s="6" t="s">
        <v>276</v>
      </c>
      <c r="H5" s="8" t="s">
        <v>295</v>
      </c>
      <c r="I5" s="6" t="s">
        <v>326</v>
      </c>
      <c r="J5" s="6" t="s">
        <v>296</v>
      </c>
      <c r="K5" s="6" t="s">
        <v>545</v>
      </c>
      <c r="L5" s="6" t="s">
        <v>69</v>
      </c>
      <c r="M5" s="8" t="s">
        <v>547</v>
      </c>
      <c r="N5" s="6" t="s">
        <v>81</v>
      </c>
      <c r="O5" s="10">
        <v>64.246</v>
      </c>
      <c r="P5" s="10">
        <v>66.746</v>
      </c>
      <c r="Q5" s="22">
        <v>86.6</v>
      </c>
      <c r="R5" s="22">
        <v>56.24</v>
      </c>
      <c r="S5" s="27">
        <f t="shared" si="0"/>
        <v>67.7288</v>
      </c>
      <c r="T5" s="10">
        <v>3</v>
      </c>
    </row>
    <row r="6" spans="1:20" ht="27.75" customHeight="1">
      <c r="A6" s="4" t="s">
        <v>82</v>
      </c>
      <c r="B6" s="4" t="s">
        <v>83</v>
      </c>
      <c r="C6" s="4" t="s">
        <v>323</v>
      </c>
      <c r="D6" s="6" t="s">
        <v>561</v>
      </c>
      <c r="E6" s="4">
        <v>0</v>
      </c>
      <c r="F6" s="6" t="s">
        <v>84</v>
      </c>
      <c r="G6" s="6" t="s">
        <v>276</v>
      </c>
      <c r="H6" s="8" t="s">
        <v>283</v>
      </c>
      <c r="I6" s="6" t="s">
        <v>326</v>
      </c>
      <c r="J6" s="6" t="s">
        <v>357</v>
      </c>
      <c r="K6" s="6" t="s">
        <v>545</v>
      </c>
      <c r="L6" s="6" t="s">
        <v>69</v>
      </c>
      <c r="M6" s="8" t="s">
        <v>547</v>
      </c>
      <c r="N6" s="6" t="s">
        <v>85</v>
      </c>
      <c r="O6" s="10">
        <v>66.693</v>
      </c>
      <c r="P6" s="10">
        <v>66.693</v>
      </c>
      <c r="Q6" s="22">
        <v>85.2</v>
      </c>
      <c r="R6" s="22">
        <v>54.1</v>
      </c>
      <c r="S6" s="27">
        <f t="shared" si="0"/>
        <v>66.6012</v>
      </c>
      <c r="T6" s="10">
        <v>4</v>
      </c>
    </row>
    <row r="7" spans="1:20" ht="27.75" customHeight="1">
      <c r="A7" s="4" t="s">
        <v>86</v>
      </c>
      <c r="B7" s="4" t="s">
        <v>87</v>
      </c>
      <c r="C7" s="4" t="s">
        <v>262</v>
      </c>
      <c r="D7" s="6" t="s">
        <v>561</v>
      </c>
      <c r="E7" s="4">
        <v>0</v>
      </c>
      <c r="F7" s="6" t="s">
        <v>88</v>
      </c>
      <c r="G7" s="6" t="s">
        <v>276</v>
      </c>
      <c r="H7" s="8" t="s">
        <v>89</v>
      </c>
      <c r="I7" s="6" t="s">
        <v>90</v>
      </c>
      <c r="J7" s="6" t="s">
        <v>301</v>
      </c>
      <c r="K7" s="6" t="s">
        <v>545</v>
      </c>
      <c r="L7" s="6" t="s">
        <v>69</v>
      </c>
      <c r="M7" s="8" t="s">
        <v>547</v>
      </c>
      <c r="N7" s="6" t="s">
        <v>91</v>
      </c>
      <c r="O7" s="10">
        <v>66.373</v>
      </c>
      <c r="P7" s="10">
        <v>66.373</v>
      </c>
      <c r="Q7" s="22">
        <v>87.9</v>
      </c>
      <c r="R7" s="22">
        <v>51.97</v>
      </c>
      <c r="S7" s="27">
        <f t="shared" si="0"/>
        <v>66.3544</v>
      </c>
      <c r="T7" s="10">
        <v>5</v>
      </c>
    </row>
    <row r="8" spans="1:20" ht="27.75" customHeight="1">
      <c r="A8" s="4" t="s">
        <v>97</v>
      </c>
      <c r="B8" s="4" t="s">
        <v>98</v>
      </c>
      <c r="C8" s="4" t="s">
        <v>323</v>
      </c>
      <c r="D8" s="6" t="s">
        <v>561</v>
      </c>
      <c r="E8" s="4">
        <v>0</v>
      </c>
      <c r="F8" s="6" t="s">
        <v>99</v>
      </c>
      <c r="G8" s="6" t="s">
        <v>265</v>
      </c>
      <c r="H8" s="8" t="s">
        <v>100</v>
      </c>
      <c r="I8" s="6" t="s">
        <v>101</v>
      </c>
      <c r="J8" s="6" t="s">
        <v>362</v>
      </c>
      <c r="K8" s="6" t="s">
        <v>545</v>
      </c>
      <c r="L8" s="6" t="s">
        <v>69</v>
      </c>
      <c r="M8" s="8" t="s">
        <v>547</v>
      </c>
      <c r="N8" s="6" t="s">
        <v>102</v>
      </c>
      <c r="O8" s="10">
        <v>65.761</v>
      </c>
      <c r="P8" s="10">
        <v>65.761</v>
      </c>
      <c r="Q8" s="22">
        <v>86</v>
      </c>
      <c r="R8" s="22">
        <v>51.5</v>
      </c>
      <c r="S8" s="27">
        <f t="shared" si="0"/>
        <v>65.4844</v>
      </c>
      <c r="T8" s="10">
        <v>6</v>
      </c>
    </row>
    <row r="9" spans="1:20" ht="27.75" customHeight="1">
      <c r="A9" s="4" t="s">
        <v>92</v>
      </c>
      <c r="B9" s="4" t="s">
        <v>93</v>
      </c>
      <c r="C9" s="4" t="s">
        <v>323</v>
      </c>
      <c r="D9" s="6" t="s">
        <v>561</v>
      </c>
      <c r="E9" s="4">
        <v>0</v>
      </c>
      <c r="F9" s="6" t="s">
        <v>94</v>
      </c>
      <c r="G9" s="6" t="s">
        <v>276</v>
      </c>
      <c r="H9" s="8" t="s">
        <v>95</v>
      </c>
      <c r="I9" s="6" t="s">
        <v>404</v>
      </c>
      <c r="J9" s="6" t="s">
        <v>268</v>
      </c>
      <c r="K9" s="6" t="s">
        <v>545</v>
      </c>
      <c r="L9" s="6" t="s">
        <v>69</v>
      </c>
      <c r="M9" s="8" t="s">
        <v>547</v>
      </c>
      <c r="N9" s="6" t="s">
        <v>96</v>
      </c>
      <c r="O9" s="10">
        <v>65.962</v>
      </c>
      <c r="P9" s="10">
        <v>65.962</v>
      </c>
      <c r="Q9" s="22">
        <v>82.6</v>
      </c>
      <c r="R9" s="22">
        <v>49.53</v>
      </c>
      <c r="S9" s="27">
        <f t="shared" si="0"/>
        <v>64.0396</v>
      </c>
      <c r="T9" s="10">
        <v>7</v>
      </c>
    </row>
    <row r="10" spans="1:20" ht="27.75" customHeight="1">
      <c r="A10" s="4" t="s">
        <v>75</v>
      </c>
      <c r="B10" s="4" t="s">
        <v>76</v>
      </c>
      <c r="C10" s="4" t="s">
        <v>262</v>
      </c>
      <c r="D10" s="6" t="s">
        <v>561</v>
      </c>
      <c r="E10" s="4">
        <v>0</v>
      </c>
      <c r="F10" s="6" t="s">
        <v>77</v>
      </c>
      <c r="G10" s="6" t="s">
        <v>265</v>
      </c>
      <c r="H10" s="8" t="s">
        <v>289</v>
      </c>
      <c r="I10" s="6" t="s">
        <v>404</v>
      </c>
      <c r="J10" s="6" t="s">
        <v>380</v>
      </c>
      <c r="K10" s="6" t="s">
        <v>545</v>
      </c>
      <c r="L10" s="6" t="s">
        <v>69</v>
      </c>
      <c r="M10" s="8" t="s">
        <v>547</v>
      </c>
      <c r="N10" s="6" t="s">
        <v>78</v>
      </c>
      <c r="O10" s="10">
        <v>67.014</v>
      </c>
      <c r="P10" s="10">
        <v>67.014</v>
      </c>
      <c r="Q10" s="22">
        <v>82.6</v>
      </c>
      <c r="R10" s="22">
        <v>48.33</v>
      </c>
      <c r="S10" s="27">
        <f t="shared" si="0"/>
        <v>64.0284</v>
      </c>
      <c r="T10" s="10">
        <v>8</v>
      </c>
    </row>
    <row r="11" spans="1:20" ht="27.75" customHeight="1">
      <c r="A11" s="4" t="s">
        <v>107</v>
      </c>
      <c r="B11" s="4" t="s">
        <v>108</v>
      </c>
      <c r="C11" s="4" t="s">
        <v>323</v>
      </c>
      <c r="D11" s="6" t="s">
        <v>561</v>
      </c>
      <c r="E11" s="4">
        <v>0</v>
      </c>
      <c r="F11" s="6" t="s">
        <v>109</v>
      </c>
      <c r="G11" s="6" t="s">
        <v>276</v>
      </c>
      <c r="H11" s="8" t="s">
        <v>89</v>
      </c>
      <c r="I11" s="6" t="s">
        <v>90</v>
      </c>
      <c r="J11" s="6" t="s">
        <v>301</v>
      </c>
      <c r="K11" s="6" t="s">
        <v>545</v>
      </c>
      <c r="L11" s="6" t="s">
        <v>69</v>
      </c>
      <c r="M11" s="8" t="s">
        <v>547</v>
      </c>
      <c r="N11" s="6" t="s">
        <v>110</v>
      </c>
      <c r="O11" s="10">
        <v>60.624</v>
      </c>
      <c r="P11" s="10">
        <v>60.624</v>
      </c>
      <c r="Q11" s="22">
        <v>79.6</v>
      </c>
      <c r="R11" s="22">
        <v>56.14</v>
      </c>
      <c r="S11" s="27">
        <f t="shared" si="0"/>
        <v>63.564</v>
      </c>
      <c r="T11" s="10">
        <v>9</v>
      </c>
    </row>
    <row r="12" spans="1:20" ht="27.75" customHeight="1">
      <c r="A12" s="4" t="s">
        <v>103</v>
      </c>
      <c r="B12" s="4" t="s">
        <v>104</v>
      </c>
      <c r="C12" s="4" t="s">
        <v>262</v>
      </c>
      <c r="D12" s="6" t="s">
        <v>561</v>
      </c>
      <c r="E12" s="4">
        <v>0</v>
      </c>
      <c r="F12" s="6" t="s">
        <v>105</v>
      </c>
      <c r="G12" s="6" t="s">
        <v>265</v>
      </c>
      <c r="H12" s="8" t="s">
        <v>601</v>
      </c>
      <c r="I12" s="6" t="s">
        <v>405</v>
      </c>
      <c r="J12" s="6" t="s">
        <v>1003</v>
      </c>
      <c r="K12" s="6" t="s">
        <v>545</v>
      </c>
      <c r="L12" s="6" t="s">
        <v>69</v>
      </c>
      <c r="M12" s="8" t="s">
        <v>547</v>
      </c>
      <c r="N12" s="6" t="s">
        <v>106</v>
      </c>
      <c r="O12" s="10">
        <v>61.347</v>
      </c>
      <c r="P12" s="10">
        <v>61.347</v>
      </c>
      <c r="Q12" s="22">
        <v>79.4</v>
      </c>
      <c r="R12" s="22">
        <v>53.67</v>
      </c>
      <c r="S12" s="27">
        <f t="shared" si="0"/>
        <v>62.916000000000004</v>
      </c>
      <c r="T12" s="10">
        <v>10</v>
      </c>
    </row>
    <row r="13" spans="1:20" ht="27.75" customHeight="1">
      <c r="A13" s="4" t="s">
        <v>121</v>
      </c>
      <c r="B13" s="4" t="s">
        <v>122</v>
      </c>
      <c r="C13" s="4" t="s">
        <v>262</v>
      </c>
      <c r="D13" s="6" t="s">
        <v>561</v>
      </c>
      <c r="E13" s="4">
        <v>0</v>
      </c>
      <c r="F13" s="6" t="s">
        <v>123</v>
      </c>
      <c r="G13" s="6" t="s">
        <v>265</v>
      </c>
      <c r="H13" s="8" t="s">
        <v>295</v>
      </c>
      <c r="I13" s="6" t="s">
        <v>405</v>
      </c>
      <c r="J13" s="6" t="s">
        <v>301</v>
      </c>
      <c r="K13" s="6" t="s">
        <v>545</v>
      </c>
      <c r="L13" s="6" t="s">
        <v>69</v>
      </c>
      <c r="M13" s="8" t="s">
        <v>547</v>
      </c>
      <c r="N13" s="6" t="s">
        <v>124</v>
      </c>
      <c r="O13" s="10">
        <v>57.79</v>
      </c>
      <c r="P13" s="10">
        <v>57.79</v>
      </c>
      <c r="Q13" s="22">
        <v>85.6</v>
      </c>
      <c r="R13" s="22">
        <v>47.67</v>
      </c>
      <c r="S13" s="27">
        <f t="shared" si="0"/>
        <v>60.8212</v>
      </c>
      <c r="T13" s="10">
        <v>11</v>
      </c>
    </row>
    <row r="14" spans="1:20" ht="27.75" customHeight="1">
      <c r="A14" s="4" t="s">
        <v>111</v>
      </c>
      <c r="B14" s="4" t="s">
        <v>112</v>
      </c>
      <c r="C14" s="4" t="s">
        <v>262</v>
      </c>
      <c r="D14" s="6" t="s">
        <v>263</v>
      </c>
      <c r="E14" s="4">
        <v>2.5</v>
      </c>
      <c r="F14" s="6" t="s">
        <v>113</v>
      </c>
      <c r="G14" s="6" t="s">
        <v>265</v>
      </c>
      <c r="H14" s="8" t="s">
        <v>596</v>
      </c>
      <c r="I14" s="6" t="s">
        <v>114</v>
      </c>
      <c r="J14" s="6" t="s">
        <v>526</v>
      </c>
      <c r="K14" s="6" t="s">
        <v>545</v>
      </c>
      <c r="L14" s="6" t="s">
        <v>69</v>
      </c>
      <c r="M14" s="8" t="s">
        <v>547</v>
      </c>
      <c r="N14" s="6" t="s">
        <v>115</v>
      </c>
      <c r="O14" s="10">
        <v>57.178</v>
      </c>
      <c r="P14" s="10">
        <v>59.678</v>
      </c>
      <c r="Q14" s="22">
        <v>73.2</v>
      </c>
      <c r="R14" s="22">
        <v>52.36</v>
      </c>
      <c r="S14" s="27">
        <f t="shared" si="0"/>
        <v>60.2888</v>
      </c>
      <c r="T14" s="10">
        <v>12</v>
      </c>
    </row>
    <row r="15" spans="1:20" ht="27.75" customHeight="1">
      <c r="A15" s="4" t="s">
        <v>129</v>
      </c>
      <c r="B15" s="4" t="s">
        <v>130</v>
      </c>
      <c r="C15" s="4" t="s">
        <v>262</v>
      </c>
      <c r="D15" s="6" t="s">
        <v>263</v>
      </c>
      <c r="E15" s="4">
        <v>2.5</v>
      </c>
      <c r="F15" s="6" t="s">
        <v>131</v>
      </c>
      <c r="G15" s="6" t="s">
        <v>265</v>
      </c>
      <c r="H15" s="8" t="s">
        <v>1000</v>
      </c>
      <c r="I15" s="6" t="s">
        <v>326</v>
      </c>
      <c r="J15" s="6" t="s">
        <v>636</v>
      </c>
      <c r="K15" s="6" t="s">
        <v>545</v>
      </c>
      <c r="L15" s="6" t="s">
        <v>69</v>
      </c>
      <c r="M15" s="8" t="s">
        <v>547</v>
      </c>
      <c r="N15" s="6" t="s">
        <v>132</v>
      </c>
      <c r="O15" s="10">
        <v>54.204</v>
      </c>
      <c r="P15" s="10">
        <v>56.704</v>
      </c>
      <c r="Q15" s="22">
        <v>78</v>
      </c>
      <c r="R15" s="22">
        <v>50.21</v>
      </c>
      <c r="S15" s="27">
        <f t="shared" si="0"/>
        <v>59.4772</v>
      </c>
      <c r="T15" s="10">
        <v>13</v>
      </c>
    </row>
    <row r="16" spans="1:20" ht="27.75" customHeight="1">
      <c r="A16" s="4" t="s">
        <v>125</v>
      </c>
      <c r="B16" s="4" t="s">
        <v>126</v>
      </c>
      <c r="C16" s="4" t="s">
        <v>323</v>
      </c>
      <c r="D16" s="6" t="s">
        <v>263</v>
      </c>
      <c r="E16" s="4">
        <v>2.5</v>
      </c>
      <c r="F16" s="6" t="s">
        <v>127</v>
      </c>
      <c r="G16" s="6" t="s">
        <v>276</v>
      </c>
      <c r="H16" s="8" t="s">
        <v>415</v>
      </c>
      <c r="I16" s="6" t="s">
        <v>326</v>
      </c>
      <c r="J16" s="6" t="s">
        <v>290</v>
      </c>
      <c r="K16" s="6" t="s">
        <v>545</v>
      </c>
      <c r="L16" s="6" t="s">
        <v>69</v>
      </c>
      <c r="M16" s="8" t="s">
        <v>547</v>
      </c>
      <c r="N16" s="6" t="s">
        <v>128</v>
      </c>
      <c r="O16" s="10">
        <v>54.458</v>
      </c>
      <c r="P16" s="10">
        <v>56.958</v>
      </c>
      <c r="Q16" s="22">
        <v>79.6</v>
      </c>
      <c r="R16" s="22">
        <v>46.4</v>
      </c>
      <c r="S16" s="27">
        <f t="shared" si="0"/>
        <v>58.5912</v>
      </c>
      <c r="T16" s="10">
        <v>14</v>
      </c>
    </row>
    <row r="17" spans="1:20" ht="27.75" customHeight="1">
      <c r="A17" s="4" t="s">
        <v>116</v>
      </c>
      <c r="B17" s="4" t="s">
        <v>117</v>
      </c>
      <c r="C17" s="4" t="s">
        <v>262</v>
      </c>
      <c r="D17" s="6" t="s">
        <v>561</v>
      </c>
      <c r="E17" s="4">
        <v>0</v>
      </c>
      <c r="F17" s="6" t="s">
        <v>118</v>
      </c>
      <c r="G17" s="6" t="s">
        <v>265</v>
      </c>
      <c r="H17" s="8" t="s">
        <v>119</v>
      </c>
      <c r="I17" s="6" t="s">
        <v>405</v>
      </c>
      <c r="J17" s="6" t="s">
        <v>587</v>
      </c>
      <c r="K17" s="6" t="s">
        <v>545</v>
      </c>
      <c r="L17" s="6" t="s">
        <v>69</v>
      </c>
      <c r="M17" s="8" t="s">
        <v>547</v>
      </c>
      <c r="N17" s="6" t="s">
        <v>120</v>
      </c>
      <c r="O17" s="10">
        <v>59.372</v>
      </c>
      <c r="P17" s="10">
        <v>59.372</v>
      </c>
      <c r="Q17" s="22">
        <v>50.6</v>
      </c>
      <c r="R17" s="22">
        <v>54.3</v>
      </c>
      <c r="S17" s="27">
        <f t="shared" si="0"/>
        <v>55.4408</v>
      </c>
      <c r="T17" s="10">
        <v>15</v>
      </c>
    </row>
  </sheetData>
  <sheetProtection password="CF64" sheet="1" objects="1" scenarios="1"/>
  <mergeCells count="1">
    <mergeCell ref="A1:T1"/>
  </mergeCells>
  <printOptions/>
  <pageMargins left="0" right="0" top="0.7874015748031497" bottom="0.1968503937007874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625" style="7" customWidth="1"/>
    <col min="7" max="7" width="0.12890625" style="7" customWidth="1"/>
    <col min="8" max="8" width="0.12890625" style="9" customWidth="1"/>
    <col min="9" max="9" width="12.00390625" style="7" hidden="1" customWidth="1"/>
    <col min="10" max="10" width="0.2421875" style="5" hidden="1" customWidth="1"/>
    <col min="11" max="11" width="15.00390625" style="7" customWidth="1"/>
    <col min="12" max="12" width="9.875" style="7" customWidth="1"/>
    <col min="13" max="13" width="4.625" style="9" hidden="1" customWidth="1"/>
    <col min="14" max="14" width="8.25390625" style="7" hidden="1" customWidth="1"/>
    <col min="15" max="15" width="5.00390625" style="11" hidden="1" customWidth="1"/>
    <col min="16" max="16" width="6.25390625" style="11" customWidth="1"/>
    <col min="17" max="17" width="5.50390625" style="11" customWidth="1"/>
    <col min="18" max="18" width="8.00390625" style="11" hidden="1" customWidth="1"/>
    <col min="19" max="19" width="7.125" style="11" customWidth="1"/>
    <col min="20" max="20" width="5.25390625" style="11" customWidth="1"/>
    <col min="21" max="16384" width="8.00390625" style="11" customWidth="1"/>
  </cols>
  <sheetData>
    <row r="1" spans="1:20" ht="18.75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2" customFormat="1" ht="34.5" customHeight="1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24" t="s">
        <v>1010</v>
      </c>
      <c r="S2" s="24" t="s">
        <v>1006</v>
      </c>
      <c r="T2" s="1" t="s">
        <v>1007</v>
      </c>
    </row>
    <row r="3" spans="1:20" ht="21" customHeight="1">
      <c r="A3" s="4" t="s">
        <v>845</v>
      </c>
      <c r="B3" s="4" t="s">
        <v>846</v>
      </c>
      <c r="C3" s="4" t="s">
        <v>262</v>
      </c>
      <c r="D3" s="6" t="s">
        <v>263</v>
      </c>
      <c r="E3" s="4">
        <v>2.5</v>
      </c>
      <c r="F3" s="6" t="s">
        <v>847</v>
      </c>
      <c r="G3" s="6" t="s">
        <v>276</v>
      </c>
      <c r="H3" s="8" t="s">
        <v>848</v>
      </c>
      <c r="I3" s="6" t="s">
        <v>656</v>
      </c>
      <c r="J3" s="6" t="s">
        <v>278</v>
      </c>
      <c r="K3" s="6" t="s">
        <v>545</v>
      </c>
      <c r="L3" s="6" t="s">
        <v>843</v>
      </c>
      <c r="M3" s="8" t="s">
        <v>547</v>
      </c>
      <c r="N3" s="6" t="s">
        <v>849</v>
      </c>
      <c r="O3" s="10">
        <v>82.172</v>
      </c>
      <c r="P3" s="10">
        <v>84.672</v>
      </c>
      <c r="Q3" s="10">
        <v>81.6</v>
      </c>
      <c r="R3" s="10"/>
      <c r="S3" s="10">
        <f aca="true" t="shared" si="0" ref="S3:S35">P3*0.4+Q3*0.6</f>
        <v>82.8288</v>
      </c>
      <c r="T3" s="10">
        <v>1</v>
      </c>
    </row>
    <row r="4" spans="1:20" ht="21" customHeight="1">
      <c r="A4" s="4" t="s">
        <v>866</v>
      </c>
      <c r="B4" s="4" t="s">
        <v>867</v>
      </c>
      <c r="C4" s="4" t="s">
        <v>262</v>
      </c>
      <c r="D4" s="6" t="s">
        <v>561</v>
      </c>
      <c r="E4" s="4">
        <v>0</v>
      </c>
      <c r="F4" s="6" t="s">
        <v>868</v>
      </c>
      <c r="G4" s="6" t="s">
        <v>276</v>
      </c>
      <c r="H4" s="8" t="s">
        <v>295</v>
      </c>
      <c r="I4" s="6" t="s">
        <v>869</v>
      </c>
      <c r="J4" s="6" t="s">
        <v>301</v>
      </c>
      <c r="K4" s="6" t="s">
        <v>545</v>
      </c>
      <c r="L4" s="6" t="s">
        <v>843</v>
      </c>
      <c r="M4" s="8" t="s">
        <v>547</v>
      </c>
      <c r="N4" s="6" t="s">
        <v>870</v>
      </c>
      <c r="O4" s="10">
        <v>82.448</v>
      </c>
      <c r="P4" s="10">
        <v>82.448</v>
      </c>
      <c r="Q4" s="10">
        <v>80.4</v>
      </c>
      <c r="R4" s="10"/>
      <c r="S4" s="10">
        <f t="shared" si="0"/>
        <v>81.2192</v>
      </c>
      <c r="T4" s="10">
        <v>2</v>
      </c>
    </row>
    <row r="5" spans="1:20" ht="21" customHeight="1">
      <c r="A5" s="4" t="s">
        <v>948</v>
      </c>
      <c r="B5" s="4" t="s">
        <v>949</v>
      </c>
      <c r="C5" s="4" t="s">
        <v>262</v>
      </c>
      <c r="D5" s="6" t="s">
        <v>561</v>
      </c>
      <c r="E5" s="4">
        <v>0</v>
      </c>
      <c r="F5" s="6" t="s">
        <v>950</v>
      </c>
      <c r="G5" s="6" t="s">
        <v>276</v>
      </c>
      <c r="H5" s="8" t="s">
        <v>415</v>
      </c>
      <c r="I5" s="6" t="s">
        <v>629</v>
      </c>
      <c r="J5" s="6" t="s">
        <v>301</v>
      </c>
      <c r="K5" s="6" t="s">
        <v>545</v>
      </c>
      <c r="L5" s="6" t="s">
        <v>843</v>
      </c>
      <c r="M5" s="8" t="s">
        <v>547</v>
      </c>
      <c r="N5" s="6" t="s">
        <v>951</v>
      </c>
      <c r="O5" s="10">
        <v>77.494</v>
      </c>
      <c r="P5" s="10">
        <v>77.494</v>
      </c>
      <c r="Q5" s="10">
        <v>80.8</v>
      </c>
      <c r="R5" s="10"/>
      <c r="S5" s="10">
        <f t="shared" si="0"/>
        <v>79.4776</v>
      </c>
      <c r="T5" s="10">
        <v>3</v>
      </c>
    </row>
    <row r="6" spans="1:20" ht="21" customHeight="1">
      <c r="A6" s="4" t="s">
        <v>966</v>
      </c>
      <c r="B6" s="4" t="s">
        <v>244</v>
      </c>
      <c r="C6" s="4" t="s">
        <v>262</v>
      </c>
      <c r="D6" s="6" t="s">
        <v>561</v>
      </c>
      <c r="E6" s="4">
        <v>0</v>
      </c>
      <c r="F6" s="6" t="s">
        <v>967</v>
      </c>
      <c r="G6" s="6" t="s">
        <v>265</v>
      </c>
      <c r="H6" s="8" t="s">
        <v>415</v>
      </c>
      <c r="I6" s="6" t="s">
        <v>968</v>
      </c>
      <c r="J6" s="6" t="s">
        <v>268</v>
      </c>
      <c r="K6" s="6" t="s">
        <v>545</v>
      </c>
      <c r="L6" s="6" t="s">
        <v>843</v>
      </c>
      <c r="M6" s="8" t="s">
        <v>547</v>
      </c>
      <c r="N6" s="6" t="s">
        <v>969</v>
      </c>
      <c r="O6" s="10">
        <v>77.221</v>
      </c>
      <c r="P6" s="10">
        <v>77.221</v>
      </c>
      <c r="Q6" s="10">
        <v>80.8</v>
      </c>
      <c r="R6" s="10"/>
      <c r="S6" s="10">
        <f t="shared" si="0"/>
        <v>79.36840000000001</v>
      </c>
      <c r="T6" s="10">
        <v>4</v>
      </c>
    </row>
    <row r="7" spans="1:20" ht="21" customHeight="1">
      <c r="A7" s="4" t="s">
        <v>970</v>
      </c>
      <c r="B7" s="4" t="s">
        <v>971</v>
      </c>
      <c r="C7" s="4" t="s">
        <v>262</v>
      </c>
      <c r="D7" s="6" t="s">
        <v>263</v>
      </c>
      <c r="E7" s="4">
        <v>2.5</v>
      </c>
      <c r="F7" s="6" t="s">
        <v>972</v>
      </c>
      <c r="G7" s="6" t="s">
        <v>276</v>
      </c>
      <c r="H7" s="8" t="s">
        <v>295</v>
      </c>
      <c r="I7" s="6" t="s">
        <v>973</v>
      </c>
      <c r="J7" s="6" t="s">
        <v>278</v>
      </c>
      <c r="K7" s="6" t="s">
        <v>545</v>
      </c>
      <c r="L7" s="6" t="s">
        <v>843</v>
      </c>
      <c r="M7" s="8" t="s">
        <v>547</v>
      </c>
      <c r="N7" s="6" t="s">
        <v>974</v>
      </c>
      <c r="O7" s="10">
        <v>74.595</v>
      </c>
      <c r="P7" s="10">
        <v>77.095</v>
      </c>
      <c r="Q7" s="10">
        <v>80.8</v>
      </c>
      <c r="R7" s="10"/>
      <c r="S7" s="10">
        <f t="shared" si="0"/>
        <v>79.318</v>
      </c>
      <c r="T7" s="10">
        <v>5</v>
      </c>
    </row>
    <row r="8" spans="1:20" ht="21" customHeight="1">
      <c r="A8" s="4" t="s">
        <v>880</v>
      </c>
      <c r="B8" s="4" t="s">
        <v>881</v>
      </c>
      <c r="C8" s="4" t="s">
        <v>262</v>
      </c>
      <c r="D8" s="6" t="s">
        <v>561</v>
      </c>
      <c r="E8" s="4">
        <v>0</v>
      </c>
      <c r="F8" s="6" t="s">
        <v>882</v>
      </c>
      <c r="G8" s="6" t="s">
        <v>276</v>
      </c>
      <c r="H8" s="8" t="s">
        <v>883</v>
      </c>
      <c r="I8" s="6" t="s">
        <v>686</v>
      </c>
      <c r="J8" s="6" t="s">
        <v>362</v>
      </c>
      <c r="K8" s="6" t="s">
        <v>545</v>
      </c>
      <c r="L8" s="6" t="s">
        <v>843</v>
      </c>
      <c r="M8" s="8" t="s">
        <v>547</v>
      </c>
      <c r="N8" s="6" t="s">
        <v>884</v>
      </c>
      <c r="O8" s="10">
        <v>80.32</v>
      </c>
      <c r="P8" s="10">
        <v>80.32</v>
      </c>
      <c r="Q8" s="10">
        <v>78.4</v>
      </c>
      <c r="R8" s="10"/>
      <c r="S8" s="10">
        <f t="shared" si="0"/>
        <v>79.168</v>
      </c>
      <c r="T8" s="10">
        <v>6</v>
      </c>
    </row>
    <row r="9" spans="1:20" ht="21" customHeight="1">
      <c r="A9" s="4" t="s">
        <v>871</v>
      </c>
      <c r="B9" s="4" t="s">
        <v>872</v>
      </c>
      <c r="C9" s="4" t="s">
        <v>262</v>
      </c>
      <c r="D9" s="6" t="s">
        <v>561</v>
      </c>
      <c r="E9" s="4">
        <v>0</v>
      </c>
      <c r="F9" s="6" t="s">
        <v>873</v>
      </c>
      <c r="G9" s="6" t="s">
        <v>276</v>
      </c>
      <c r="H9" s="8" t="s">
        <v>295</v>
      </c>
      <c r="I9" s="6" t="s">
        <v>874</v>
      </c>
      <c r="J9" s="6" t="s">
        <v>362</v>
      </c>
      <c r="K9" s="6" t="s">
        <v>545</v>
      </c>
      <c r="L9" s="6" t="s">
        <v>843</v>
      </c>
      <c r="M9" s="8" t="s">
        <v>547</v>
      </c>
      <c r="N9" s="6" t="s">
        <v>875</v>
      </c>
      <c r="O9" s="10">
        <v>82.263</v>
      </c>
      <c r="P9" s="10">
        <v>82.263</v>
      </c>
      <c r="Q9" s="10">
        <v>76.2</v>
      </c>
      <c r="R9" s="10"/>
      <c r="S9" s="10">
        <f t="shared" si="0"/>
        <v>78.6252</v>
      </c>
      <c r="T9" s="10">
        <v>7</v>
      </c>
    </row>
    <row r="10" spans="1:20" ht="21" customHeight="1">
      <c r="A10" s="4" t="s">
        <v>876</v>
      </c>
      <c r="B10" s="4" t="s">
        <v>877</v>
      </c>
      <c r="C10" s="4" t="s">
        <v>262</v>
      </c>
      <c r="D10" s="6" t="s">
        <v>561</v>
      </c>
      <c r="E10" s="4">
        <v>0</v>
      </c>
      <c r="F10" s="6" t="s">
        <v>878</v>
      </c>
      <c r="G10" s="6" t="s">
        <v>276</v>
      </c>
      <c r="H10" s="8" t="s">
        <v>552</v>
      </c>
      <c r="I10" s="6" t="s">
        <v>752</v>
      </c>
      <c r="J10" s="6" t="s">
        <v>278</v>
      </c>
      <c r="K10" s="6" t="s">
        <v>545</v>
      </c>
      <c r="L10" s="6" t="s">
        <v>843</v>
      </c>
      <c r="M10" s="8" t="s">
        <v>547</v>
      </c>
      <c r="N10" s="6" t="s">
        <v>879</v>
      </c>
      <c r="O10" s="10">
        <v>81.261</v>
      </c>
      <c r="P10" s="10">
        <v>81.261</v>
      </c>
      <c r="Q10" s="10">
        <v>76</v>
      </c>
      <c r="R10" s="10"/>
      <c r="S10" s="10">
        <f t="shared" si="0"/>
        <v>78.1044</v>
      </c>
      <c r="T10" s="10">
        <v>8</v>
      </c>
    </row>
    <row r="11" spans="1:20" ht="21" customHeight="1">
      <c r="A11" s="4" t="s">
        <v>885</v>
      </c>
      <c r="B11" s="4" t="s">
        <v>886</v>
      </c>
      <c r="C11" s="4" t="s">
        <v>323</v>
      </c>
      <c r="D11" s="6" t="s">
        <v>561</v>
      </c>
      <c r="E11" s="4">
        <v>0</v>
      </c>
      <c r="F11" s="6" t="s">
        <v>887</v>
      </c>
      <c r="G11" s="6" t="s">
        <v>276</v>
      </c>
      <c r="H11" s="8" t="s">
        <v>888</v>
      </c>
      <c r="I11" s="6" t="s">
        <v>686</v>
      </c>
      <c r="J11" s="6" t="s">
        <v>301</v>
      </c>
      <c r="K11" s="6" t="s">
        <v>545</v>
      </c>
      <c r="L11" s="6" t="s">
        <v>843</v>
      </c>
      <c r="M11" s="8" t="s">
        <v>547</v>
      </c>
      <c r="N11" s="6" t="s">
        <v>889</v>
      </c>
      <c r="O11" s="10">
        <v>80.257</v>
      </c>
      <c r="P11" s="10">
        <v>80.257</v>
      </c>
      <c r="Q11" s="10">
        <v>75.4</v>
      </c>
      <c r="R11" s="10"/>
      <c r="S11" s="10">
        <f t="shared" si="0"/>
        <v>77.34280000000001</v>
      </c>
      <c r="T11" s="10">
        <v>9</v>
      </c>
    </row>
    <row r="12" spans="1:20" ht="21" customHeight="1">
      <c r="A12" s="4" t="s">
        <v>924</v>
      </c>
      <c r="B12" s="4" t="s">
        <v>925</v>
      </c>
      <c r="C12" s="4" t="s">
        <v>323</v>
      </c>
      <c r="D12" s="6" t="s">
        <v>561</v>
      </c>
      <c r="E12" s="4">
        <v>0</v>
      </c>
      <c r="F12" s="6" t="s">
        <v>926</v>
      </c>
      <c r="G12" s="6" t="s">
        <v>276</v>
      </c>
      <c r="H12" s="8" t="s">
        <v>415</v>
      </c>
      <c r="I12" s="6" t="s">
        <v>752</v>
      </c>
      <c r="J12" s="6" t="s">
        <v>268</v>
      </c>
      <c r="K12" s="6" t="s">
        <v>545</v>
      </c>
      <c r="L12" s="6" t="s">
        <v>843</v>
      </c>
      <c r="M12" s="8" t="s">
        <v>547</v>
      </c>
      <c r="N12" s="6" t="s">
        <v>927</v>
      </c>
      <c r="O12" s="10">
        <v>78.634</v>
      </c>
      <c r="P12" s="10">
        <v>78.634</v>
      </c>
      <c r="Q12" s="10">
        <v>75.8</v>
      </c>
      <c r="R12" s="10"/>
      <c r="S12" s="10">
        <f t="shared" si="0"/>
        <v>76.9336</v>
      </c>
      <c r="T12" s="10">
        <v>10</v>
      </c>
    </row>
    <row r="13" spans="1:20" ht="21" customHeight="1">
      <c r="A13" s="4" t="s">
        <v>905</v>
      </c>
      <c r="B13" s="4" t="s">
        <v>906</v>
      </c>
      <c r="C13" s="4" t="s">
        <v>262</v>
      </c>
      <c r="D13" s="6" t="s">
        <v>561</v>
      </c>
      <c r="E13" s="4">
        <v>0</v>
      </c>
      <c r="F13" s="6" t="s">
        <v>907</v>
      </c>
      <c r="G13" s="6" t="s">
        <v>276</v>
      </c>
      <c r="H13" s="8" t="s">
        <v>908</v>
      </c>
      <c r="I13" s="6" t="s">
        <v>629</v>
      </c>
      <c r="J13" s="6" t="s">
        <v>268</v>
      </c>
      <c r="K13" s="6" t="s">
        <v>545</v>
      </c>
      <c r="L13" s="6" t="s">
        <v>843</v>
      </c>
      <c r="M13" s="8" t="s">
        <v>547</v>
      </c>
      <c r="N13" s="6" t="s">
        <v>909</v>
      </c>
      <c r="O13" s="10">
        <v>79.282</v>
      </c>
      <c r="P13" s="10">
        <v>79.282</v>
      </c>
      <c r="Q13" s="10">
        <v>74</v>
      </c>
      <c r="R13" s="10"/>
      <c r="S13" s="10">
        <f t="shared" si="0"/>
        <v>76.1128</v>
      </c>
      <c r="T13" s="10">
        <v>11</v>
      </c>
    </row>
    <row r="14" spans="1:20" ht="21" customHeight="1">
      <c r="A14" s="4" t="s">
        <v>962</v>
      </c>
      <c r="B14" s="4" t="s">
        <v>963</v>
      </c>
      <c r="C14" s="4" t="s">
        <v>262</v>
      </c>
      <c r="D14" s="6" t="s">
        <v>263</v>
      </c>
      <c r="E14" s="4">
        <v>2.5</v>
      </c>
      <c r="F14" s="6" t="s">
        <v>964</v>
      </c>
      <c r="G14" s="6" t="s">
        <v>276</v>
      </c>
      <c r="H14" s="8" t="s">
        <v>295</v>
      </c>
      <c r="I14" s="6" t="s">
        <v>656</v>
      </c>
      <c r="J14" s="6" t="s">
        <v>301</v>
      </c>
      <c r="K14" s="6" t="s">
        <v>545</v>
      </c>
      <c r="L14" s="6" t="s">
        <v>843</v>
      </c>
      <c r="M14" s="8" t="s">
        <v>547</v>
      </c>
      <c r="N14" s="6" t="s">
        <v>965</v>
      </c>
      <c r="O14" s="10">
        <v>74.728</v>
      </c>
      <c r="P14" s="10">
        <v>77.228</v>
      </c>
      <c r="Q14" s="10">
        <v>75</v>
      </c>
      <c r="R14" s="10"/>
      <c r="S14" s="10">
        <f t="shared" si="0"/>
        <v>75.8912</v>
      </c>
      <c r="T14" s="10">
        <v>12</v>
      </c>
    </row>
    <row r="15" spans="1:20" ht="21" customHeight="1">
      <c r="A15" s="4" t="s">
        <v>855</v>
      </c>
      <c r="B15" s="4" t="s">
        <v>856</v>
      </c>
      <c r="C15" s="4" t="s">
        <v>323</v>
      </c>
      <c r="D15" s="6" t="s">
        <v>561</v>
      </c>
      <c r="E15" s="4">
        <v>0</v>
      </c>
      <c r="F15" s="6" t="s">
        <v>857</v>
      </c>
      <c r="G15" s="6" t="s">
        <v>276</v>
      </c>
      <c r="H15" s="8" t="s">
        <v>858</v>
      </c>
      <c r="I15" s="6" t="s">
        <v>656</v>
      </c>
      <c r="J15" s="6" t="s">
        <v>296</v>
      </c>
      <c r="K15" s="6" t="s">
        <v>545</v>
      </c>
      <c r="L15" s="6" t="s">
        <v>843</v>
      </c>
      <c r="M15" s="8" t="s">
        <v>547</v>
      </c>
      <c r="N15" s="6" t="s">
        <v>859</v>
      </c>
      <c r="O15" s="10">
        <v>83.183</v>
      </c>
      <c r="P15" s="10">
        <v>83.183</v>
      </c>
      <c r="Q15" s="10">
        <v>71</v>
      </c>
      <c r="R15" s="10"/>
      <c r="S15" s="10">
        <f t="shared" si="0"/>
        <v>75.8732</v>
      </c>
      <c r="T15" s="10">
        <v>13</v>
      </c>
    </row>
    <row r="16" spans="1:20" ht="21" customHeight="1">
      <c r="A16" s="4" t="s">
        <v>919</v>
      </c>
      <c r="B16" s="4" t="s">
        <v>920</v>
      </c>
      <c r="C16" s="4" t="s">
        <v>262</v>
      </c>
      <c r="D16" s="6" t="s">
        <v>263</v>
      </c>
      <c r="E16" s="4">
        <v>2.5</v>
      </c>
      <c r="F16" s="6" t="s">
        <v>921</v>
      </c>
      <c r="G16" s="6" t="s">
        <v>276</v>
      </c>
      <c r="H16" s="8" t="s">
        <v>922</v>
      </c>
      <c r="I16" s="6" t="s">
        <v>629</v>
      </c>
      <c r="J16" s="6" t="s">
        <v>357</v>
      </c>
      <c r="K16" s="6" t="s">
        <v>545</v>
      </c>
      <c r="L16" s="6" t="s">
        <v>843</v>
      </c>
      <c r="M16" s="8" t="s">
        <v>547</v>
      </c>
      <c r="N16" s="6" t="s">
        <v>923</v>
      </c>
      <c r="O16" s="10">
        <v>76.307</v>
      </c>
      <c r="P16" s="10">
        <v>78.807</v>
      </c>
      <c r="Q16" s="10">
        <v>73.4</v>
      </c>
      <c r="R16" s="10"/>
      <c r="S16" s="10">
        <f t="shared" si="0"/>
        <v>75.56280000000001</v>
      </c>
      <c r="T16" s="10">
        <v>14</v>
      </c>
    </row>
    <row r="17" spans="1:20" ht="21" customHeight="1">
      <c r="A17" s="4" t="s">
        <v>952</v>
      </c>
      <c r="B17" s="4" t="s">
        <v>953</v>
      </c>
      <c r="C17" s="4" t="s">
        <v>262</v>
      </c>
      <c r="D17" s="6" t="s">
        <v>263</v>
      </c>
      <c r="E17" s="4">
        <v>2.5</v>
      </c>
      <c r="F17" s="6" t="s">
        <v>954</v>
      </c>
      <c r="G17" s="6" t="s">
        <v>265</v>
      </c>
      <c r="H17" s="8" t="s">
        <v>955</v>
      </c>
      <c r="I17" s="6" t="s">
        <v>838</v>
      </c>
      <c r="J17" s="6" t="s">
        <v>526</v>
      </c>
      <c r="K17" s="6" t="s">
        <v>545</v>
      </c>
      <c r="L17" s="6" t="s">
        <v>843</v>
      </c>
      <c r="M17" s="8" t="s">
        <v>547</v>
      </c>
      <c r="N17" s="6" t="s">
        <v>956</v>
      </c>
      <c r="O17" s="10">
        <v>74.888</v>
      </c>
      <c r="P17" s="10">
        <v>77.388</v>
      </c>
      <c r="Q17" s="10">
        <v>73.8</v>
      </c>
      <c r="R17" s="10"/>
      <c r="S17" s="10">
        <f t="shared" si="0"/>
        <v>75.23519999999999</v>
      </c>
      <c r="T17" s="10">
        <v>15</v>
      </c>
    </row>
    <row r="18" spans="1:20" ht="21" customHeight="1">
      <c r="A18" s="4" t="s">
        <v>840</v>
      </c>
      <c r="B18" s="4" t="s">
        <v>841</v>
      </c>
      <c r="C18" s="4" t="s">
        <v>262</v>
      </c>
      <c r="D18" s="6" t="s">
        <v>263</v>
      </c>
      <c r="E18" s="4">
        <v>2.5</v>
      </c>
      <c r="F18" s="6" t="s">
        <v>842</v>
      </c>
      <c r="G18" s="6" t="s">
        <v>276</v>
      </c>
      <c r="H18" s="8" t="s">
        <v>289</v>
      </c>
      <c r="I18" s="6" t="s">
        <v>686</v>
      </c>
      <c r="J18" s="6" t="s">
        <v>380</v>
      </c>
      <c r="K18" s="6" t="s">
        <v>545</v>
      </c>
      <c r="L18" s="6" t="s">
        <v>843</v>
      </c>
      <c r="M18" s="8" t="s">
        <v>547</v>
      </c>
      <c r="N18" s="6" t="s">
        <v>844</v>
      </c>
      <c r="O18" s="10">
        <v>83.07</v>
      </c>
      <c r="P18" s="10">
        <v>85.57</v>
      </c>
      <c r="Q18" s="10">
        <v>67.6</v>
      </c>
      <c r="R18" s="10"/>
      <c r="S18" s="10">
        <f t="shared" si="0"/>
        <v>74.788</v>
      </c>
      <c r="T18" s="10">
        <v>16</v>
      </c>
    </row>
    <row r="19" spans="1:20" ht="21" customHeight="1">
      <c r="A19" s="4" t="s">
        <v>910</v>
      </c>
      <c r="B19" s="4" t="s">
        <v>911</v>
      </c>
      <c r="C19" s="4" t="s">
        <v>262</v>
      </c>
      <c r="D19" s="6" t="s">
        <v>561</v>
      </c>
      <c r="E19" s="4">
        <v>0</v>
      </c>
      <c r="F19" s="6" t="s">
        <v>912</v>
      </c>
      <c r="G19" s="6" t="s">
        <v>276</v>
      </c>
      <c r="H19" s="8" t="s">
        <v>913</v>
      </c>
      <c r="I19" s="6" t="s">
        <v>742</v>
      </c>
      <c r="J19" s="6" t="s">
        <v>268</v>
      </c>
      <c r="K19" s="6" t="s">
        <v>545</v>
      </c>
      <c r="L19" s="6" t="s">
        <v>843</v>
      </c>
      <c r="M19" s="8" t="s">
        <v>547</v>
      </c>
      <c r="N19" s="6" t="s">
        <v>914</v>
      </c>
      <c r="O19" s="10">
        <v>79.246</v>
      </c>
      <c r="P19" s="10">
        <v>79.246</v>
      </c>
      <c r="Q19" s="10">
        <v>71.6</v>
      </c>
      <c r="R19" s="10"/>
      <c r="S19" s="10">
        <f t="shared" si="0"/>
        <v>74.6584</v>
      </c>
      <c r="T19" s="10">
        <v>17</v>
      </c>
    </row>
    <row r="20" spans="1:20" ht="21" customHeight="1">
      <c r="A20" s="4" t="s">
        <v>933</v>
      </c>
      <c r="B20" s="4" t="s">
        <v>934</v>
      </c>
      <c r="C20" s="4" t="s">
        <v>262</v>
      </c>
      <c r="D20" s="6" t="s">
        <v>263</v>
      </c>
      <c r="E20" s="4">
        <v>2.5</v>
      </c>
      <c r="F20" s="6" t="s">
        <v>935</v>
      </c>
      <c r="G20" s="6" t="s">
        <v>265</v>
      </c>
      <c r="H20" s="8" t="s">
        <v>936</v>
      </c>
      <c r="I20" s="6" t="s">
        <v>937</v>
      </c>
      <c r="J20" s="6" t="s">
        <v>362</v>
      </c>
      <c r="K20" s="6" t="s">
        <v>545</v>
      </c>
      <c r="L20" s="6" t="s">
        <v>843</v>
      </c>
      <c r="M20" s="8" t="s">
        <v>547</v>
      </c>
      <c r="N20" s="6" t="s">
        <v>938</v>
      </c>
      <c r="O20" s="10">
        <v>75.418</v>
      </c>
      <c r="P20" s="10">
        <v>77.918</v>
      </c>
      <c r="Q20" s="10">
        <v>72</v>
      </c>
      <c r="R20" s="10"/>
      <c r="S20" s="10">
        <f t="shared" si="0"/>
        <v>74.3672</v>
      </c>
      <c r="T20" s="10">
        <v>18</v>
      </c>
    </row>
    <row r="21" spans="1:20" ht="21" customHeight="1">
      <c r="A21" s="4" t="s">
        <v>915</v>
      </c>
      <c r="B21" s="4" t="s">
        <v>916</v>
      </c>
      <c r="C21" s="4" t="s">
        <v>323</v>
      </c>
      <c r="D21" s="6" t="s">
        <v>561</v>
      </c>
      <c r="E21" s="4">
        <v>0</v>
      </c>
      <c r="F21" s="6" t="s">
        <v>917</v>
      </c>
      <c r="G21" s="6" t="s">
        <v>276</v>
      </c>
      <c r="H21" s="8" t="s">
        <v>722</v>
      </c>
      <c r="I21" s="6" t="s">
        <v>733</v>
      </c>
      <c r="J21" s="6" t="s">
        <v>268</v>
      </c>
      <c r="K21" s="6" t="s">
        <v>545</v>
      </c>
      <c r="L21" s="6" t="s">
        <v>843</v>
      </c>
      <c r="M21" s="8" t="s">
        <v>547</v>
      </c>
      <c r="N21" s="6" t="s">
        <v>918</v>
      </c>
      <c r="O21" s="10">
        <v>79.195</v>
      </c>
      <c r="P21" s="10">
        <v>79.195</v>
      </c>
      <c r="Q21" s="10">
        <v>70.8</v>
      </c>
      <c r="R21" s="10"/>
      <c r="S21" s="10">
        <f t="shared" si="0"/>
        <v>74.15799999999999</v>
      </c>
      <c r="T21" s="10">
        <v>19</v>
      </c>
    </row>
    <row r="22" spans="1:20" ht="21" customHeight="1">
      <c r="A22" s="4" t="s">
        <v>975</v>
      </c>
      <c r="B22" s="4" t="s">
        <v>976</v>
      </c>
      <c r="C22" s="4" t="s">
        <v>323</v>
      </c>
      <c r="D22" s="6" t="s">
        <v>263</v>
      </c>
      <c r="E22" s="4">
        <v>2.5</v>
      </c>
      <c r="F22" s="6" t="s">
        <v>977</v>
      </c>
      <c r="G22" s="6" t="s">
        <v>276</v>
      </c>
      <c r="H22" s="8" t="s">
        <v>978</v>
      </c>
      <c r="I22" s="6" t="s">
        <v>742</v>
      </c>
      <c r="J22" s="6" t="s">
        <v>278</v>
      </c>
      <c r="K22" s="6" t="s">
        <v>545</v>
      </c>
      <c r="L22" s="6" t="s">
        <v>843</v>
      </c>
      <c r="M22" s="8" t="s">
        <v>547</v>
      </c>
      <c r="N22" s="6" t="s">
        <v>979</v>
      </c>
      <c r="O22" s="10">
        <v>74.271</v>
      </c>
      <c r="P22" s="10">
        <v>76.771</v>
      </c>
      <c r="Q22" s="10">
        <v>72.2</v>
      </c>
      <c r="R22" s="10"/>
      <c r="S22" s="10">
        <f t="shared" si="0"/>
        <v>74.0284</v>
      </c>
      <c r="T22" s="10">
        <v>20</v>
      </c>
    </row>
    <row r="23" spans="1:20" ht="21" customHeight="1">
      <c r="A23" s="4" t="s">
        <v>899</v>
      </c>
      <c r="B23" s="4" t="s">
        <v>900</v>
      </c>
      <c r="C23" s="4" t="s">
        <v>323</v>
      </c>
      <c r="D23" s="6" t="s">
        <v>263</v>
      </c>
      <c r="E23" s="4">
        <v>2.5</v>
      </c>
      <c r="F23" s="6" t="s">
        <v>901</v>
      </c>
      <c r="G23" s="6" t="s">
        <v>276</v>
      </c>
      <c r="H23" s="8" t="s">
        <v>902</v>
      </c>
      <c r="I23" s="6" t="s">
        <v>903</v>
      </c>
      <c r="J23" s="6" t="s">
        <v>301</v>
      </c>
      <c r="K23" s="6" t="s">
        <v>545</v>
      </c>
      <c r="L23" s="6" t="s">
        <v>843</v>
      </c>
      <c r="M23" s="8" t="s">
        <v>547</v>
      </c>
      <c r="N23" s="6" t="s">
        <v>904</v>
      </c>
      <c r="O23" s="10">
        <v>76.889</v>
      </c>
      <c r="P23" s="10">
        <v>79.389</v>
      </c>
      <c r="Q23" s="10">
        <v>70.4</v>
      </c>
      <c r="R23" s="10"/>
      <c r="S23" s="10">
        <f t="shared" si="0"/>
        <v>73.9956</v>
      </c>
      <c r="T23" s="10">
        <v>21</v>
      </c>
    </row>
    <row r="24" spans="1:20" ht="21" customHeight="1">
      <c r="A24" s="4" t="s">
        <v>860</v>
      </c>
      <c r="B24" s="4" t="s">
        <v>861</v>
      </c>
      <c r="C24" s="4" t="s">
        <v>323</v>
      </c>
      <c r="D24" s="6" t="s">
        <v>616</v>
      </c>
      <c r="E24" s="4">
        <v>0</v>
      </c>
      <c r="F24" s="6" t="s">
        <v>862</v>
      </c>
      <c r="G24" s="6" t="s">
        <v>276</v>
      </c>
      <c r="H24" s="8" t="s">
        <v>863</v>
      </c>
      <c r="I24" s="6" t="s">
        <v>864</v>
      </c>
      <c r="J24" s="6" t="s">
        <v>301</v>
      </c>
      <c r="K24" s="6" t="s">
        <v>545</v>
      </c>
      <c r="L24" s="6" t="s">
        <v>843</v>
      </c>
      <c r="M24" s="8" t="s">
        <v>547</v>
      </c>
      <c r="N24" s="6" t="s">
        <v>865</v>
      </c>
      <c r="O24" s="10">
        <v>82.571</v>
      </c>
      <c r="P24" s="10">
        <v>82.571</v>
      </c>
      <c r="Q24" s="10">
        <v>67.2</v>
      </c>
      <c r="R24" s="10"/>
      <c r="S24" s="10">
        <f t="shared" si="0"/>
        <v>73.3484</v>
      </c>
      <c r="T24" s="10">
        <v>22</v>
      </c>
    </row>
    <row r="25" spans="1:20" ht="21" customHeight="1">
      <c r="A25" s="4" t="s">
        <v>890</v>
      </c>
      <c r="B25" s="4" t="s">
        <v>891</v>
      </c>
      <c r="C25" s="4" t="s">
        <v>323</v>
      </c>
      <c r="D25" s="6" t="s">
        <v>561</v>
      </c>
      <c r="E25" s="4">
        <v>0</v>
      </c>
      <c r="F25" s="6" t="s">
        <v>892</v>
      </c>
      <c r="G25" s="6" t="s">
        <v>276</v>
      </c>
      <c r="H25" s="8" t="s">
        <v>283</v>
      </c>
      <c r="I25" s="6" t="s">
        <v>752</v>
      </c>
      <c r="J25" s="6" t="s">
        <v>301</v>
      </c>
      <c r="K25" s="6" t="s">
        <v>545</v>
      </c>
      <c r="L25" s="6" t="s">
        <v>843</v>
      </c>
      <c r="M25" s="8" t="s">
        <v>547</v>
      </c>
      <c r="N25" s="6" t="s">
        <v>893</v>
      </c>
      <c r="O25" s="10">
        <v>79.647</v>
      </c>
      <c r="P25" s="10">
        <v>79.647</v>
      </c>
      <c r="Q25" s="10">
        <v>69</v>
      </c>
      <c r="R25" s="10"/>
      <c r="S25" s="10">
        <f t="shared" si="0"/>
        <v>73.25880000000001</v>
      </c>
      <c r="T25" s="10">
        <v>23</v>
      </c>
    </row>
    <row r="26" spans="1:20" ht="21" customHeight="1">
      <c r="A26" s="4" t="s">
        <v>957</v>
      </c>
      <c r="B26" s="4" t="s">
        <v>958</v>
      </c>
      <c r="C26" s="4" t="s">
        <v>262</v>
      </c>
      <c r="D26" s="6" t="s">
        <v>263</v>
      </c>
      <c r="E26" s="4">
        <v>2.5</v>
      </c>
      <c r="F26" s="6" t="s">
        <v>959</v>
      </c>
      <c r="G26" s="6" t="s">
        <v>276</v>
      </c>
      <c r="H26" s="8" t="s">
        <v>913</v>
      </c>
      <c r="I26" s="6" t="s">
        <v>960</v>
      </c>
      <c r="J26" s="6" t="s">
        <v>362</v>
      </c>
      <c r="K26" s="6" t="s">
        <v>545</v>
      </c>
      <c r="L26" s="6" t="s">
        <v>843</v>
      </c>
      <c r="M26" s="8" t="s">
        <v>547</v>
      </c>
      <c r="N26" s="6" t="s">
        <v>961</v>
      </c>
      <c r="O26" s="10">
        <v>74.846</v>
      </c>
      <c r="P26" s="10">
        <v>77.346</v>
      </c>
      <c r="Q26" s="10">
        <v>70.4</v>
      </c>
      <c r="R26" s="10"/>
      <c r="S26" s="10">
        <f t="shared" si="0"/>
        <v>73.17840000000001</v>
      </c>
      <c r="T26" s="10">
        <v>24</v>
      </c>
    </row>
    <row r="27" spans="1:20" ht="21" customHeight="1">
      <c r="A27" s="4" t="s">
        <v>850</v>
      </c>
      <c r="B27" s="4" t="s">
        <v>851</v>
      </c>
      <c r="C27" s="4" t="s">
        <v>262</v>
      </c>
      <c r="D27" s="6" t="s">
        <v>263</v>
      </c>
      <c r="E27" s="4">
        <v>2.5</v>
      </c>
      <c r="F27" s="6" t="s">
        <v>852</v>
      </c>
      <c r="G27" s="6" t="s">
        <v>276</v>
      </c>
      <c r="H27" s="8" t="s">
        <v>289</v>
      </c>
      <c r="I27" s="6" t="s">
        <v>853</v>
      </c>
      <c r="J27" s="6" t="s">
        <v>268</v>
      </c>
      <c r="K27" s="6" t="s">
        <v>545</v>
      </c>
      <c r="L27" s="6" t="s">
        <v>843</v>
      </c>
      <c r="M27" s="8" t="s">
        <v>547</v>
      </c>
      <c r="N27" s="6" t="s">
        <v>854</v>
      </c>
      <c r="O27" s="10">
        <v>81.049</v>
      </c>
      <c r="P27" s="10">
        <v>83.549</v>
      </c>
      <c r="Q27" s="10">
        <v>66</v>
      </c>
      <c r="R27" s="10"/>
      <c r="S27" s="10">
        <f t="shared" si="0"/>
        <v>73.0196</v>
      </c>
      <c r="T27" s="10">
        <v>25</v>
      </c>
    </row>
    <row r="28" spans="1:20" ht="21" customHeight="1">
      <c r="A28" s="4" t="s">
        <v>989</v>
      </c>
      <c r="B28" s="4" t="s">
        <v>990</v>
      </c>
      <c r="C28" s="4" t="s">
        <v>262</v>
      </c>
      <c r="D28" s="6" t="s">
        <v>561</v>
      </c>
      <c r="E28" s="4">
        <v>0</v>
      </c>
      <c r="F28" s="6" t="s">
        <v>991</v>
      </c>
      <c r="G28" s="6" t="s">
        <v>276</v>
      </c>
      <c r="H28" s="8" t="s">
        <v>295</v>
      </c>
      <c r="I28" s="6" t="s">
        <v>946</v>
      </c>
      <c r="J28" s="6" t="s">
        <v>301</v>
      </c>
      <c r="K28" s="6" t="s">
        <v>545</v>
      </c>
      <c r="L28" s="6" t="s">
        <v>843</v>
      </c>
      <c r="M28" s="8" t="s">
        <v>547</v>
      </c>
      <c r="N28" s="6" t="s">
        <v>992</v>
      </c>
      <c r="O28" s="10">
        <v>76.447</v>
      </c>
      <c r="P28" s="10">
        <v>76.447</v>
      </c>
      <c r="Q28" s="10">
        <v>70.4</v>
      </c>
      <c r="R28" s="10"/>
      <c r="S28" s="10">
        <f t="shared" si="0"/>
        <v>72.81880000000001</v>
      </c>
      <c r="T28" s="10">
        <v>26</v>
      </c>
    </row>
    <row r="29" spans="1:20" ht="21" customHeight="1">
      <c r="A29" s="4" t="s">
        <v>928</v>
      </c>
      <c r="B29" s="4" t="s">
        <v>929</v>
      </c>
      <c r="C29" s="4" t="s">
        <v>262</v>
      </c>
      <c r="D29" s="6" t="s">
        <v>561</v>
      </c>
      <c r="E29" s="4">
        <v>0</v>
      </c>
      <c r="F29" s="6" t="s">
        <v>930</v>
      </c>
      <c r="G29" s="6" t="s">
        <v>276</v>
      </c>
      <c r="H29" s="8" t="s">
        <v>931</v>
      </c>
      <c r="I29" s="6" t="s">
        <v>742</v>
      </c>
      <c r="J29" s="6" t="s">
        <v>408</v>
      </c>
      <c r="K29" s="6" t="s">
        <v>545</v>
      </c>
      <c r="L29" s="6" t="s">
        <v>843</v>
      </c>
      <c r="M29" s="8" t="s">
        <v>547</v>
      </c>
      <c r="N29" s="6" t="s">
        <v>932</v>
      </c>
      <c r="O29" s="10">
        <v>78.522</v>
      </c>
      <c r="P29" s="10">
        <v>78.522</v>
      </c>
      <c r="Q29" s="10">
        <v>68.8</v>
      </c>
      <c r="R29" s="10"/>
      <c r="S29" s="10">
        <f t="shared" si="0"/>
        <v>72.6888</v>
      </c>
      <c r="T29" s="10">
        <v>27</v>
      </c>
    </row>
    <row r="30" spans="1:20" ht="21" customHeight="1">
      <c r="A30" s="4" t="s">
        <v>985</v>
      </c>
      <c r="B30" s="4" t="s">
        <v>986</v>
      </c>
      <c r="C30" s="4" t="s">
        <v>262</v>
      </c>
      <c r="D30" s="6" t="s">
        <v>561</v>
      </c>
      <c r="E30" s="4">
        <v>0</v>
      </c>
      <c r="F30" s="6" t="s">
        <v>987</v>
      </c>
      <c r="G30" s="6" t="s">
        <v>276</v>
      </c>
      <c r="H30" s="8" t="s">
        <v>596</v>
      </c>
      <c r="I30" s="6" t="s">
        <v>742</v>
      </c>
      <c r="J30" s="6" t="s">
        <v>492</v>
      </c>
      <c r="K30" s="6" t="s">
        <v>545</v>
      </c>
      <c r="L30" s="6" t="s">
        <v>843</v>
      </c>
      <c r="M30" s="8" t="s">
        <v>547</v>
      </c>
      <c r="N30" s="6" t="s">
        <v>988</v>
      </c>
      <c r="O30" s="10">
        <v>76.482</v>
      </c>
      <c r="P30" s="10">
        <v>76.482</v>
      </c>
      <c r="Q30" s="10">
        <v>69.6</v>
      </c>
      <c r="R30" s="10"/>
      <c r="S30" s="10">
        <f t="shared" si="0"/>
        <v>72.3528</v>
      </c>
      <c r="T30" s="10">
        <v>28</v>
      </c>
    </row>
    <row r="31" spans="1:20" ht="21" customHeight="1">
      <c r="A31" s="4" t="s">
        <v>980</v>
      </c>
      <c r="B31" s="4" t="s">
        <v>981</v>
      </c>
      <c r="C31" s="4" t="s">
        <v>323</v>
      </c>
      <c r="D31" s="6" t="s">
        <v>616</v>
      </c>
      <c r="E31" s="4">
        <v>0</v>
      </c>
      <c r="F31" s="6" t="s">
        <v>982</v>
      </c>
      <c r="G31" s="6" t="s">
        <v>276</v>
      </c>
      <c r="H31" s="8" t="s">
        <v>596</v>
      </c>
      <c r="I31" s="6" t="s">
        <v>983</v>
      </c>
      <c r="J31" s="6" t="s">
        <v>408</v>
      </c>
      <c r="K31" s="6" t="s">
        <v>545</v>
      </c>
      <c r="L31" s="6" t="s">
        <v>843</v>
      </c>
      <c r="M31" s="8" t="s">
        <v>547</v>
      </c>
      <c r="N31" s="6" t="s">
        <v>984</v>
      </c>
      <c r="O31" s="10">
        <v>76.495</v>
      </c>
      <c r="P31" s="10">
        <v>76.495</v>
      </c>
      <c r="Q31" s="10">
        <v>67.4</v>
      </c>
      <c r="R31" s="10"/>
      <c r="S31" s="10">
        <f t="shared" si="0"/>
        <v>71.03800000000001</v>
      </c>
      <c r="T31" s="10">
        <v>29</v>
      </c>
    </row>
    <row r="32" spans="1:20" ht="21" customHeight="1">
      <c r="A32" s="4" t="s">
        <v>894</v>
      </c>
      <c r="B32" s="4" t="s">
        <v>895</v>
      </c>
      <c r="C32" s="4" t="s">
        <v>323</v>
      </c>
      <c r="D32" s="6" t="s">
        <v>561</v>
      </c>
      <c r="E32" s="4">
        <v>0</v>
      </c>
      <c r="F32" s="6" t="s">
        <v>896</v>
      </c>
      <c r="G32" s="6" t="s">
        <v>276</v>
      </c>
      <c r="H32" s="8" t="s">
        <v>289</v>
      </c>
      <c r="I32" s="6" t="s">
        <v>897</v>
      </c>
      <c r="J32" s="6" t="s">
        <v>296</v>
      </c>
      <c r="K32" s="6" t="s">
        <v>545</v>
      </c>
      <c r="L32" s="6" t="s">
        <v>843</v>
      </c>
      <c r="M32" s="8" t="s">
        <v>547</v>
      </c>
      <c r="N32" s="6" t="s">
        <v>898</v>
      </c>
      <c r="O32" s="10">
        <v>79.46</v>
      </c>
      <c r="P32" s="10">
        <v>79.46</v>
      </c>
      <c r="Q32" s="10">
        <v>64.2</v>
      </c>
      <c r="R32" s="10"/>
      <c r="S32" s="10">
        <f t="shared" si="0"/>
        <v>70.304</v>
      </c>
      <c r="T32" s="10">
        <v>30</v>
      </c>
    </row>
    <row r="33" spans="1:20" ht="21" customHeight="1">
      <c r="A33" s="4" t="s">
        <v>943</v>
      </c>
      <c r="B33" s="4" t="s">
        <v>944</v>
      </c>
      <c r="C33" s="4" t="s">
        <v>323</v>
      </c>
      <c r="D33" s="6" t="s">
        <v>561</v>
      </c>
      <c r="E33" s="4">
        <v>0</v>
      </c>
      <c r="F33" s="6" t="s">
        <v>945</v>
      </c>
      <c r="G33" s="6" t="s">
        <v>276</v>
      </c>
      <c r="H33" s="8" t="s">
        <v>295</v>
      </c>
      <c r="I33" s="6" t="s">
        <v>946</v>
      </c>
      <c r="J33" s="6" t="s">
        <v>301</v>
      </c>
      <c r="K33" s="6" t="s">
        <v>545</v>
      </c>
      <c r="L33" s="6" t="s">
        <v>843</v>
      </c>
      <c r="M33" s="8" t="s">
        <v>547</v>
      </c>
      <c r="N33" s="6" t="s">
        <v>947</v>
      </c>
      <c r="O33" s="10">
        <v>77.622</v>
      </c>
      <c r="P33" s="10">
        <v>77.622</v>
      </c>
      <c r="Q33" s="10">
        <v>65.2</v>
      </c>
      <c r="R33" s="10"/>
      <c r="S33" s="10">
        <f t="shared" si="0"/>
        <v>70.1688</v>
      </c>
      <c r="T33" s="10">
        <v>31</v>
      </c>
    </row>
    <row r="34" spans="1:20" ht="21" customHeight="1">
      <c r="A34" s="4" t="s">
        <v>993</v>
      </c>
      <c r="B34" s="4" t="s">
        <v>994</v>
      </c>
      <c r="C34" s="4" t="s">
        <v>262</v>
      </c>
      <c r="D34" s="6" t="s">
        <v>561</v>
      </c>
      <c r="E34" s="4">
        <v>0</v>
      </c>
      <c r="F34" s="6" t="s">
        <v>995</v>
      </c>
      <c r="G34" s="6" t="s">
        <v>276</v>
      </c>
      <c r="H34" s="8" t="s">
        <v>996</v>
      </c>
      <c r="I34" s="6" t="s">
        <v>997</v>
      </c>
      <c r="J34" s="6" t="s">
        <v>268</v>
      </c>
      <c r="K34" s="6" t="s">
        <v>545</v>
      </c>
      <c r="L34" s="6" t="s">
        <v>843</v>
      </c>
      <c r="M34" s="8" t="s">
        <v>547</v>
      </c>
      <c r="N34" s="6" t="s">
        <v>998</v>
      </c>
      <c r="O34" s="10">
        <v>75.965</v>
      </c>
      <c r="P34" s="10">
        <v>75.965</v>
      </c>
      <c r="Q34" s="10">
        <v>64.6</v>
      </c>
      <c r="R34" s="10"/>
      <c r="S34" s="10">
        <f t="shared" si="0"/>
        <v>69.146</v>
      </c>
      <c r="T34" s="10">
        <v>32</v>
      </c>
    </row>
    <row r="35" spans="1:20" ht="21" customHeight="1">
      <c r="A35" s="4" t="s">
        <v>939</v>
      </c>
      <c r="B35" s="4" t="s">
        <v>940</v>
      </c>
      <c r="C35" s="4" t="s">
        <v>262</v>
      </c>
      <c r="D35" s="6" t="s">
        <v>616</v>
      </c>
      <c r="E35" s="4">
        <v>0</v>
      </c>
      <c r="F35" s="6" t="s">
        <v>941</v>
      </c>
      <c r="G35" s="6" t="s">
        <v>276</v>
      </c>
      <c r="H35" s="8" t="s">
        <v>289</v>
      </c>
      <c r="I35" s="6" t="s">
        <v>747</v>
      </c>
      <c r="J35" s="6" t="s">
        <v>301</v>
      </c>
      <c r="K35" s="6" t="s">
        <v>545</v>
      </c>
      <c r="L35" s="6" t="s">
        <v>843</v>
      </c>
      <c r="M35" s="8" t="s">
        <v>547</v>
      </c>
      <c r="N35" s="6" t="s">
        <v>942</v>
      </c>
      <c r="O35" s="10">
        <v>77.645</v>
      </c>
      <c r="P35" s="10">
        <v>77.645</v>
      </c>
      <c r="Q35" s="10">
        <v>62.8</v>
      </c>
      <c r="R35" s="10"/>
      <c r="S35" s="10">
        <f t="shared" si="0"/>
        <v>68.738</v>
      </c>
      <c r="T35" s="10">
        <v>33</v>
      </c>
    </row>
  </sheetData>
  <sheetProtection password="CF64" sheet="1" objects="1" scenarios="1"/>
  <mergeCells count="1">
    <mergeCell ref="A1:T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3.50390625" style="7" customWidth="1"/>
    <col min="7" max="7" width="4.375" style="7" hidden="1" customWidth="1"/>
    <col min="8" max="8" width="0.2421875" style="9" customWidth="1"/>
    <col min="9" max="9" width="0.2421875" style="7" hidden="1" customWidth="1"/>
    <col min="10" max="10" width="4.75390625" style="5" hidden="1" customWidth="1"/>
    <col min="11" max="11" width="14.25390625" style="7" customWidth="1"/>
    <col min="12" max="12" width="9.875" style="7" customWidth="1"/>
    <col min="13" max="13" width="4.625" style="9" hidden="1" customWidth="1"/>
    <col min="14" max="14" width="8.50390625" style="7" hidden="1" customWidth="1"/>
    <col min="15" max="15" width="5.00390625" style="11" hidden="1" customWidth="1"/>
    <col min="16" max="16" width="7.375" style="11" customWidth="1"/>
    <col min="17" max="17" width="5.875" style="21" customWidth="1"/>
    <col min="18" max="18" width="7.00390625" style="11" customWidth="1"/>
    <col min="19" max="19" width="5.25390625" style="11" customWidth="1"/>
    <col min="20" max="16384" width="8.00390625" style="11" customWidth="1"/>
  </cols>
  <sheetData>
    <row r="1" spans="1:19" ht="18.75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2" customFormat="1" ht="24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1018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24" t="s">
        <v>1006</v>
      </c>
      <c r="S2" s="1" t="s">
        <v>1007</v>
      </c>
    </row>
    <row r="3" spans="1:19" ht="24.75" customHeight="1">
      <c r="A3" s="4" t="s">
        <v>714</v>
      </c>
      <c r="B3" s="4" t="s">
        <v>715</v>
      </c>
      <c r="C3" s="4" t="s">
        <v>262</v>
      </c>
      <c r="D3" s="6" t="s">
        <v>561</v>
      </c>
      <c r="E3" s="4">
        <v>0</v>
      </c>
      <c r="F3" s="6" t="s">
        <v>716</v>
      </c>
      <c r="G3" s="6" t="s">
        <v>276</v>
      </c>
      <c r="H3" s="8" t="s">
        <v>295</v>
      </c>
      <c r="I3" s="6" t="s">
        <v>656</v>
      </c>
      <c r="J3" s="6" t="s">
        <v>296</v>
      </c>
      <c r="K3" s="6" t="s">
        <v>545</v>
      </c>
      <c r="L3" s="6" t="s">
        <v>717</v>
      </c>
      <c r="M3" s="8" t="s">
        <v>547</v>
      </c>
      <c r="N3" s="6" t="s">
        <v>718</v>
      </c>
      <c r="O3" s="10">
        <v>78.021</v>
      </c>
      <c r="P3" s="27">
        <v>78.021</v>
      </c>
      <c r="Q3" s="22">
        <v>91.1</v>
      </c>
      <c r="R3" s="27">
        <f aca="true" t="shared" si="0" ref="R3:R29">P3*0.4+Q3*0.6</f>
        <v>85.8684</v>
      </c>
      <c r="S3" s="28">
        <v>1</v>
      </c>
    </row>
    <row r="4" spans="1:19" ht="24.75" customHeight="1">
      <c r="A4" s="4" t="s">
        <v>719</v>
      </c>
      <c r="B4" s="4" t="s">
        <v>720</v>
      </c>
      <c r="C4" s="4" t="s">
        <v>262</v>
      </c>
      <c r="D4" s="6" t="s">
        <v>561</v>
      </c>
      <c r="E4" s="4">
        <v>0</v>
      </c>
      <c r="F4" s="6" t="s">
        <v>721</v>
      </c>
      <c r="G4" s="6" t="s">
        <v>276</v>
      </c>
      <c r="H4" s="8" t="s">
        <v>722</v>
      </c>
      <c r="I4" s="6" t="s">
        <v>629</v>
      </c>
      <c r="J4" s="6" t="s">
        <v>268</v>
      </c>
      <c r="K4" s="6" t="s">
        <v>545</v>
      </c>
      <c r="L4" s="6" t="s">
        <v>717</v>
      </c>
      <c r="M4" s="8" t="s">
        <v>547</v>
      </c>
      <c r="N4" s="6" t="s">
        <v>723</v>
      </c>
      <c r="O4" s="10">
        <v>77.821</v>
      </c>
      <c r="P4" s="27">
        <v>77.821</v>
      </c>
      <c r="Q4" s="22">
        <v>88.2</v>
      </c>
      <c r="R4" s="27">
        <f t="shared" si="0"/>
        <v>84.0484</v>
      </c>
      <c r="S4" s="28">
        <v>2</v>
      </c>
    </row>
    <row r="5" spans="1:19" ht="24.75" customHeight="1">
      <c r="A5" s="4" t="s">
        <v>744</v>
      </c>
      <c r="B5" s="4" t="s">
        <v>745</v>
      </c>
      <c r="C5" s="4" t="s">
        <v>262</v>
      </c>
      <c r="D5" s="6" t="s">
        <v>263</v>
      </c>
      <c r="E5" s="4">
        <v>2.5</v>
      </c>
      <c r="F5" s="6" t="s">
        <v>746</v>
      </c>
      <c r="G5" s="6" t="s">
        <v>276</v>
      </c>
      <c r="H5" s="8" t="s">
        <v>289</v>
      </c>
      <c r="I5" s="6" t="s">
        <v>747</v>
      </c>
      <c r="J5" s="6" t="s">
        <v>296</v>
      </c>
      <c r="K5" s="6" t="s">
        <v>545</v>
      </c>
      <c r="L5" s="6" t="s">
        <v>717</v>
      </c>
      <c r="M5" s="8" t="s">
        <v>547</v>
      </c>
      <c r="N5" s="6" t="s">
        <v>748</v>
      </c>
      <c r="O5" s="10">
        <v>65.719</v>
      </c>
      <c r="P5" s="27">
        <v>68.219</v>
      </c>
      <c r="Q5" s="22">
        <v>90.2</v>
      </c>
      <c r="R5" s="27">
        <f t="shared" si="0"/>
        <v>81.4076</v>
      </c>
      <c r="S5" s="28">
        <v>3</v>
      </c>
    </row>
    <row r="6" spans="1:19" ht="24.75" customHeight="1">
      <c r="A6" s="4" t="s">
        <v>739</v>
      </c>
      <c r="B6" s="4" t="s">
        <v>740</v>
      </c>
      <c r="C6" s="4" t="s">
        <v>323</v>
      </c>
      <c r="D6" s="6" t="s">
        <v>561</v>
      </c>
      <c r="E6" s="4">
        <v>0</v>
      </c>
      <c r="F6" s="6" t="s">
        <v>741</v>
      </c>
      <c r="G6" s="6" t="s">
        <v>276</v>
      </c>
      <c r="H6" s="8" t="s">
        <v>552</v>
      </c>
      <c r="I6" s="6" t="s">
        <v>742</v>
      </c>
      <c r="J6" s="6" t="s">
        <v>362</v>
      </c>
      <c r="K6" s="6" t="s">
        <v>545</v>
      </c>
      <c r="L6" s="6" t="s">
        <v>717</v>
      </c>
      <c r="M6" s="8" t="s">
        <v>547</v>
      </c>
      <c r="N6" s="6" t="s">
        <v>743</v>
      </c>
      <c r="O6" s="10">
        <v>70.689</v>
      </c>
      <c r="P6" s="27">
        <v>70.689</v>
      </c>
      <c r="Q6" s="22">
        <v>88</v>
      </c>
      <c r="R6" s="27">
        <f t="shared" si="0"/>
        <v>81.0756</v>
      </c>
      <c r="S6" s="28">
        <v>4</v>
      </c>
    </row>
    <row r="7" spans="1:19" ht="24.75" customHeight="1">
      <c r="A7" s="4" t="s">
        <v>729</v>
      </c>
      <c r="B7" s="4" t="s">
        <v>730</v>
      </c>
      <c r="C7" s="4" t="s">
        <v>262</v>
      </c>
      <c r="D7" s="6" t="s">
        <v>561</v>
      </c>
      <c r="E7" s="4">
        <v>0</v>
      </c>
      <c r="F7" s="6" t="s">
        <v>731</v>
      </c>
      <c r="G7" s="6" t="s">
        <v>265</v>
      </c>
      <c r="H7" s="8" t="s">
        <v>732</v>
      </c>
      <c r="I7" s="6" t="s">
        <v>733</v>
      </c>
      <c r="J7" s="6" t="s">
        <v>296</v>
      </c>
      <c r="K7" s="6" t="s">
        <v>545</v>
      </c>
      <c r="L7" s="6" t="s">
        <v>717</v>
      </c>
      <c r="M7" s="8" t="s">
        <v>547</v>
      </c>
      <c r="N7" s="6" t="s">
        <v>734</v>
      </c>
      <c r="O7" s="10">
        <v>73.408</v>
      </c>
      <c r="P7" s="27">
        <v>73.408</v>
      </c>
      <c r="Q7" s="22">
        <v>86</v>
      </c>
      <c r="R7" s="27">
        <f t="shared" si="0"/>
        <v>80.9632</v>
      </c>
      <c r="S7" s="28">
        <v>5</v>
      </c>
    </row>
    <row r="8" spans="1:19" ht="24.75" customHeight="1">
      <c r="A8" s="4" t="s">
        <v>735</v>
      </c>
      <c r="B8" s="4" t="s">
        <v>736</v>
      </c>
      <c r="C8" s="4" t="s">
        <v>262</v>
      </c>
      <c r="D8" s="6" t="s">
        <v>561</v>
      </c>
      <c r="E8" s="4">
        <v>0</v>
      </c>
      <c r="F8" s="6" t="s">
        <v>737</v>
      </c>
      <c r="G8" s="6" t="s">
        <v>276</v>
      </c>
      <c r="H8" s="8" t="s">
        <v>283</v>
      </c>
      <c r="I8" s="6" t="s">
        <v>656</v>
      </c>
      <c r="J8" s="6" t="s">
        <v>357</v>
      </c>
      <c r="K8" s="6" t="s">
        <v>545</v>
      </c>
      <c r="L8" s="6" t="s">
        <v>717</v>
      </c>
      <c r="M8" s="8" t="s">
        <v>547</v>
      </c>
      <c r="N8" s="6" t="s">
        <v>738</v>
      </c>
      <c r="O8" s="10">
        <v>72.638</v>
      </c>
      <c r="P8" s="27">
        <v>72.638</v>
      </c>
      <c r="Q8" s="22">
        <v>85.2</v>
      </c>
      <c r="R8" s="27">
        <f t="shared" si="0"/>
        <v>80.1752</v>
      </c>
      <c r="S8" s="28">
        <v>6</v>
      </c>
    </row>
    <row r="9" spans="1:19" ht="24.75" customHeight="1">
      <c r="A9" s="4" t="s">
        <v>724</v>
      </c>
      <c r="B9" s="4" t="s">
        <v>725</v>
      </c>
      <c r="C9" s="4" t="s">
        <v>262</v>
      </c>
      <c r="D9" s="6" t="s">
        <v>263</v>
      </c>
      <c r="E9" s="4">
        <v>2.5</v>
      </c>
      <c r="F9" s="6" t="s">
        <v>726</v>
      </c>
      <c r="G9" s="6" t="s">
        <v>265</v>
      </c>
      <c r="H9" s="8" t="s">
        <v>596</v>
      </c>
      <c r="I9" s="6" t="s">
        <v>727</v>
      </c>
      <c r="J9" s="6" t="s">
        <v>587</v>
      </c>
      <c r="K9" s="6" t="s">
        <v>545</v>
      </c>
      <c r="L9" s="6" t="s">
        <v>717</v>
      </c>
      <c r="M9" s="8" t="s">
        <v>547</v>
      </c>
      <c r="N9" s="6" t="s">
        <v>728</v>
      </c>
      <c r="O9" s="10">
        <v>71.607</v>
      </c>
      <c r="P9" s="27">
        <v>74.107</v>
      </c>
      <c r="Q9" s="22">
        <v>83.8</v>
      </c>
      <c r="R9" s="27">
        <f t="shared" si="0"/>
        <v>79.9228</v>
      </c>
      <c r="S9" s="28">
        <v>7</v>
      </c>
    </row>
    <row r="10" spans="1:19" ht="24.75" customHeight="1">
      <c r="A10" s="4" t="s">
        <v>767</v>
      </c>
      <c r="B10" s="4" t="s">
        <v>768</v>
      </c>
      <c r="C10" s="4" t="s">
        <v>262</v>
      </c>
      <c r="D10" s="6" t="s">
        <v>561</v>
      </c>
      <c r="E10" s="4">
        <v>0</v>
      </c>
      <c r="F10" s="6" t="s">
        <v>769</v>
      </c>
      <c r="G10" s="6" t="s">
        <v>265</v>
      </c>
      <c r="H10" s="8" t="s">
        <v>596</v>
      </c>
      <c r="I10" s="6" t="s">
        <v>727</v>
      </c>
      <c r="J10" s="6" t="s">
        <v>296</v>
      </c>
      <c r="K10" s="6" t="s">
        <v>545</v>
      </c>
      <c r="L10" s="6" t="s">
        <v>717</v>
      </c>
      <c r="M10" s="8" t="s">
        <v>547</v>
      </c>
      <c r="N10" s="6" t="s">
        <v>770</v>
      </c>
      <c r="O10" s="10">
        <v>60.801</v>
      </c>
      <c r="P10" s="27">
        <v>60.801</v>
      </c>
      <c r="Q10" s="22">
        <v>92.6</v>
      </c>
      <c r="R10" s="27">
        <f t="shared" si="0"/>
        <v>79.8804</v>
      </c>
      <c r="S10" s="28">
        <v>8</v>
      </c>
    </row>
    <row r="11" spans="1:19" ht="24.75" customHeight="1">
      <c r="A11" s="4" t="s">
        <v>754</v>
      </c>
      <c r="B11" s="4" t="s">
        <v>755</v>
      </c>
      <c r="C11" s="4" t="s">
        <v>262</v>
      </c>
      <c r="D11" s="6" t="s">
        <v>561</v>
      </c>
      <c r="E11" s="4">
        <v>0</v>
      </c>
      <c r="F11" s="6" t="s">
        <v>756</v>
      </c>
      <c r="G11" s="6" t="s">
        <v>265</v>
      </c>
      <c r="H11" s="8" t="s">
        <v>295</v>
      </c>
      <c r="I11" s="6" t="s">
        <v>757</v>
      </c>
      <c r="J11" s="6" t="s">
        <v>362</v>
      </c>
      <c r="K11" s="6" t="s">
        <v>545</v>
      </c>
      <c r="L11" s="6" t="s">
        <v>717</v>
      </c>
      <c r="M11" s="8" t="s">
        <v>547</v>
      </c>
      <c r="N11" s="6" t="s">
        <v>758</v>
      </c>
      <c r="O11" s="10">
        <v>64.805</v>
      </c>
      <c r="P11" s="27">
        <v>64.805</v>
      </c>
      <c r="Q11" s="22">
        <v>87.2</v>
      </c>
      <c r="R11" s="27">
        <f t="shared" si="0"/>
        <v>78.242</v>
      </c>
      <c r="S11" s="28">
        <v>9</v>
      </c>
    </row>
    <row r="12" spans="1:19" ht="24.75" customHeight="1">
      <c r="A12" s="4" t="s">
        <v>763</v>
      </c>
      <c r="B12" s="4" t="s">
        <v>764</v>
      </c>
      <c r="C12" s="4" t="s">
        <v>262</v>
      </c>
      <c r="D12" s="6" t="s">
        <v>263</v>
      </c>
      <c r="E12" s="4">
        <v>2.5</v>
      </c>
      <c r="F12" s="6" t="s">
        <v>765</v>
      </c>
      <c r="G12" s="6" t="s">
        <v>276</v>
      </c>
      <c r="H12" s="8" t="s">
        <v>295</v>
      </c>
      <c r="I12" s="6" t="s">
        <v>686</v>
      </c>
      <c r="J12" s="6" t="s">
        <v>380</v>
      </c>
      <c r="K12" s="6" t="s">
        <v>545</v>
      </c>
      <c r="L12" s="6" t="s">
        <v>717</v>
      </c>
      <c r="M12" s="8" t="s">
        <v>547</v>
      </c>
      <c r="N12" s="6" t="s">
        <v>766</v>
      </c>
      <c r="O12" s="10">
        <v>58.302</v>
      </c>
      <c r="P12" s="27">
        <v>60.802</v>
      </c>
      <c r="Q12" s="22">
        <v>88.5</v>
      </c>
      <c r="R12" s="27">
        <f t="shared" si="0"/>
        <v>77.4208</v>
      </c>
      <c r="S12" s="28">
        <v>10</v>
      </c>
    </row>
    <row r="13" spans="1:19" ht="24.75" customHeight="1">
      <c r="A13" s="4" t="s">
        <v>749</v>
      </c>
      <c r="B13" s="4" t="s">
        <v>750</v>
      </c>
      <c r="C13" s="4" t="s">
        <v>262</v>
      </c>
      <c r="D13" s="6" t="s">
        <v>561</v>
      </c>
      <c r="E13" s="4">
        <v>0</v>
      </c>
      <c r="F13" s="6" t="s">
        <v>751</v>
      </c>
      <c r="G13" s="6" t="s">
        <v>276</v>
      </c>
      <c r="H13" s="8" t="s">
        <v>289</v>
      </c>
      <c r="I13" s="6" t="s">
        <v>752</v>
      </c>
      <c r="J13" s="6" t="s">
        <v>296</v>
      </c>
      <c r="K13" s="6" t="s">
        <v>545</v>
      </c>
      <c r="L13" s="6" t="s">
        <v>717</v>
      </c>
      <c r="M13" s="8" t="s">
        <v>547</v>
      </c>
      <c r="N13" s="6" t="s">
        <v>753</v>
      </c>
      <c r="O13" s="10">
        <v>68.106</v>
      </c>
      <c r="P13" s="27">
        <v>68.106</v>
      </c>
      <c r="Q13" s="22">
        <v>81.7</v>
      </c>
      <c r="R13" s="27">
        <f t="shared" si="0"/>
        <v>76.2624</v>
      </c>
      <c r="S13" s="28">
        <v>11</v>
      </c>
    </row>
    <row r="14" spans="1:19" ht="24.75" customHeight="1">
      <c r="A14" s="4" t="s">
        <v>776</v>
      </c>
      <c r="B14" s="4" t="s">
        <v>777</v>
      </c>
      <c r="C14" s="4" t="s">
        <v>262</v>
      </c>
      <c r="D14" s="6" t="s">
        <v>263</v>
      </c>
      <c r="E14" s="4">
        <v>2.5</v>
      </c>
      <c r="F14" s="6" t="s">
        <v>778</v>
      </c>
      <c r="G14" s="6" t="s">
        <v>276</v>
      </c>
      <c r="H14" s="8" t="s">
        <v>283</v>
      </c>
      <c r="I14" s="6" t="s">
        <v>774</v>
      </c>
      <c r="J14" s="6" t="s">
        <v>268</v>
      </c>
      <c r="K14" s="6" t="s">
        <v>545</v>
      </c>
      <c r="L14" s="6" t="s">
        <v>717</v>
      </c>
      <c r="M14" s="8" t="s">
        <v>547</v>
      </c>
      <c r="N14" s="6" t="s">
        <v>779</v>
      </c>
      <c r="O14" s="10">
        <v>55.301</v>
      </c>
      <c r="P14" s="27">
        <v>57.801</v>
      </c>
      <c r="Q14" s="22">
        <v>87.1</v>
      </c>
      <c r="R14" s="27">
        <f t="shared" si="0"/>
        <v>75.38040000000001</v>
      </c>
      <c r="S14" s="28">
        <v>12</v>
      </c>
    </row>
    <row r="15" spans="1:19" ht="24.75" customHeight="1">
      <c r="A15" s="4" t="s">
        <v>759</v>
      </c>
      <c r="B15" s="4" t="s">
        <v>760</v>
      </c>
      <c r="C15" s="4" t="s">
        <v>262</v>
      </c>
      <c r="D15" s="6" t="s">
        <v>561</v>
      </c>
      <c r="E15" s="4">
        <v>0</v>
      </c>
      <c r="F15" s="6" t="s">
        <v>761</v>
      </c>
      <c r="G15" s="6" t="s">
        <v>276</v>
      </c>
      <c r="H15" s="8" t="s">
        <v>295</v>
      </c>
      <c r="I15" s="6" t="s">
        <v>752</v>
      </c>
      <c r="J15" s="6" t="s">
        <v>296</v>
      </c>
      <c r="K15" s="6" t="s">
        <v>545</v>
      </c>
      <c r="L15" s="6" t="s">
        <v>717</v>
      </c>
      <c r="M15" s="8" t="s">
        <v>547</v>
      </c>
      <c r="N15" s="6" t="s">
        <v>762</v>
      </c>
      <c r="O15" s="10">
        <v>63.021</v>
      </c>
      <c r="P15" s="27">
        <v>63.021</v>
      </c>
      <c r="Q15" s="22">
        <v>81</v>
      </c>
      <c r="R15" s="27">
        <f t="shared" si="0"/>
        <v>73.8084</v>
      </c>
      <c r="S15" s="28">
        <v>13</v>
      </c>
    </row>
    <row r="16" spans="1:19" ht="24.75" customHeight="1">
      <c r="A16" s="4" t="s">
        <v>784</v>
      </c>
      <c r="B16" s="4" t="s">
        <v>785</v>
      </c>
      <c r="C16" s="4" t="s">
        <v>262</v>
      </c>
      <c r="D16" s="6" t="s">
        <v>263</v>
      </c>
      <c r="E16" s="4">
        <v>2.5</v>
      </c>
      <c r="F16" s="6" t="s">
        <v>786</v>
      </c>
      <c r="G16" s="6" t="s">
        <v>276</v>
      </c>
      <c r="H16" s="8" t="s">
        <v>295</v>
      </c>
      <c r="I16" s="6" t="s">
        <v>787</v>
      </c>
      <c r="J16" s="6" t="s">
        <v>290</v>
      </c>
      <c r="K16" s="6" t="s">
        <v>545</v>
      </c>
      <c r="L16" s="6" t="s">
        <v>717</v>
      </c>
      <c r="M16" s="8" t="s">
        <v>547</v>
      </c>
      <c r="N16" s="6" t="s">
        <v>788</v>
      </c>
      <c r="O16" s="10">
        <v>50.098</v>
      </c>
      <c r="P16" s="27">
        <v>52.598</v>
      </c>
      <c r="Q16" s="22">
        <v>87.4</v>
      </c>
      <c r="R16" s="27">
        <f t="shared" si="0"/>
        <v>73.4792</v>
      </c>
      <c r="S16" s="28">
        <v>14</v>
      </c>
    </row>
    <row r="17" spans="1:19" ht="24.75" customHeight="1">
      <c r="A17" s="4" t="s">
        <v>771</v>
      </c>
      <c r="B17" s="4" t="s">
        <v>772</v>
      </c>
      <c r="C17" s="4" t="s">
        <v>262</v>
      </c>
      <c r="D17" s="6" t="s">
        <v>263</v>
      </c>
      <c r="E17" s="4">
        <v>2.5</v>
      </c>
      <c r="F17" s="6" t="s">
        <v>773</v>
      </c>
      <c r="G17" s="6" t="s">
        <v>276</v>
      </c>
      <c r="H17" s="8" t="s">
        <v>283</v>
      </c>
      <c r="I17" s="6" t="s">
        <v>774</v>
      </c>
      <c r="J17" s="6" t="s">
        <v>268</v>
      </c>
      <c r="K17" s="6" t="s">
        <v>545</v>
      </c>
      <c r="L17" s="6" t="s">
        <v>717</v>
      </c>
      <c r="M17" s="8" t="s">
        <v>547</v>
      </c>
      <c r="N17" s="6" t="s">
        <v>775</v>
      </c>
      <c r="O17" s="10">
        <v>57.519</v>
      </c>
      <c r="P17" s="27">
        <v>60.019</v>
      </c>
      <c r="Q17" s="22">
        <v>80</v>
      </c>
      <c r="R17" s="27">
        <f t="shared" si="0"/>
        <v>72.0076</v>
      </c>
      <c r="S17" s="28">
        <v>15</v>
      </c>
    </row>
    <row r="18" spans="1:19" ht="24.75" customHeight="1">
      <c r="A18" s="4" t="s">
        <v>789</v>
      </c>
      <c r="B18" s="4" t="s">
        <v>790</v>
      </c>
      <c r="C18" s="4" t="s">
        <v>262</v>
      </c>
      <c r="D18" s="6" t="s">
        <v>263</v>
      </c>
      <c r="E18" s="4">
        <v>2.5</v>
      </c>
      <c r="F18" s="6" t="s">
        <v>791</v>
      </c>
      <c r="G18" s="6" t="s">
        <v>276</v>
      </c>
      <c r="H18" s="8" t="s">
        <v>283</v>
      </c>
      <c r="I18" s="6" t="s">
        <v>629</v>
      </c>
      <c r="J18" s="6" t="s">
        <v>411</v>
      </c>
      <c r="K18" s="6" t="s">
        <v>545</v>
      </c>
      <c r="L18" s="6" t="s">
        <v>717</v>
      </c>
      <c r="M18" s="8" t="s">
        <v>547</v>
      </c>
      <c r="N18" s="6" t="s">
        <v>792</v>
      </c>
      <c r="O18" s="10">
        <v>47.795</v>
      </c>
      <c r="P18" s="27">
        <v>50.295</v>
      </c>
      <c r="Q18" s="22">
        <v>85.6</v>
      </c>
      <c r="R18" s="27">
        <f t="shared" si="0"/>
        <v>71.478</v>
      </c>
      <c r="S18" s="28">
        <v>16</v>
      </c>
    </row>
    <row r="19" spans="1:19" ht="24.75" customHeight="1">
      <c r="A19" s="4" t="s">
        <v>817</v>
      </c>
      <c r="B19" s="4" t="s">
        <v>818</v>
      </c>
      <c r="C19" s="4" t="s">
        <v>262</v>
      </c>
      <c r="D19" s="6" t="s">
        <v>561</v>
      </c>
      <c r="E19" s="4">
        <v>0</v>
      </c>
      <c r="F19" s="6" t="s">
        <v>819</v>
      </c>
      <c r="G19" s="6" t="s">
        <v>276</v>
      </c>
      <c r="H19" s="8" t="s">
        <v>415</v>
      </c>
      <c r="I19" s="6" t="s">
        <v>267</v>
      </c>
      <c r="J19" s="6" t="s">
        <v>268</v>
      </c>
      <c r="K19" s="6" t="s">
        <v>545</v>
      </c>
      <c r="L19" s="6" t="s">
        <v>717</v>
      </c>
      <c r="M19" s="8" t="s">
        <v>547</v>
      </c>
      <c r="N19" s="6" t="s">
        <v>820</v>
      </c>
      <c r="O19" s="10">
        <v>48.223</v>
      </c>
      <c r="P19" s="27">
        <v>48.223</v>
      </c>
      <c r="Q19" s="22">
        <v>84.9</v>
      </c>
      <c r="R19" s="27">
        <f t="shared" si="0"/>
        <v>70.2292</v>
      </c>
      <c r="S19" s="28">
        <v>17</v>
      </c>
    </row>
    <row r="20" spans="1:19" ht="24.75" customHeight="1">
      <c r="A20" s="4" t="s">
        <v>804</v>
      </c>
      <c r="B20" s="4" t="s">
        <v>805</v>
      </c>
      <c r="C20" s="4" t="s">
        <v>262</v>
      </c>
      <c r="D20" s="6" t="s">
        <v>263</v>
      </c>
      <c r="E20" s="4">
        <v>2.5</v>
      </c>
      <c r="F20" s="6" t="s">
        <v>806</v>
      </c>
      <c r="G20" s="6" t="s">
        <v>265</v>
      </c>
      <c r="H20" s="8" t="s">
        <v>325</v>
      </c>
      <c r="I20" s="6" t="s">
        <v>807</v>
      </c>
      <c r="J20" s="6" t="s">
        <v>290</v>
      </c>
      <c r="K20" s="6" t="s">
        <v>545</v>
      </c>
      <c r="L20" s="6" t="s">
        <v>717</v>
      </c>
      <c r="M20" s="8" t="s">
        <v>547</v>
      </c>
      <c r="N20" s="6" t="s">
        <v>808</v>
      </c>
      <c r="O20" s="10">
        <v>46.985</v>
      </c>
      <c r="P20" s="27">
        <v>49.485</v>
      </c>
      <c r="Q20" s="22">
        <v>83.8</v>
      </c>
      <c r="R20" s="27">
        <f t="shared" si="0"/>
        <v>70.074</v>
      </c>
      <c r="S20" s="28">
        <v>18</v>
      </c>
    </row>
    <row r="21" spans="1:19" ht="24.75" customHeight="1">
      <c r="A21" s="4" t="s">
        <v>793</v>
      </c>
      <c r="B21" s="4" t="s">
        <v>794</v>
      </c>
      <c r="C21" s="4" t="s">
        <v>262</v>
      </c>
      <c r="D21" s="6" t="s">
        <v>263</v>
      </c>
      <c r="E21" s="4">
        <v>2.5</v>
      </c>
      <c r="F21" s="6" t="s">
        <v>795</v>
      </c>
      <c r="G21" s="6" t="s">
        <v>276</v>
      </c>
      <c r="H21" s="8" t="s">
        <v>796</v>
      </c>
      <c r="I21" s="6" t="s">
        <v>797</v>
      </c>
      <c r="J21" s="6" t="s">
        <v>362</v>
      </c>
      <c r="K21" s="6" t="s">
        <v>545</v>
      </c>
      <c r="L21" s="6" t="s">
        <v>717</v>
      </c>
      <c r="M21" s="8" t="s">
        <v>547</v>
      </c>
      <c r="N21" s="6" t="s">
        <v>798</v>
      </c>
      <c r="O21" s="10">
        <v>47.73</v>
      </c>
      <c r="P21" s="27">
        <v>50.23</v>
      </c>
      <c r="Q21" s="22">
        <v>80.8</v>
      </c>
      <c r="R21" s="27">
        <f t="shared" si="0"/>
        <v>68.572</v>
      </c>
      <c r="S21" s="28">
        <v>19</v>
      </c>
    </row>
    <row r="22" spans="1:19" ht="24.75" customHeight="1">
      <c r="A22" s="4" t="s">
        <v>826</v>
      </c>
      <c r="B22" s="4" t="s">
        <v>827</v>
      </c>
      <c r="C22" s="4" t="s">
        <v>262</v>
      </c>
      <c r="D22" s="6" t="s">
        <v>616</v>
      </c>
      <c r="E22" s="4">
        <v>0</v>
      </c>
      <c r="F22" s="6" t="s">
        <v>828</v>
      </c>
      <c r="G22" s="6" t="s">
        <v>276</v>
      </c>
      <c r="H22" s="8" t="s">
        <v>289</v>
      </c>
      <c r="I22" s="6" t="s">
        <v>752</v>
      </c>
      <c r="J22" s="6" t="s">
        <v>362</v>
      </c>
      <c r="K22" s="6" t="s">
        <v>545</v>
      </c>
      <c r="L22" s="6" t="s">
        <v>717</v>
      </c>
      <c r="M22" s="8" t="s">
        <v>547</v>
      </c>
      <c r="N22" s="6" t="s">
        <v>829</v>
      </c>
      <c r="O22" s="10">
        <v>47.168</v>
      </c>
      <c r="P22" s="27">
        <v>47.168</v>
      </c>
      <c r="Q22" s="22">
        <v>82.7</v>
      </c>
      <c r="R22" s="27">
        <f t="shared" si="0"/>
        <v>68.4872</v>
      </c>
      <c r="S22" s="28">
        <v>20</v>
      </c>
    </row>
    <row r="23" spans="1:19" ht="24.75" customHeight="1">
      <c r="A23" s="4" t="s">
        <v>813</v>
      </c>
      <c r="B23" s="4" t="s">
        <v>814</v>
      </c>
      <c r="C23" s="4" t="s">
        <v>262</v>
      </c>
      <c r="D23" s="6" t="s">
        <v>263</v>
      </c>
      <c r="E23" s="4">
        <v>2.5</v>
      </c>
      <c r="F23" s="6" t="s">
        <v>815</v>
      </c>
      <c r="G23" s="6" t="s">
        <v>276</v>
      </c>
      <c r="H23" s="8" t="s">
        <v>283</v>
      </c>
      <c r="I23" s="6" t="s">
        <v>774</v>
      </c>
      <c r="J23" s="6" t="s">
        <v>268</v>
      </c>
      <c r="K23" s="6" t="s">
        <v>545</v>
      </c>
      <c r="L23" s="6" t="s">
        <v>717</v>
      </c>
      <c r="M23" s="8" t="s">
        <v>547</v>
      </c>
      <c r="N23" s="6" t="s">
        <v>816</v>
      </c>
      <c r="O23" s="10">
        <v>46.443</v>
      </c>
      <c r="P23" s="27">
        <v>48.943</v>
      </c>
      <c r="Q23" s="22">
        <v>80.6</v>
      </c>
      <c r="R23" s="27">
        <f t="shared" si="0"/>
        <v>67.93719999999999</v>
      </c>
      <c r="S23" s="28">
        <v>21</v>
      </c>
    </row>
    <row r="24" spans="1:19" ht="24.75" customHeight="1">
      <c r="A24" s="4" t="s">
        <v>780</v>
      </c>
      <c r="B24" s="4" t="s">
        <v>781</v>
      </c>
      <c r="C24" s="4" t="s">
        <v>262</v>
      </c>
      <c r="D24" s="6" t="s">
        <v>263</v>
      </c>
      <c r="E24" s="4">
        <v>2.5</v>
      </c>
      <c r="F24" s="6" t="s">
        <v>782</v>
      </c>
      <c r="G24" s="6" t="s">
        <v>276</v>
      </c>
      <c r="H24" s="8" t="s">
        <v>415</v>
      </c>
      <c r="I24" s="6" t="s">
        <v>267</v>
      </c>
      <c r="J24" s="6" t="s">
        <v>362</v>
      </c>
      <c r="K24" s="6" t="s">
        <v>545</v>
      </c>
      <c r="L24" s="6" t="s">
        <v>717</v>
      </c>
      <c r="M24" s="8" t="s">
        <v>547</v>
      </c>
      <c r="N24" s="6" t="s">
        <v>783</v>
      </c>
      <c r="O24" s="10">
        <v>50.897</v>
      </c>
      <c r="P24" s="27">
        <v>53.397</v>
      </c>
      <c r="Q24" s="22">
        <v>77.4</v>
      </c>
      <c r="R24" s="27">
        <f t="shared" si="0"/>
        <v>67.7988</v>
      </c>
      <c r="S24" s="28">
        <v>22</v>
      </c>
    </row>
    <row r="25" spans="1:19" ht="24.75" customHeight="1">
      <c r="A25" s="4" t="s">
        <v>809</v>
      </c>
      <c r="B25" s="4" t="s">
        <v>810</v>
      </c>
      <c r="C25" s="4" t="s">
        <v>262</v>
      </c>
      <c r="D25" s="6" t="s">
        <v>263</v>
      </c>
      <c r="E25" s="4">
        <v>2.5</v>
      </c>
      <c r="F25" s="6" t="s">
        <v>811</v>
      </c>
      <c r="G25" s="6" t="s">
        <v>276</v>
      </c>
      <c r="H25" s="8" t="s">
        <v>289</v>
      </c>
      <c r="I25" s="6" t="s">
        <v>629</v>
      </c>
      <c r="J25" s="6" t="s">
        <v>290</v>
      </c>
      <c r="K25" s="6" t="s">
        <v>545</v>
      </c>
      <c r="L25" s="6" t="s">
        <v>717</v>
      </c>
      <c r="M25" s="8" t="s">
        <v>547</v>
      </c>
      <c r="N25" s="6" t="s">
        <v>812</v>
      </c>
      <c r="O25" s="10">
        <v>46.499</v>
      </c>
      <c r="P25" s="27">
        <v>48.999</v>
      </c>
      <c r="Q25" s="22">
        <v>77.4</v>
      </c>
      <c r="R25" s="27">
        <f t="shared" si="0"/>
        <v>66.03960000000001</v>
      </c>
      <c r="S25" s="28">
        <v>23</v>
      </c>
    </row>
    <row r="26" spans="1:19" ht="24.75" customHeight="1">
      <c r="A26" s="4" t="s">
        <v>830</v>
      </c>
      <c r="B26" s="4" t="s">
        <v>831</v>
      </c>
      <c r="C26" s="4" t="s">
        <v>262</v>
      </c>
      <c r="D26" s="6" t="s">
        <v>263</v>
      </c>
      <c r="E26" s="4">
        <v>2.5</v>
      </c>
      <c r="F26" s="6" t="s">
        <v>832</v>
      </c>
      <c r="G26" s="6" t="s">
        <v>276</v>
      </c>
      <c r="H26" s="8" t="s">
        <v>283</v>
      </c>
      <c r="I26" s="6" t="s">
        <v>774</v>
      </c>
      <c r="J26" s="6" t="s">
        <v>296</v>
      </c>
      <c r="K26" s="6" t="s">
        <v>545</v>
      </c>
      <c r="L26" s="6" t="s">
        <v>717</v>
      </c>
      <c r="M26" s="8" t="s">
        <v>547</v>
      </c>
      <c r="N26" s="6" t="s">
        <v>833</v>
      </c>
      <c r="O26" s="10">
        <v>44.357</v>
      </c>
      <c r="P26" s="27">
        <v>46.857</v>
      </c>
      <c r="Q26" s="22">
        <v>77.9</v>
      </c>
      <c r="R26" s="27">
        <f t="shared" si="0"/>
        <v>65.4828</v>
      </c>
      <c r="S26" s="28">
        <v>24</v>
      </c>
    </row>
    <row r="27" spans="1:19" ht="24.75" customHeight="1">
      <c r="A27" s="4" t="s">
        <v>799</v>
      </c>
      <c r="B27" s="4" t="s">
        <v>800</v>
      </c>
      <c r="C27" s="4" t="s">
        <v>262</v>
      </c>
      <c r="D27" s="6" t="s">
        <v>263</v>
      </c>
      <c r="E27" s="4">
        <v>2.5</v>
      </c>
      <c r="F27" s="6" t="s">
        <v>801</v>
      </c>
      <c r="G27" s="6" t="s">
        <v>276</v>
      </c>
      <c r="H27" s="8" t="s">
        <v>295</v>
      </c>
      <c r="I27" s="6" t="s">
        <v>802</v>
      </c>
      <c r="J27" s="6" t="s">
        <v>290</v>
      </c>
      <c r="K27" s="6" t="s">
        <v>545</v>
      </c>
      <c r="L27" s="6" t="s">
        <v>717</v>
      </c>
      <c r="M27" s="8" t="s">
        <v>547</v>
      </c>
      <c r="N27" s="6" t="s">
        <v>803</v>
      </c>
      <c r="O27" s="10">
        <v>47.116</v>
      </c>
      <c r="P27" s="27">
        <v>49.616</v>
      </c>
      <c r="Q27" s="22">
        <v>72.2</v>
      </c>
      <c r="R27" s="27">
        <f t="shared" si="0"/>
        <v>63.1664</v>
      </c>
      <c r="S27" s="28">
        <v>25</v>
      </c>
    </row>
    <row r="28" spans="1:19" ht="24.75" customHeight="1">
      <c r="A28" s="4" t="s">
        <v>821</v>
      </c>
      <c r="B28" s="4" t="s">
        <v>822</v>
      </c>
      <c r="C28" s="4" t="s">
        <v>323</v>
      </c>
      <c r="D28" s="6" t="s">
        <v>561</v>
      </c>
      <c r="E28" s="4">
        <v>0</v>
      </c>
      <c r="F28" s="6" t="s">
        <v>823</v>
      </c>
      <c r="G28" s="6" t="s">
        <v>265</v>
      </c>
      <c r="H28" s="8" t="s">
        <v>415</v>
      </c>
      <c r="I28" s="6" t="s">
        <v>747</v>
      </c>
      <c r="J28" s="6" t="s">
        <v>824</v>
      </c>
      <c r="K28" s="6" t="s">
        <v>545</v>
      </c>
      <c r="L28" s="6" t="s">
        <v>717</v>
      </c>
      <c r="M28" s="8" t="s">
        <v>547</v>
      </c>
      <c r="N28" s="6" t="s">
        <v>825</v>
      </c>
      <c r="O28" s="10">
        <v>48.172</v>
      </c>
      <c r="P28" s="27">
        <v>48.172</v>
      </c>
      <c r="Q28" s="22">
        <v>70.4</v>
      </c>
      <c r="R28" s="27">
        <f t="shared" si="0"/>
        <v>61.5088</v>
      </c>
      <c r="S28" s="28">
        <v>26</v>
      </c>
    </row>
    <row r="29" spans="1:19" ht="24.75" customHeight="1">
      <c r="A29" s="4" t="s">
        <v>834</v>
      </c>
      <c r="B29" s="4" t="s">
        <v>835</v>
      </c>
      <c r="C29" s="4" t="s">
        <v>323</v>
      </c>
      <c r="D29" s="6" t="s">
        <v>263</v>
      </c>
      <c r="E29" s="4">
        <v>2.5</v>
      </c>
      <c r="F29" s="6" t="s">
        <v>836</v>
      </c>
      <c r="G29" s="6" t="s">
        <v>276</v>
      </c>
      <c r="H29" s="8" t="s">
        <v>283</v>
      </c>
      <c r="I29" s="6" t="s">
        <v>686</v>
      </c>
      <c r="J29" s="6" t="s">
        <v>290</v>
      </c>
      <c r="K29" s="6" t="s">
        <v>545</v>
      </c>
      <c r="L29" s="6" t="s">
        <v>717</v>
      </c>
      <c r="M29" s="8" t="s">
        <v>547</v>
      </c>
      <c r="N29" s="6" t="s">
        <v>837</v>
      </c>
      <c r="O29" s="10">
        <v>41.072</v>
      </c>
      <c r="P29" s="27">
        <v>43.572</v>
      </c>
      <c r="Q29" s="22">
        <v>0</v>
      </c>
      <c r="R29" s="27">
        <f t="shared" si="0"/>
        <v>17.428800000000003</v>
      </c>
      <c r="S29" s="28">
        <v>27</v>
      </c>
    </row>
  </sheetData>
  <sheetProtection password="CF64" sheet="1" objects="1" scenarios="1"/>
  <mergeCells count="1">
    <mergeCell ref="A1:S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625" style="7" customWidth="1"/>
    <col min="7" max="7" width="0.12890625" style="7" customWidth="1"/>
    <col min="8" max="8" width="0.6171875" style="9" hidden="1" customWidth="1"/>
    <col min="9" max="9" width="0.12890625" style="7" hidden="1" customWidth="1"/>
    <col min="10" max="10" width="4.75390625" style="5" customWidth="1"/>
    <col min="11" max="11" width="20.75390625" style="7" customWidth="1"/>
    <col min="12" max="12" width="9.75390625" style="7" customWidth="1"/>
    <col min="13" max="13" width="4.625" style="9" hidden="1" customWidth="1"/>
    <col min="14" max="14" width="8.50390625" style="7" hidden="1" customWidth="1"/>
    <col min="15" max="15" width="5.00390625" style="11" hidden="1" customWidth="1"/>
    <col min="16" max="16" width="6.25390625" style="11" customWidth="1"/>
    <col min="17" max="17" width="6.75390625" style="11" customWidth="1"/>
    <col min="18" max="18" width="9.875" style="11" customWidth="1"/>
    <col min="19" max="16384" width="8.00390625" style="11" customWidth="1"/>
  </cols>
  <sheetData>
    <row r="1" spans="1:19" ht="18.75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2" customFormat="1" ht="24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24" t="s">
        <v>1006</v>
      </c>
      <c r="S2" s="1" t="s">
        <v>1007</v>
      </c>
    </row>
    <row r="3" spans="1:19" ht="21" customHeight="1">
      <c r="A3" s="4" t="s">
        <v>688</v>
      </c>
      <c r="B3" s="4" t="s">
        <v>689</v>
      </c>
      <c r="C3" s="4" t="s">
        <v>323</v>
      </c>
      <c r="D3" s="6" t="s">
        <v>263</v>
      </c>
      <c r="E3" s="4">
        <v>2.5</v>
      </c>
      <c r="F3" s="6" t="s">
        <v>690</v>
      </c>
      <c r="G3" s="6" t="s">
        <v>265</v>
      </c>
      <c r="H3" s="8" t="s">
        <v>409</v>
      </c>
      <c r="I3" s="6" t="s">
        <v>691</v>
      </c>
      <c r="J3" s="6" t="s">
        <v>657</v>
      </c>
      <c r="K3" s="6" t="s">
        <v>644</v>
      </c>
      <c r="L3" s="6" t="s">
        <v>645</v>
      </c>
      <c r="M3" s="8" t="s">
        <v>271</v>
      </c>
      <c r="N3" s="6" t="s">
        <v>692</v>
      </c>
      <c r="O3" s="10">
        <v>41.948</v>
      </c>
      <c r="P3" s="10">
        <v>44.448</v>
      </c>
      <c r="Q3" s="27">
        <v>88.9</v>
      </c>
      <c r="R3" s="27">
        <f aca="true" t="shared" si="0" ref="R3:R17">P3*0.4+Q3*0.6</f>
        <v>71.1192</v>
      </c>
      <c r="S3" s="28">
        <v>1</v>
      </c>
    </row>
    <row r="4" spans="1:19" ht="22.5" customHeight="1">
      <c r="A4" s="4" t="s">
        <v>663</v>
      </c>
      <c r="B4" s="4" t="s">
        <v>664</v>
      </c>
      <c r="C4" s="4" t="s">
        <v>262</v>
      </c>
      <c r="D4" s="6" t="s">
        <v>263</v>
      </c>
      <c r="E4" s="4">
        <v>2.5</v>
      </c>
      <c r="F4" s="6" t="s">
        <v>665</v>
      </c>
      <c r="G4" s="6" t="s">
        <v>265</v>
      </c>
      <c r="H4" s="8" t="s">
        <v>409</v>
      </c>
      <c r="I4" s="6" t="s">
        <v>656</v>
      </c>
      <c r="J4" s="6" t="s">
        <v>301</v>
      </c>
      <c r="K4" s="6" t="s">
        <v>644</v>
      </c>
      <c r="L4" s="6" t="s">
        <v>645</v>
      </c>
      <c r="M4" s="8" t="s">
        <v>271</v>
      </c>
      <c r="N4" s="6" t="s">
        <v>666</v>
      </c>
      <c r="O4" s="10">
        <v>51.293</v>
      </c>
      <c r="P4" s="10">
        <v>53.793</v>
      </c>
      <c r="Q4" s="27">
        <v>80.6</v>
      </c>
      <c r="R4" s="27">
        <f t="shared" si="0"/>
        <v>69.87719999999999</v>
      </c>
      <c r="S4" s="28">
        <v>2</v>
      </c>
    </row>
    <row r="5" spans="1:19" ht="22.5" customHeight="1">
      <c r="A5" s="4" t="s">
        <v>659</v>
      </c>
      <c r="B5" s="4" t="s">
        <v>432</v>
      </c>
      <c r="C5" s="4" t="s">
        <v>262</v>
      </c>
      <c r="D5" s="6" t="s">
        <v>263</v>
      </c>
      <c r="E5" s="4">
        <v>2.5</v>
      </c>
      <c r="F5" s="6" t="s">
        <v>660</v>
      </c>
      <c r="G5" s="6" t="s">
        <v>265</v>
      </c>
      <c r="H5" s="8" t="s">
        <v>409</v>
      </c>
      <c r="I5" s="6" t="s">
        <v>410</v>
      </c>
      <c r="J5" s="6" t="s">
        <v>661</v>
      </c>
      <c r="K5" s="6" t="s">
        <v>644</v>
      </c>
      <c r="L5" s="6" t="s">
        <v>645</v>
      </c>
      <c r="M5" s="8" t="s">
        <v>271</v>
      </c>
      <c r="N5" s="6" t="s">
        <v>662</v>
      </c>
      <c r="O5" s="10">
        <v>53.041</v>
      </c>
      <c r="P5" s="10">
        <v>55.541</v>
      </c>
      <c r="Q5" s="27">
        <v>76.4</v>
      </c>
      <c r="R5" s="27">
        <f t="shared" si="0"/>
        <v>68.0564</v>
      </c>
      <c r="S5" s="28">
        <v>3</v>
      </c>
    </row>
    <row r="6" spans="1:19" ht="22.5" customHeight="1">
      <c r="A6" s="4" t="s">
        <v>677</v>
      </c>
      <c r="B6" s="4" t="s">
        <v>678</v>
      </c>
      <c r="C6" s="4" t="s">
        <v>323</v>
      </c>
      <c r="D6" s="6" t="s">
        <v>263</v>
      </c>
      <c r="E6" s="4">
        <v>2.5</v>
      </c>
      <c r="F6" s="6" t="s">
        <v>679</v>
      </c>
      <c r="G6" s="6" t="s">
        <v>620</v>
      </c>
      <c r="H6" s="8" t="s">
        <v>680</v>
      </c>
      <c r="I6" s="6" t="s">
        <v>681</v>
      </c>
      <c r="J6" s="6" t="s">
        <v>636</v>
      </c>
      <c r="K6" s="6" t="s">
        <v>644</v>
      </c>
      <c r="L6" s="6" t="s">
        <v>645</v>
      </c>
      <c r="M6" s="8" t="s">
        <v>271</v>
      </c>
      <c r="N6" s="6" t="s">
        <v>682</v>
      </c>
      <c r="O6" s="10">
        <v>45.928</v>
      </c>
      <c r="P6" s="10">
        <v>48.428</v>
      </c>
      <c r="Q6" s="27">
        <v>80.4</v>
      </c>
      <c r="R6" s="27">
        <f t="shared" si="0"/>
        <v>67.6112</v>
      </c>
      <c r="S6" s="28">
        <v>4</v>
      </c>
    </row>
    <row r="7" spans="1:19" ht="22.5" customHeight="1">
      <c r="A7" s="4" t="s">
        <v>647</v>
      </c>
      <c r="B7" s="4" t="s">
        <v>648</v>
      </c>
      <c r="C7" s="4" t="s">
        <v>323</v>
      </c>
      <c r="D7" s="6" t="s">
        <v>263</v>
      </c>
      <c r="E7" s="4">
        <v>2.5</v>
      </c>
      <c r="F7" s="6" t="s">
        <v>649</v>
      </c>
      <c r="G7" s="6" t="s">
        <v>641</v>
      </c>
      <c r="H7" s="8" t="s">
        <v>650</v>
      </c>
      <c r="I7" s="6" t="s">
        <v>651</v>
      </c>
      <c r="J7" s="6" t="s">
        <v>643</v>
      </c>
      <c r="K7" s="6" t="s">
        <v>644</v>
      </c>
      <c r="L7" s="6" t="s">
        <v>645</v>
      </c>
      <c r="M7" s="8" t="s">
        <v>271</v>
      </c>
      <c r="N7" s="6" t="s">
        <v>652</v>
      </c>
      <c r="O7" s="10">
        <v>57.695</v>
      </c>
      <c r="P7" s="10">
        <v>60.195</v>
      </c>
      <c r="Q7" s="27">
        <v>72</v>
      </c>
      <c r="R7" s="27">
        <f t="shared" si="0"/>
        <v>67.27799999999999</v>
      </c>
      <c r="S7" s="28">
        <v>5</v>
      </c>
    </row>
    <row r="8" spans="1:19" ht="22.5" customHeight="1">
      <c r="A8" s="4" t="s">
        <v>638</v>
      </c>
      <c r="B8" s="4" t="s">
        <v>639</v>
      </c>
      <c r="C8" s="4" t="s">
        <v>262</v>
      </c>
      <c r="D8" s="6" t="s">
        <v>263</v>
      </c>
      <c r="E8" s="4">
        <v>2.5</v>
      </c>
      <c r="F8" s="6" t="s">
        <v>640</v>
      </c>
      <c r="G8" s="6" t="s">
        <v>641</v>
      </c>
      <c r="H8" s="8" t="s">
        <v>642</v>
      </c>
      <c r="I8" s="6" t="s">
        <v>284</v>
      </c>
      <c r="J8" s="6" t="s">
        <v>643</v>
      </c>
      <c r="K8" s="6" t="s">
        <v>1021</v>
      </c>
      <c r="L8" s="6" t="s">
        <v>645</v>
      </c>
      <c r="M8" s="8" t="s">
        <v>271</v>
      </c>
      <c r="N8" s="6" t="s">
        <v>646</v>
      </c>
      <c r="O8" s="10">
        <v>59.383</v>
      </c>
      <c r="P8" s="10">
        <v>61.883</v>
      </c>
      <c r="Q8" s="27">
        <v>70.2</v>
      </c>
      <c r="R8" s="27">
        <f t="shared" si="0"/>
        <v>66.8732</v>
      </c>
      <c r="S8" s="28">
        <v>6</v>
      </c>
    </row>
    <row r="9" spans="1:19" ht="22.5" customHeight="1">
      <c r="A9" s="4" t="s">
        <v>667</v>
      </c>
      <c r="B9" s="4" t="s">
        <v>668</v>
      </c>
      <c r="C9" s="4" t="s">
        <v>262</v>
      </c>
      <c r="D9" s="6" t="s">
        <v>263</v>
      </c>
      <c r="E9" s="4">
        <v>2.5</v>
      </c>
      <c r="F9" s="6" t="s">
        <v>669</v>
      </c>
      <c r="G9" s="6" t="s">
        <v>620</v>
      </c>
      <c r="H9" s="8" t="s">
        <v>670</v>
      </c>
      <c r="I9" s="6" t="s">
        <v>671</v>
      </c>
      <c r="J9" s="6" t="s">
        <v>630</v>
      </c>
      <c r="K9" s="6" t="s">
        <v>644</v>
      </c>
      <c r="L9" s="6" t="s">
        <v>645</v>
      </c>
      <c r="M9" s="8" t="s">
        <v>271</v>
      </c>
      <c r="N9" s="6" t="s">
        <v>672</v>
      </c>
      <c r="O9" s="10">
        <v>47.68</v>
      </c>
      <c r="P9" s="10">
        <v>50.18</v>
      </c>
      <c r="Q9" s="27">
        <v>74.8</v>
      </c>
      <c r="R9" s="27">
        <f t="shared" si="0"/>
        <v>64.952</v>
      </c>
      <c r="S9" s="28">
        <v>7</v>
      </c>
    </row>
    <row r="10" spans="1:19" ht="22.5" customHeight="1">
      <c r="A10" s="4" t="s">
        <v>653</v>
      </c>
      <c r="B10" s="4" t="s">
        <v>654</v>
      </c>
      <c r="C10" s="4" t="s">
        <v>323</v>
      </c>
      <c r="D10" s="6" t="s">
        <v>263</v>
      </c>
      <c r="E10" s="4">
        <v>2.5</v>
      </c>
      <c r="F10" s="6" t="s">
        <v>655</v>
      </c>
      <c r="G10" s="6" t="s">
        <v>265</v>
      </c>
      <c r="H10" s="8" t="s">
        <v>409</v>
      </c>
      <c r="I10" s="6" t="s">
        <v>656</v>
      </c>
      <c r="J10" s="6" t="s">
        <v>657</v>
      </c>
      <c r="K10" s="6" t="s">
        <v>644</v>
      </c>
      <c r="L10" s="6" t="s">
        <v>645</v>
      </c>
      <c r="M10" s="8" t="s">
        <v>271</v>
      </c>
      <c r="N10" s="6" t="s">
        <v>658</v>
      </c>
      <c r="O10" s="10">
        <v>53.259</v>
      </c>
      <c r="P10" s="10">
        <v>55.759</v>
      </c>
      <c r="Q10" s="27">
        <v>68.8</v>
      </c>
      <c r="R10" s="27">
        <f t="shared" si="0"/>
        <v>63.5836</v>
      </c>
      <c r="S10" s="28">
        <v>8</v>
      </c>
    </row>
    <row r="11" spans="1:19" ht="22.5" customHeight="1">
      <c r="A11" s="4" t="s">
        <v>683</v>
      </c>
      <c r="B11" s="4" t="s">
        <v>684</v>
      </c>
      <c r="C11" s="4" t="s">
        <v>262</v>
      </c>
      <c r="D11" s="6" t="s">
        <v>263</v>
      </c>
      <c r="E11" s="4">
        <v>2.5</v>
      </c>
      <c r="F11" s="6" t="s">
        <v>685</v>
      </c>
      <c r="G11" s="6" t="s">
        <v>265</v>
      </c>
      <c r="H11" s="8" t="s">
        <v>409</v>
      </c>
      <c r="I11" s="6" t="s">
        <v>686</v>
      </c>
      <c r="J11" s="6" t="s">
        <v>630</v>
      </c>
      <c r="K11" s="6" t="s">
        <v>1021</v>
      </c>
      <c r="L11" s="6" t="s">
        <v>645</v>
      </c>
      <c r="M11" s="8" t="s">
        <v>271</v>
      </c>
      <c r="N11" s="6" t="s">
        <v>687</v>
      </c>
      <c r="O11" s="10">
        <v>43.294</v>
      </c>
      <c r="P11" s="10">
        <v>45.794</v>
      </c>
      <c r="Q11" s="27">
        <v>71</v>
      </c>
      <c r="R11" s="27">
        <f t="shared" si="0"/>
        <v>60.9176</v>
      </c>
      <c r="S11" s="28">
        <v>9</v>
      </c>
    </row>
    <row r="12" spans="1:19" ht="25.5" customHeight="1">
      <c r="A12" s="4" t="s">
        <v>697</v>
      </c>
      <c r="B12" s="4" t="s">
        <v>698</v>
      </c>
      <c r="C12" s="4" t="s">
        <v>262</v>
      </c>
      <c r="D12" s="6" t="s">
        <v>561</v>
      </c>
      <c r="E12" s="4">
        <v>0</v>
      </c>
      <c r="F12" s="6" t="s">
        <v>699</v>
      </c>
      <c r="G12" s="6" t="s">
        <v>620</v>
      </c>
      <c r="H12" s="8" t="s">
        <v>680</v>
      </c>
      <c r="I12" s="6" t="s">
        <v>629</v>
      </c>
      <c r="J12" s="6" t="s">
        <v>636</v>
      </c>
      <c r="K12" s="6" t="s">
        <v>644</v>
      </c>
      <c r="L12" s="6" t="s">
        <v>1019</v>
      </c>
      <c r="M12" s="8" t="s">
        <v>271</v>
      </c>
      <c r="N12" s="6" t="s">
        <v>700</v>
      </c>
      <c r="O12" s="10">
        <v>40.358</v>
      </c>
      <c r="P12" s="10">
        <v>40.358</v>
      </c>
      <c r="Q12" s="27">
        <v>73.8</v>
      </c>
      <c r="R12" s="27">
        <f t="shared" si="0"/>
        <v>60.423199999999994</v>
      </c>
      <c r="S12" s="28">
        <v>10</v>
      </c>
    </row>
    <row r="13" spans="1:19" ht="22.5" customHeight="1">
      <c r="A13" s="4" t="s">
        <v>705</v>
      </c>
      <c r="B13" s="4" t="s">
        <v>706</v>
      </c>
      <c r="C13" s="4" t="s">
        <v>262</v>
      </c>
      <c r="D13" s="6" t="s">
        <v>263</v>
      </c>
      <c r="E13" s="4">
        <v>2.5</v>
      </c>
      <c r="F13" s="6" t="s">
        <v>707</v>
      </c>
      <c r="G13" s="6" t="s">
        <v>265</v>
      </c>
      <c r="H13" s="8" t="s">
        <v>409</v>
      </c>
      <c r="I13" s="6" t="s">
        <v>410</v>
      </c>
      <c r="J13" s="6" t="s">
        <v>630</v>
      </c>
      <c r="K13" s="6" t="s">
        <v>644</v>
      </c>
      <c r="L13" s="6" t="s">
        <v>645</v>
      </c>
      <c r="M13" s="8" t="s">
        <v>271</v>
      </c>
      <c r="N13" s="6" t="s">
        <v>708</v>
      </c>
      <c r="O13" s="10">
        <v>33.147</v>
      </c>
      <c r="P13" s="10">
        <v>35.647</v>
      </c>
      <c r="Q13" s="27">
        <v>73.2</v>
      </c>
      <c r="R13" s="27">
        <f t="shared" si="0"/>
        <v>58.1788</v>
      </c>
      <c r="S13" s="28">
        <v>11</v>
      </c>
    </row>
    <row r="14" spans="1:19" ht="25.5" customHeight="1">
      <c r="A14" s="4" t="s">
        <v>709</v>
      </c>
      <c r="B14" s="4" t="s">
        <v>710</v>
      </c>
      <c r="C14" s="4" t="s">
        <v>323</v>
      </c>
      <c r="D14" s="6" t="s">
        <v>263</v>
      </c>
      <c r="E14" s="4">
        <v>2.5</v>
      </c>
      <c r="F14" s="6" t="s">
        <v>711</v>
      </c>
      <c r="G14" s="6" t="s">
        <v>641</v>
      </c>
      <c r="H14" s="8" t="s">
        <v>712</v>
      </c>
      <c r="I14" s="6" t="s">
        <v>326</v>
      </c>
      <c r="J14" s="6" t="s">
        <v>630</v>
      </c>
      <c r="K14" s="6" t="s">
        <v>644</v>
      </c>
      <c r="L14" s="6" t="s">
        <v>645</v>
      </c>
      <c r="M14" s="8" t="s">
        <v>271</v>
      </c>
      <c r="N14" s="6" t="s">
        <v>713</v>
      </c>
      <c r="O14" s="10">
        <v>32.744</v>
      </c>
      <c r="P14" s="10">
        <v>35.244</v>
      </c>
      <c r="Q14" s="27">
        <v>68.6</v>
      </c>
      <c r="R14" s="27">
        <f t="shared" si="0"/>
        <v>55.2576</v>
      </c>
      <c r="S14" s="28">
        <v>12</v>
      </c>
    </row>
    <row r="15" spans="1:19" ht="27" customHeight="1">
      <c r="A15" s="4" t="s">
        <v>673</v>
      </c>
      <c r="B15" s="4" t="s">
        <v>674</v>
      </c>
      <c r="C15" s="4" t="s">
        <v>323</v>
      </c>
      <c r="D15" s="6" t="s">
        <v>263</v>
      </c>
      <c r="E15" s="4">
        <v>2.5</v>
      </c>
      <c r="F15" s="6" t="s">
        <v>675</v>
      </c>
      <c r="G15" s="6" t="s">
        <v>620</v>
      </c>
      <c r="H15" s="8" t="s">
        <v>635</v>
      </c>
      <c r="I15" s="6" t="s">
        <v>458</v>
      </c>
      <c r="J15" s="6" t="s">
        <v>630</v>
      </c>
      <c r="K15" s="6" t="s">
        <v>644</v>
      </c>
      <c r="L15" s="6" t="s">
        <v>645</v>
      </c>
      <c r="M15" s="8" t="s">
        <v>271</v>
      </c>
      <c r="N15" s="6" t="s">
        <v>676</v>
      </c>
      <c r="O15" s="10">
        <v>46.865</v>
      </c>
      <c r="P15" s="10">
        <v>49.365</v>
      </c>
      <c r="Q15" s="27">
        <v>56.8</v>
      </c>
      <c r="R15" s="27">
        <f t="shared" si="0"/>
        <v>53.826</v>
      </c>
      <c r="S15" s="28">
        <v>13</v>
      </c>
    </row>
    <row r="16" spans="1:19" ht="22.5" customHeight="1">
      <c r="A16" s="4" t="s">
        <v>693</v>
      </c>
      <c r="B16" s="4" t="s">
        <v>694</v>
      </c>
      <c r="C16" s="4" t="s">
        <v>323</v>
      </c>
      <c r="D16" s="6" t="s">
        <v>263</v>
      </c>
      <c r="E16" s="4">
        <v>2.5</v>
      </c>
      <c r="F16" s="6" t="s">
        <v>695</v>
      </c>
      <c r="G16" s="6" t="s">
        <v>620</v>
      </c>
      <c r="H16" s="8" t="s">
        <v>650</v>
      </c>
      <c r="I16" s="6" t="s">
        <v>691</v>
      </c>
      <c r="J16" s="6" t="s">
        <v>657</v>
      </c>
      <c r="K16" s="6" t="s">
        <v>644</v>
      </c>
      <c r="L16" s="6" t="s">
        <v>645</v>
      </c>
      <c r="M16" s="8" t="s">
        <v>271</v>
      </c>
      <c r="N16" s="6" t="s">
        <v>696</v>
      </c>
      <c r="O16" s="10">
        <v>38.189</v>
      </c>
      <c r="P16" s="10">
        <v>40.689</v>
      </c>
      <c r="Q16" s="27">
        <v>0</v>
      </c>
      <c r="R16" s="27">
        <f t="shared" si="0"/>
        <v>16.2756</v>
      </c>
      <c r="S16" s="28">
        <v>14</v>
      </c>
    </row>
    <row r="17" spans="1:19" ht="27.75" customHeight="1">
      <c r="A17" s="4" t="s">
        <v>701</v>
      </c>
      <c r="B17" s="4" t="s">
        <v>702</v>
      </c>
      <c r="C17" s="4" t="s">
        <v>262</v>
      </c>
      <c r="D17" s="6" t="s">
        <v>561</v>
      </c>
      <c r="E17" s="4">
        <v>0</v>
      </c>
      <c r="F17" s="6" t="s">
        <v>703</v>
      </c>
      <c r="G17" s="6" t="s">
        <v>641</v>
      </c>
      <c r="H17" s="8" t="s">
        <v>635</v>
      </c>
      <c r="I17" s="6" t="s">
        <v>681</v>
      </c>
      <c r="J17" s="6" t="s">
        <v>661</v>
      </c>
      <c r="K17" s="6" t="s">
        <v>644</v>
      </c>
      <c r="L17" s="6" t="s">
        <v>645</v>
      </c>
      <c r="M17" s="8" t="s">
        <v>271</v>
      </c>
      <c r="N17" s="6" t="s">
        <v>704</v>
      </c>
      <c r="O17" s="10">
        <v>38.197</v>
      </c>
      <c r="P17" s="10">
        <v>38.197</v>
      </c>
      <c r="Q17" s="27">
        <v>0</v>
      </c>
      <c r="R17" s="27">
        <f t="shared" si="0"/>
        <v>15.278800000000002</v>
      </c>
      <c r="S17" s="28">
        <v>15</v>
      </c>
    </row>
  </sheetData>
  <sheetProtection password="CF64" sheet="1" objects="1" scenarios="1"/>
  <mergeCells count="1">
    <mergeCell ref="A1:S1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V4" sqref="V4"/>
    </sheetView>
  </sheetViews>
  <sheetFormatPr defaultColWidth="8.00390625" defaultRowHeight="14.25"/>
  <cols>
    <col min="1" max="1" width="4.875" style="5" customWidth="1"/>
    <col min="2" max="2" width="10.875" style="5" customWidth="1"/>
    <col min="3" max="3" width="3.75390625" style="5" customWidth="1"/>
    <col min="4" max="4" width="4.50390625" style="7" customWidth="1"/>
    <col min="5" max="5" width="4.50390625" style="5" customWidth="1"/>
    <col min="6" max="6" width="12.625" style="7" customWidth="1"/>
    <col min="7" max="7" width="0.74609375" style="7" hidden="1" customWidth="1"/>
    <col min="8" max="8" width="0.12890625" style="9" hidden="1" customWidth="1"/>
    <col min="9" max="9" width="12.00390625" style="7" hidden="1" customWidth="1"/>
    <col min="10" max="10" width="4.75390625" style="5" hidden="1" customWidth="1"/>
    <col min="11" max="11" width="14.875" style="7" customWidth="1"/>
    <col min="12" max="12" width="9.875" style="7" customWidth="1"/>
    <col min="13" max="13" width="4.625" style="9" hidden="1" customWidth="1"/>
    <col min="14" max="14" width="8.625" style="7" hidden="1" customWidth="1"/>
    <col min="15" max="15" width="5.00390625" style="11" hidden="1" customWidth="1"/>
    <col min="16" max="16" width="6.25390625" style="11" customWidth="1"/>
    <col min="17" max="17" width="7.75390625" style="11" customWidth="1"/>
    <col min="18" max="18" width="7.50390625" style="11" customWidth="1"/>
    <col min="19" max="19" width="5.125" style="11" customWidth="1"/>
    <col min="20" max="16384" width="8.00390625" style="11" customWidth="1"/>
  </cols>
  <sheetData>
    <row r="1" spans="1:18" ht="22.5" customHeight="1">
      <c r="A1" s="35" t="s">
        <v>1017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s="12" customFormat="1" ht="24">
      <c r="A2" s="1" t="s">
        <v>229</v>
      </c>
      <c r="B2" s="1" t="s">
        <v>230</v>
      </c>
      <c r="C2" s="1" t="s">
        <v>231</v>
      </c>
      <c r="D2" s="2" t="s">
        <v>232</v>
      </c>
      <c r="E2" s="1" t="s">
        <v>233</v>
      </c>
      <c r="F2" s="2" t="s">
        <v>234</v>
      </c>
      <c r="G2" s="2" t="s">
        <v>235</v>
      </c>
      <c r="H2" s="2" t="s">
        <v>236</v>
      </c>
      <c r="I2" s="2" t="s">
        <v>237</v>
      </c>
      <c r="J2" s="1" t="s">
        <v>238</v>
      </c>
      <c r="K2" s="2" t="s">
        <v>239</v>
      </c>
      <c r="L2" s="3" t="s">
        <v>240</v>
      </c>
      <c r="M2" s="1" t="s">
        <v>241</v>
      </c>
      <c r="N2" s="2" t="s">
        <v>242</v>
      </c>
      <c r="O2" s="1" t="s">
        <v>243</v>
      </c>
      <c r="P2" s="15" t="s">
        <v>1011</v>
      </c>
      <c r="Q2" s="18" t="s">
        <v>1009</v>
      </c>
      <c r="R2" s="24" t="s">
        <v>1006</v>
      </c>
      <c r="S2" s="1" t="s">
        <v>1007</v>
      </c>
    </row>
    <row r="3" spans="1:19" ht="25.5" customHeight="1">
      <c r="A3" s="4" t="s">
        <v>626</v>
      </c>
      <c r="B3" s="4" t="s">
        <v>627</v>
      </c>
      <c r="C3" s="4" t="s">
        <v>262</v>
      </c>
      <c r="D3" s="6" t="s">
        <v>263</v>
      </c>
      <c r="E3" s="4">
        <v>2.5</v>
      </c>
      <c r="F3" s="6" t="s">
        <v>628</v>
      </c>
      <c r="G3" s="6" t="s">
        <v>265</v>
      </c>
      <c r="H3" s="8" t="s">
        <v>409</v>
      </c>
      <c r="I3" s="6" t="s">
        <v>629</v>
      </c>
      <c r="J3" s="6" t="s">
        <v>630</v>
      </c>
      <c r="K3" s="6" t="s">
        <v>545</v>
      </c>
      <c r="L3" s="6" t="s">
        <v>624</v>
      </c>
      <c r="M3" s="8" t="s">
        <v>547</v>
      </c>
      <c r="N3" s="6" t="s">
        <v>631</v>
      </c>
      <c r="O3" s="10">
        <v>47.22</v>
      </c>
      <c r="P3" s="10">
        <v>49.72</v>
      </c>
      <c r="Q3" s="20">
        <v>82.6</v>
      </c>
      <c r="R3" s="27">
        <f>P3*0.4+Q3*0.6</f>
        <v>69.448</v>
      </c>
      <c r="S3" s="29">
        <v>1</v>
      </c>
    </row>
    <row r="4" spans="1:19" ht="25.5" customHeight="1">
      <c r="A4" s="4" t="s">
        <v>617</v>
      </c>
      <c r="B4" s="4" t="s">
        <v>618</v>
      </c>
      <c r="C4" s="4" t="s">
        <v>262</v>
      </c>
      <c r="D4" s="6" t="s">
        <v>263</v>
      </c>
      <c r="E4" s="4">
        <v>2.5</v>
      </c>
      <c r="F4" s="6" t="s">
        <v>619</v>
      </c>
      <c r="G4" s="6" t="s">
        <v>620</v>
      </c>
      <c r="H4" s="8" t="s">
        <v>621</v>
      </c>
      <c r="I4" s="6" t="s">
        <v>622</v>
      </c>
      <c r="J4" s="6" t="s">
        <v>623</v>
      </c>
      <c r="K4" s="6" t="s">
        <v>545</v>
      </c>
      <c r="L4" s="6" t="s">
        <v>624</v>
      </c>
      <c r="M4" s="8" t="s">
        <v>547</v>
      </c>
      <c r="N4" s="6" t="s">
        <v>625</v>
      </c>
      <c r="O4" s="10">
        <v>55.706</v>
      </c>
      <c r="P4" s="10">
        <v>58.206</v>
      </c>
      <c r="Q4" s="20">
        <v>71.8</v>
      </c>
      <c r="R4" s="27">
        <f>P4*0.4+Q4*0.6</f>
        <v>66.36240000000001</v>
      </c>
      <c r="S4" s="29">
        <v>2</v>
      </c>
    </row>
    <row r="5" spans="1:19" ht="25.5" customHeight="1">
      <c r="A5" s="4" t="s">
        <v>632</v>
      </c>
      <c r="B5" s="4" t="s">
        <v>633</v>
      </c>
      <c r="C5" s="4" t="s">
        <v>262</v>
      </c>
      <c r="D5" s="6" t="s">
        <v>561</v>
      </c>
      <c r="E5" s="4">
        <v>0</v>
      </c>
      <c r="F5" s="6" t="s">
        <v>634</v>
      </c>
      <c r="G5" s="6" t="s">
        <v>620</v>
      </c>
      <c r="H5" s="8" t="s">
        <v>635</v>
      </c>
      <c r="I5" s="6" t="s">
        <v>629</v>
      </c>
      <c r="J5" s="6" t="s">
        <v>636</v>
      </c>
      <c r="K5" s="6" t="s">
        <v>545</v>
      </c>
      <c r="L5" s="6" t="s">
        <v>624</v>
      </c>
      <c r="M5" s="8" t="s">
        <v>547</v>
      </c>
      <c r="N5" s="6" t="s">
        <v>637</v>
      </c>
      <c r="O5" s="10">
        <v>34.264</v>
      </c>
      <c r="P5" s="10">
        <v>34.264</v>
      </c>
      <c r="Q5" s="20">
        <v>77.2</v>
      </c>
      <c r="R5" s="27">
        <f>P5*0.4+Q5*0.6</f>
        <v>60.025600000000004</v>
      </c>
      <c r="S5" s="29">
        <v>3</v>
      </c>
    </row>
  </sheetData>
  <sheetProtection password="CF64" sheet="1" objects="1" scenarios="1"/>
  <mergeCells count="1">
    <mergeCell ref="A1:R1"/>
  </mergeCells>
  <printOptions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2014-08-26T10:03:35Z</cp:lastPrinted>
  <dcterms:created xsi:type="dcterms:W3CDTF">2014-08-18T07:13:57Z</dcterms:created>
  <dcterms:modified xsi:type="dcterms:W3CDTF">2014-08-26T12:55:13Z</dcterms:modified>
  <cp:category/>
  <cp:version/>
  <cp:contentType/>
  <cp:contentStatus/>
</cp:coreProperties>
</file>