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0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<sst xmlns="http://schemas.openxmlformats.org/spreadsheetml/2006/main" count="239" uniqueCount="162">
  <si>
    <t>东胜区2014年招考蒙语授课幼儿教师面试成绩表</t>
  </si>
  <si>
    <t>准考证号</t>
  </si>
  <si>
    <t>姓名</t>
  </si>
  <si>
    <t>性别</t>
  </si>
  <si>
    <t>获奖情况</t>
  </si>
  <si>
    <t>聘用情况</t>
  </si>
  <si>
    <t>教育活动组织（50%）</t>
  </si>
  <si>
    <t>技能技巧（50%）</t>
  </si>
  <si>
    <t>总成绩</t>
  </si>
  <si>
    <t>名次</t>
  </si>
  <si>
    <t>荣誉称号（全称）</t>
  </si>
  <si>
    <t>加分</t>
  </si>
  <si>
    <t>聘用年限</t>
  </si>
  <si>
    <t>加分合计</t>
  </si>
  <si>
    <t>成绩</t>
  </si>
  <si>
    <t>合计</t>
  </si>
  <si>
    <t>折合分</t>
  </si>
  <si>
    <t>弹唱   （35分）</t>
  </si>
  <si>
    <t>舞蹈   （35分）</t>
  </si>
  <si>
    <t>绘画   （30分）</t>
  </si>
  <si>
    <t>技能技巧小计</t>
  </si>
  <si>
    <t xml:space="preserve">成绩 </t>
  </si>
  <si>
    <t>201400430037</t>
  </si>
  <si>
    <t>苏日古格</t>
  </si>
  <si>
    <t>女</t>
  </si>
  <si>
    <t>201400430050</t>
  </si>
  <si>
    <t>姹娜</t>
  </si>
  <si>
    <t>201400430023</t>
  </si>
  <si>
    <t>乌尼尔</t>
  </si>
  <si>
    <t>201400430011</t>
  </si>
  <si>
    <t>斯琴图雅</t>
  </si>
  <si>
    <t>201400430027</t>
  </si>
  <si>
    <t>莫仁</t>
  </si>
  <si>
    <t>男</t>
  </si>
  <si>
    <t>201400430020</t>
  </si>
  <si>
    <t>巴音塔娜</t>
  </si>
  <si>
    <t>201400430001</t>
  </si>
  <si>
    <t>满都尓娃</t>
  </si>
  <si>
    <t>201400430025</t>
  </si>
  <si>
    <t>特尼格尔</t>
  </si>
  <si>
    <t>201400430009</t>
  </si>
  <si>
    <t>通嘎拉格</t>
  </si>
  <si>
    <t>201400430049</t>
  </si>
  <si>
    <t>道日吉斯仁</t>
  </si>
  <si>
    <t>东胜区先进班集体</t>
  </si>
  <si>
    <t>以上考生进入体检和档案审核范围</t>
  </si>
  <si>
    <t>201400430004</t>
  </si>
  <si>
    <t>敕勒格尔</t>
  </si>
  <si>
    <t>201400430008</t>
  </si>
  <si>
    <t>庆那</t>
  </si>
  <si>
    <t>201400430048</t>
  </si>
  <si>
    <t>高娃</t>
  </si>
  <si>
    <t>201400430061</t>
  </si>
  <si>
    <t>朝乐孟高娃</t>
  </si>
  <si>
    <t>201400430032</t>
  </si>
  <si>
    <t>哈斯塔娜</t>
  </si>
  <si>
    <t>201400430034</t>
  </si>
  <si>
    <t>阿日古娜</t>
  </si>
  <si>
    <t>201400430069</t>
  </si>
  <si>
    <t>201400430021</t>
  </si>
  <si>
    <t>阿日贵娜</t>
  </si>
  <si>
    <t>201400430039</t>
  </si>
  <si>
    <t>冬梅</t>
  </si>
  <si>
    <t>201400430030</t>
  </si>
  <si>
    <t>乌其日拉图</t>
  </si>
  <si>
    <t>201400430033</t>
  </si>
  <si>
    <t>呼斯楞</t>
  </si>
  <si>
    <t>201400430062</t>
  </si>
  <si>
    <t>特日格乐</t>
  </si>
  <si>
    <t>201400430018</t>
  </si>
  <si>
    <t>阿米拉</t>
  </si>
  <si>
    <t>201400430017</t>
  </si>
  <si>
    <t>特力贡</t>
  </si>
  <si>
    <t>201400430006</t>
  </si>
  <si>
    <t>扎丹</t>
  </si>
  <si>
    <t>201400430024</t>
  </si>
  <si>
    <t>伟乐斯</t>
  </si>
  <si>
    <t>201400430022</t>
  </si>
  <si>
    <t>苏龙高娃</t>
  </si>
  <si>
    <t>201400430064</t>
  </si>
  <si>
    <t>希龙陶格苏</t>
  </si>
  <si>
    <t>201400430067</t>
  </si>
  <si>
    <t>魏乐斯</t>
  </si>
  <si>
    <t>201400430013</t>
  </si>
  <si>
    <t>乌格叶莫尔</t>
  </si>
  <si>
    <t>201400430029</t>
  </si>
  <si>
    <t>娜布庆花</t>
  </si>
  <si>
    <t>201400430051</t>
  </si>
  <si>
    <t>牡丹</t>
  </si>
  <si>
    <t>201400430066</t>
  </si>
  <si>
    <t>达楞浩雅尔</t>
  </si>
  <si>
    <t>201400430019</t>
  </si>
  <si>
    <t>乌东巴拉</t>
  </si>
  <si>
    <t>201400430058</t>
  </si>
  <si>
    <t>201400430015</t>
  </si>
  <si>
    <t>沙其日勒图</t>
  </si>
  <si>
    <t>201400430068</t>
  </si>
  <si>
    <t>哈斯布和</t>
  </si>
  <si>
    <t>201400430002</t>
  </si>
  <si>
    <t>朱兰其其格</t>
  </si>
  <si>
    <t>201400430041</t>
  </si>
  <si>
    <t>傲云娜</t>
  </si>
  <si>
    <t>201400430046</t>
  </si>
  <si>
    <t>阿日贡</t>
  </si>
  <si>
    <t>201400430016</t>
  </si>
  <si>
    <t>乌力计呼图格</t>
  </si>
  <si>
    <t>201400430043</t>
  </si>
  <si>
    <t>乌云格日乐</t>
  </si>
  <si>
    <t>201400430054</t>
  </si>
  <si>
    <t>乌云塔娜</t>
  </si>
  <si>
    <t>201400430014</t>
  </si>
  <si>
    <t>201400430063</t>
  </si>
  <si>
    <t>珠拉</t>
  </si>
  <si>
    <t>201400430042</t>
  </si>
  <si>
    <t>201400430026</t>
  </si>
  <si>
    <t>塔娜</t>
  </si>
  <si>
    <t>201400430003</t>
  </si>
  <si>
    <t>豪斯毕力格</t>
  </si>
  <si>
    <t>201400430052</t>
  </si>
  <si>
    <t>沙仁图娜拉</t>
  </si>
  <si>
    <t>201400430028</t>
  </si>
  <si>
    <t>其乐格尔</t>
  </si>
  <si>
    <t>201400430010</t>
  </si>
  <si>
    <t>南丁</t>
  </si>
  <si>
    <t>201400430070</t>
  </si>
  <si>
    <t>乌东高娃</t>
  </si>
  <si>
    <t>201400430055</t>
  </si>
  <si>
    <t>孟根珠拉</t>
  </si>
  <si>
    <t>201400430012</t>
  </si>
  <si>
    <t>布音伊布格勒</t>
  </si>
  <si>
    <t>201400430005</t>
  </si>
  <si>
    <t>乌吉木</t>
  </si>
  <si>
    <t>201400430053</t>
  </si>
  <si>
    <t>阿拉腾乌都</t>
  </si>
  <si>
    <t>201400430007</t>
  </si>
  <si>
    <t>赛吉雅</t>
  </si>
  <si>
    <t>201400430059</t>
  </si>
  <si>
    <t>特日格拉</t>
  </si>
  <si>
    <t>201400430035</t>
  </si>
  <si>
    <t>苏都</t>
  </si>
  <si>
    <t>201400430040</t>
  </si>
  <si>
    <t>道格图木格</t>
  </si>
  <si>
    <t>201400430036</t>
  </si>
  <si>
    <t>巴音毕力格</t>
  </si>
  <si>
    <t>201400430060</t>
  </si>
  <si>
    <t>达布拉嘎</t>
  </si>
  <si>
    <t>201400430056</t>
  </si>
  <si>
    <t>莫日根</t>
  </si>
  <si>
    <t>201400430065</t>
  </si>
  <si>
    <t>利利</t>
  </si>
  <si>
    <t>201400430045</t>
  </si>
  <si>
    <t>柱拉</t>
  </si>
  <si>
    <t>201400430031</t>
  </si>
  <si>
    <t>奇格乐</t>
  </si>
  <si>
    <t>201400430047</t>
  </si>
  <si>
    <t>青达</t>
  </si>
  <si>
    <t>201400430038</t>
  </si>
  <si>
    <t>萨如拉其其格</t>
  </si>
  <si>
    <t>201400430044</t>
  </si>
  <si>
    <t>娜仁图亚</t>
  </si>
  <si>
    <t>201400430057</t>
  </si>
  <si>
    <t>伊日贵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</si>
</sst>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0_);[Red]\(0.00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b/>
      <sz val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4" borderId="5" applyNumberFormat="0" applyAlignment="0" applyProtection="0"/>
    <xf numFmtId="0" fontId="20" fillId="21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6" fillId="15" borderId="0" applyNumberFormat="0" applyBorder="0" applyAlignment="0" applyProtection="0"/>
    <xf numFmtId="0" fontId="24" fillId="14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/>
    </xf>
    <xf numFmtId="18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B75" sqref="B75"/>
    </sheetView>
  </sheetViews>
  <sheetFormatPr defaultColWidth="9.00390625" defaultRowHeight="14.25"/>
  <cols>
    <col min="1" max="1" width="12.25390625" style="4" customWidth="1"/>
    <col min="2" max="2" width="11.00390625" style="4" customWidth="1"/>
    <col min="3" max="3" width="3.875" style="4" customWidth="1"/>
    <col min="4" max="4" width="7.875" style="4" customWidth="1"/>
    <col min="5" max="7" width="4.125" style="4" customWidth="1"/>
    <col min="8" max="8" width="4.625" style="4" customWidth="1"/>
    <col min="9" max="10" width="7.75390625" style="4" customWidth="1"/>
    <col min="11" max="11" width="7.75390625" style="5" customWidth="1"/>
    <col min="12" max="14" width="8.75390625" style="4" bestFit="1" customWidth="1"/>
    <col min="15" max="16" width="7.375" style="5" customWidth="1"/>
    <col min="17" max="17" width="7.75390625" style="6" customWidth="1"/>
    <col min="18" max="18" width="4.50390625" style="4" customWidth="1"/>
    <col min="19" max="16384" width="9.00390625" style="4" customWidth="1"/>
  </cols>
  <sheetData>
    <row r="1" spans="1:18" s="2" customFormat="1" ht="39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4.25" customHeight="1">
      <c r="A2" s="30" t="s">
        <v>1</v>
      </c>
      <c r="B2" s="30" t="s">
        <v>2</v>
      </c>
      <c r="C2" s="30" t="s">
        <v>3</v>
      </c>
      <c r="D2" s="24" t="s">
        <v>4</v>
      </c>
      <c r="E2" s="24"/>
      <c r="F2" s="25" t="s">
        <v>5</v>
      </c>
      <c r="G2" s="25"/>
      <c r="H2" s="26" t="s">
        <v>6</v>
      </c>
      <c r="I2" s="26"/>
      <c r="J2" s="26"/>
      <c r="K2" s="26"/>
      <c r="L2" s="26" t="s">
        <v>7</v>
      </c>
      <c r="M2" s="26"/>
      <c r="N2" s="26"/>
      <c r="O2" s="26"/>
      <c r="P2" s="26"/>
      <c r="Q2" s="34" t="s">
        <v>8</v>
      </c>
      <c r="R2" s="35" t="s">
        <v>9</v>
      </c>
    </row>
    <row r="3" spans="1:18" ht="33" customHeight="1">
      <c r="A3" s="30"/>
      <c r="B3" s="30"/>
      <c r="C3" s="30"/>
      <c r="D3" s="31" t="s">
        <v>10</v>
      </c>
      <c r="E3" s="31" t="s">
        <v>11</v>
      </c>
      <c r="F3" s="32" t="s">
        <v>12</v>
      </c>
      <c r="G3" s="32" t="s">
        <v>11</v>
      </c>
      <c r="H3" s="31" t="s">
        <v>13</v>
      </c>
      <c r="I3" s="34" t="s">
        <v>14</v>
      </c>
      <c r="J3" s="34" t="s">
        <v>15</v>
      </c>
      <c r="K3" s="36" t="s">
        <v>16</v>
      </c>
      <c r="L3" s="10" t="s">
        <v>17</v>
      </c>
      <c r="M3" s="10" t="s">
        <v>18</v>
      </c>
      <c r="N3" s="10" t="s">
        <v>19</v>
      </c>
      <c r="O3" s="33" t="s">
        <v>20</v>
      </c>
      <c r="P3" s="33" t="s">
        <v>16</v>
      </c>
      <c r="Q3" s="34"/>
      <c r="R3" s="35"/>
    </row>
    <row r="4" spans="1:18" ht="14.25">
      <c r="A4" s="30"/>
      <c r="B4" s="30"/>
      <c r="C4" s="30"/>
      <c r="D4" s="31"/>
      <c r="E4" s="31"/>
      <c r="F4" s="32"/>
      <c r="G4" s="32"/>
      <c r="H4" s="31"/>
      <c r="I4" s="34"/>
      <c r="J4" s="34"/>
      <c r="K4" s="36"/>
      <c r="L4" s="10" t="s">
        <v>21</v>
      </c>
      <c r="M4" s="10" t="s">
        <v>14</v>
      </c>
      <c r="N4" s="10" t="s">
        <v>14</v>
      </c>
      <c r="O4" s="33"/>
      <c r="P4" s="33"/>
      <c r="Q4" s="34"/>
      <c r="R4" s="35"/>
    </row>
    <row r="5" spans="1:19" ht="24.75" customHeight="1">
      <c r="A5" s="1" t="s">
        <v>22</v>
      </c>
      <c r="B5" s="7" t="s">
        <v>23</v>
      </c>
      <c r="C5" s="7" t="s">
        <v>24</v>
      </c>
      <c r="D5" s="7"/>
      <c r="E5" s="7"/>
      <c r="F5" s="7">
        <v>4</v>
      </c>
      <c r="G5" s="7">
        <v>3</v>
      </c>
      <c r="H5" s="7">
        <v>3</v>
      </c>
      <c r="I5" s="11">
        <v>91.17</v>
      </c>
      <c r="J5" s="11">
        <f>H5+I5</f>
        <v>94.17</v>
      </c>
      <c r="K5" s="12">
        <f>J5*0.5</f>
        <v>47.085</v>
      </c>
      <c r="L5" s="11">
        <v>33.13</v>
      </c>
      <c r="M5" s="11">
        <v>32.1</v>
      </c>
      <c r="N5" s="11">
        <v>27.13</v>
      </c>
      <c r="O5" s="12">
        <f>L5+M5+N5</f>
        <v>92.36</v>
      </c>
      <c r="P5" s="12">
        <f>O5*0.5</f>
        <v>46.18</v>
      </c>
      <c r="Q5" s="11">
        <f>K5+P5</f>
        <v>93.265</v>
      </c>
      <c r="R5" s="13">
        <v>1</v>
      </c>
      <c r="S5" s="14"/>
    </row>
    <row r="6" spans="1:19" ht="24.75" customHeight="1">
      <c r="A6" s="1" t="s">
        <v>25</v>
      </c>
      <c r="B6" s="7" t="s">
        <v>26</v>
      </c>
      <c r="C6" s="7" t="s">
        <v>24</v>
      </c>
      <c r="D6" s="7"/>
      <c r="E6" s="7"/>
      <c r="F6" s="7"/>
      <c r="G6" s="7"/>
      <c r="H6" s="7"/>
      <c r="I6" s="11">
        <v>88.97</v>
      </c>
      <c r="J6" s="11">
        <f aca="true" t="shared" si="0" ref="J6:J69">H6+I6</f>
        <v>88.97</v>
      </c>
      <c r="K6" s="12">
        <f aca="true" t="shared" si="1" ref="K6:K69">J6*0.5</f>
        <v>44.485</v>
      </c>
      <c r="L6" s="11">
        <v>33.7</v>
      </c>
      <c r="M6" s="11">
        <v>29.4</v>
      </c>
      <c r="N6" s="11">
        <v>29.47</v>
      </c>
      <c r="O6" s="12">
        <f aca="true" t="shared" si="2" ref="O6:O69">L6+M6+N6</f>
        <v>92.57</v>
      </c>
      <c r="P6" s="12">
        <f aca="true" t="shared" si="3" ref="P6:P69">O6*0.5</f>
        <v>46.285</v>
      </c>
      <c r="Q6" s="11">
        <f aca="true" t="shared" si="4" ref="Q6:Q69">K6+P6</f>
        <v>90.77</v>
      </c>
      <c r="R6" s="13">
        <v>2</v>
      </c>
      <c r="S6" s="14"/>
    </row>
    <row r="7" spans="1:18" ht="24.75" customHeight="1">
      <c r="A7" s="1" t="s">
        <v>27</v>
      </c>
      <c r="B7" s="7" t="s">
        <v>28</v>
      </c>
      <c r="C7" s="7" t="s">
        <v>24</v>
      </c>
      <c r="D7" s="7"/>
      <c r="E7" s="7"/>
      <c r="F7" s="7"/>
      <c r="G7" s="7"/>
      <c r="H7" s="7"/>
      <c r="I7" s="11">
        <v>89.83</v>
      </c>
      <c r="J7" s="11">
        <f t="shared" si="0"/>
        <v>89.83</v>
      </c>
      <c r="K7" s="12">
        <f t="shared" si="1"/>
        <v>44.915</v>
      </c>
      <c r="L7" s="11">
        <v>29.13</v>
      </c>
      <c r="M7" s="11">
        <v>32.03</v>
      </c>
      <c r="N7" s="11">
        <v>24.07</v>
      </c>
      <c r="O7" s="12">
        <f t="shared" si="2"/>
        <v>85.22999999999999</v>
      </c>
      <c r="P7" s="12">
        <f t="shared" si="3"/>
        <v>42.614999999999995</v>
      </c>
      <c r="Q7" s="11">
        <f t="shared" si="4"/>
        <v>87.53</v>
      </c>
      <c r="R7" s="13">
        <v>3</v>
      </c>
    </row>
    <row r="8" spans="1:19" ht="24.75" customHeight="1">
      <c r="A8" s="1" t="s">
        <v>29</v>
      </c>
      <c r="B8" s="7" t="s">
        <v>30</v>
      </c>
      <c r="C8" s="7" t="s">
        <v>24</v>
      </c>
      <c r="D8" s="7"/>
      <c r="E8" s="7"/>
      <c r="F8" s="7"/>
      <c r="G8" s="7"/>
      <c r="H8" s="7"/>
      <c r="I8" s="11">
        <v>87.83</v>
      </c>
      <c r="J8" s="11">
        <f t="shared" si="0"/>
        <v>87.83</v>
      </c>
      <c r="K8" s="12">
        <f t="shared" si="1"/>
        <v>43.915</v>
      </c>
      <c r="L8" s="11">
        <v>29.07</v>
      </c>
      <c r="M8" s="11">
        <v>28.63</v>
      </c>
      <c r="N8" s="11">
        <v>28.73</v>
      </c>
      <c r="O8" s="12">
        <f t="shared" si="2"/>
        <v>86.43</v>
      </c>
      <c r="P8" s="12">
        <f t="shared" si="3"/>
        <v>43.215</v>
      </c>
      <c r="Q8" s="11">
        <f t="shared" si="4"/>
        <v>87.13</v>
      </c>
      <c r="R8" s="13">
        <v>4</v>
      </c>
      <c r="S8" s="14"/>
    </row>
    <row r="9" spans="1:18" ht="24.75" customHeight="1">
      <c r="A9" s="1" t="s">
        <v>31</v>
      </c>
      <c r="B9" s="7" t="s">
        <v>32</v>
      </c>
      <c r="C9" s="7" t="s">
        <v>33</v>
      </c>
      <c r="D9" s="7"/>
      <c r="E9" s="7"/>
      <c r="F9" s="7"/>
      <c r="G9" s="7"/>
      <c r="H9" s="7"/>
      <c r="I9" s="11">
        <v>89.8</v>
      </c>
      <c r="J9" s="11">
        <f t="shared" si="0"/>
        <v>89.8</v>
      </c>
      <c r="K9" s="12">
        <f t="shared" si="1"/>
        <v>44.9</v>
      </c>
      <c r="L9" s="11">
        <v>32.67</v>
      </c>
      <c r="M9" s="11">
        <v>31.93</v>
      </c>
      <c r="N9" s="11">
        <v>19.8</v>
      </c>
      <c r="O9" s="12">
        <f t="shared" si="2"/>
        <v>84.39999999999999</v>
      </c>
      <c r="P9" s="12">
        <f t="shared" si="3"/>
        <v>42.199999999999996</v>
      </c>
      <c r="Q9" s="11">
        <f t="shared" si="4"/>
        <v>87.1</v>
      </c>
      <c r="R9" s="13">
        <v>5</v>
      </c>
    </row>
    <row r="10" spans="1:19" ht="24.75" customHeight="1">
      <c r="A10" s="1" t="s">
        <v>34</v>
      </c>
      <c r="B10" s="7" t="s">
        <v>35</v>
      </c>
      <c r="C10" s="7" t="s">
        <v>24</v>
      </c>
      <c r="D10" s="7"/>
      <c r="E10" s="7"/>
      <c r="F10" s="7"/>
      <c r="G10" s="7"/>
      <c r="H10" s="7"/>
      <c r="I10" s="11">
        <v>88.33</v>
      </c>
      <c r="J10" s="11">
        <f t="shared" si="0"/>
        <v>88.33</v>
      </c>
      <c r="K10" s="12">
        <f t="shared" si="1"/>
        <v>44.165</v>
      </c>
      <c r="L10" s="11">
        <v>28.33</v>
      </c>
      <c r="M10" s="11">
        <v>28.9</v>
      </c>
      <c r="N10" s="11">
        <v>27.27</v>
      </c>
      <c r="O10" s="12">
        <f t="shared" si="2"/>
        <v>84.5</v>
      </c>
      <c r="P10" s="12">
        <f t="shared" si="3"/>
        <v>42.25</v>
      </c>
      <c r="Q10" s="11">
        <f t="shared" si="4"/>
        <v>86.41499999999999</v>
      </c>
      <c r="R10" s="13">
        <v>6</v>
      </c>
      <c r="S10" s="14"/>
    </row>
    <row r="11" spans="1:18" ht="24.75" customHeight="1">
      <c r="A11" s="1" t="s">
        <v>36</v>
      </c>
      <c r="B11" s="8" t="s">
        <v>37</v>
      </c>
      <c r="C11" s="7" t="s">
        <v>24</v>
      </c>
      <c r="D11" s="7"/>
      <c r="E11" s="7"/>
      <c r="F11" s="7"/>
      <c r="G11" s="7"/>
      <c r="H11" s="9"/>
      <c r="I11" s="11">
        <v>83.9</v>
      </c>
      <c r="J11" s="11">
        <f t="shared" si="0"/>
        <v>83.9</v>
      </c>
      <c r="K11" s="12">
        <f t="shared" si="1"/>
        <v>41.95</v>
      </c>
      <c r="L11" s="11">
        <v>32.4</v>
      </c>
      <c r="M11" s="11">
        <v>31.87</v>
      </c>
      <c r="N11" s="11">
        <v>24.37</v>
      </c>
      <c r="O11" s="12">
        <f t="shared" si="2"/>
        <v>88.64</v>
      </c>
      <c r="P11" s="12">
        <f t="shared" si="3"/>
        <v>44.32</v>
      </c>
      <c r="Q11" s="11">
        <f t="shared" si="4"/>
        <v>86.27000000000001</v>
      </c>
      <c r="R11" s="13">
        <v>7</v>
      </c>
    </row>
    <row r="12" spans="1:18" ht="24.75" customHeight="1">
      <c r="A12" s="1" t="s">
        <v>38</v>
      </c>
      <c r="B12" s="7" t="s">
        <v>39</v>
      </c>
      <c r="C12" s="7" t="s">
        <v>24</v>
      </c>
      <c r="D12" s="7"/>
      <c r="E12" s="7"/>
      <c r="F12" s="7">
        <v>3</v>
      </c>
      <c r="G12" s="7">
        <v>3</v>
      </c>
      <c r="H12" s="7">
        <v>3</v>
      </c>
      <c r="I12" s="11">
        <v>78.87</v>
      </c>
      <c r="J12" s="11">
        <f t="shared" si="0"/>
        <v>81.87</v>
      </c>
      <c r="K12" s="12">
        <f t="shared" si="1"/>
        <v>40.935</v>
      </c>
      <c r="L12" s="11">
        <v>34.6</v>
      </c>
      <c r="M12" s="11">
        <v>28.63</v>
      </c>
      <c r="N12" s="11">
        <v>26.53</v>
      </c>
      <c r="O12" s="12">
        <f t="shared" si="2"/>
        <v>89.76</v>
      </c>
      <c r="P12" s="12">
        <f t="shared" si="3"/>
        <v>44.88</v>
      </c>
      <c r="Q12" s="11">
        <f t="shared" si="4"/>
        <v>85.815</v>
      </c>
      <c r="R12" s="13">
        <v>8</v>
      </c>
    </row>
    <row r="13" spans="1:19" ht="24.75" customHeight="1">
      <c r="A13" s="1" t="s">
        <v>40</v>
      </c>
      <c r="B13" s="7" t="s">
        <v>41</v>
      </c>
      <c r="C13" s="7" t="s">
        <v>24</v>
      </c>
      <c r="D13" s="7"/>
      <c r="E13" s="7"/>
      <c r="F13" s="7"/>
      <c r="G13" s="7"/>
      <c r="H13" s="7"/>
      <c r="I13" s="11">
        <v>83.17</v>
      </c>
      <c r="J13" s="11">
        <f t="shared" si="0"/>
        <v>83.17</v>
      </c>
      <c r="K13" s="12">
        <f t="shared" si="1"/>
        <v>41.585</v>
      </c>
      <c r="L13" s="11">
        <v>29.8</v>
      </c>
      <c r="M13" s="11">
        <v>29.47</v>
      </c>
      <c r="N13" s="11">
        <v>27</v>
      </c>
      <c r="O13" s="12">
        <f t="shared" si="2"/>
        <v>86.27</v>
      </c>
      <c r="P13" s="12">
        <f t="shared" si="3"/>
        <v>43.135</v>
      </c>
      <c r="Q13" s="11">
        <f t="shared" si="4"/>
        <v>84.72</v>
      </c>
      <c r="R13" s="13">
        <v>9</v>
      </c>
      <c r="S13" s="14"/>
    </row>
    <row r="14" spans="1:19" ht="24.75" customHeight="1">
      <c r="A14" s="1" t="s">
        <v>42</v>
      </c>
      <c r="B14" s="7" t="s">
        <v>43</v>
      </c>
      <c r="C14" s="7" t="s">
        <v>33</v>
      </c>
      <c r="D14" s="7" t="s">
        <v>44</v>
      </c>
      <c r="E14" s="7">
        <v>1</v>
      </c>
      <c r="F14" s="7">
        <v>3</v>
      </c>
      <c r="G14" s="7">
        <v>3</v>
      </c>
      <c r="H14" s="7">
        <v>4</v>
      </c>
      <c r="I14" s="11">
        <v>85.07</v>
      </c>
      <c r="J14" s="11">
        <f t="shared" si="0"/>
        <v>89.07</v>
      </c>
      <c r="K14" s="12">
        <f t="shared" si="1"/>
        <v>44.535</v>
      </c>
      <c r="L14" s="11">
        <v>26.83</v>
      </c>
      <c r="M14" s="11">
        <v>32.73</v>
      </c>
      <c r="N14" s="11">
        <v>20.73</v>
      </c>
      <c r="O14" s="12">
        <f t="shared" si="2"/>
        <v>80.28999999999999</v>
      </c>
      <c r="P14" s="12">
        <f t="shared" si="3"/>
        <v>40.144999999999996</v>
      </c>
      <c r="Q14" s="11">
        <f t="shared" si="4"/>
        <v>84.67999999999999</v>
      </c>
      <c r="R14" s="13">
        <v>10</v>
      </c>
      <c r="S14" s="14"/>
    </row>
    <row r="15" spans="1:19" ht="24.75" customHeight="1">
      <c r="A15" s="27" t="s">
        <v>45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14"/>
    </row>
    <row r="16" spans="1:19" ht="24.75" customHeight="1">
      <c r="A16" s="1" t="s">
        <v>46</v>
      </c>
      <c r="B16" s="7" t="s">
        <v>47</v>
      </c>
      <c r="C16" s="7" t="s">
        <v>33</v>
      </c>
      <c r="D16" s="7"/>
      <c r="E16" s="7"/>
      <c r="F16" s="7"/>
      <c r="G16" s="7"/>
      <c r="H16" s="7"/>
      <c r="I16" s="13">
        <v>92.37</v>
      </c>
      <c r="J16" s="11">
        <f t="shared" si="0"/>
        <v>92.37</v>
      </c>
      <c r="K16" s="12">
        <f t="shared" si="1"/>
        <v>46.185</v>
      </c>
      <c r="L16" s="11">
        <v>26.87</v>
      </c>
      <c r="M16" s="11">
        <v>27.97</v>
      </c>
      <c r="N16" s="11">
        <v>19</v>
      </c>
      <c r="O16" s="12">
        <f t="shared" si="2"/>
        <v>73.84</v>
      </c>
      <c r="P16" s="12">
        <f t="shared" si="3"/>
        <v>36.92</v>
      </c>
      <c r="Q16" s="11">
        <f t="shared" si="4"/>
        <v>83.105</v>
      </c>
      <c r="R16" s="13">
        <v>11</v>
      </c>
      <c r="S16" s="14"/>
    </row>
    <row r="17" spans="1:19" ht="24.75" customHeight="1">
      <c r="A17" s="1" t="s">
        <v>48</v>
      </c>
      <c r="B17" s="7" t="s">
        <v>49</v>
      </c>
      <c r="C17" s="7" t="s">
        <v>33</v>
      </c>
      <c r="D17" s="7" t="s">
        <v>44</v>
      </c>
      <c r="E17" s="7">
        <v>1</v>
      </c>
      <c r="F17" s="7">
        <v>3</v>
      </c>
      <c r="G17" s="7">
        <v>3</v>
      </c>
      <c r="H17" s="7">
        <v>4</v>
      </c>
      <c r="I17" s="13">
        <v>81.6</v>
      </c>
      <c r="J17" s="11">
        <f t="shared" si="0"/>
        <v>85.6</v>
      </c>
      <c r="K17" s="12">
        <f t="shared" si="1"/>
        <v>42.8</v>
      </c>
      <c r="L17" s="11">
        <v>21.43</v>
      </c>
      <c r="M17" s="11">
        <v>34.83</v>
      </c>
      <c r="N17" s="11">
        <v>24.07</v>
      </c>
      <c r="O17" s="12">
        <f t="shared" si="2"/>
        <v>80.33</v>
      </c>
      <c r="P17" s="12">
        <f t="shared" si="3"/>
        <v>40.165</v>
      </c>
      <c r="Q17" s="11">
        <f t="shared" si="4"/>
        <v>82.965</v>
      </c>
      <c r="R17" s="13">
        <v>12</v>
      </c>
      <c r="S17" s="14"/>
    </row>
    <row r="18" spans="1:18" ht="24.75" customHeight="1">
      <c r="A18" s="1" t="s">
        <v>50</v>
      </c>
      <c r="B18" s="7" t="s">
        <v>51</v>
      </c>
      <c r="C18" s="7" t="s">
        <v>24</v>
      </c>
      <c r="D18" s="7"/>
      <c r="E18" s="7"/>
      <c r="F18" s="7">
        <v>2</v>
      </c>
      <c r="G18" s="7">
        <v>1</v>
      </c>
      <c r="H18" s="7">
        <v>1</v>
      </c>
      <c r="I18" s="13">
        <v>85.47</v>
      </c>
      <c r="J18" s="11">
        <f t="shared" si="0"/>
        <v>86.47</v>
      </c>
      <c r="K18" s="12">
        <f t="shared" si="1"/>
        <v>43.235</v>
      </c>
      <c r="L18" s="11">
        <v>25.83</v>
      </c>
      <c r="M18" s="11">
        <v>29.83</v>
      </c>
      <c r="N18" s="11">
        <v>23.43</v>
      </c>
      <c r="O18" s="12">
        <f t="shared" si="2"/>
        <v>79.09</v>
      </c>
      <c r="P18" s="12">
        <f t="shared" si="3"/>
        <v>39.545</v>
      </c>
      <c r="Q18" s="11">
        <f t="shared" si="4"/>
        <v>82.78</v>
      </c>
      <c r="R18" s="13">
        <v>13</v>
      </c>
    </row>
    <row r="19" spans="1:18" ht="24.75" customHeight="1">
      <c r="A19" s="1" t="s">
        <v>52</v>
      </c>
      <c r="B19" s="7" t="s">
        <v>53</v>
      </c>
      <c r="C19" s="7" t="s">
        <v>24</v>
      </c>
      <c r="D19" s="7"/>
      <c r="E19" s="7"/>
      <c r="F19" s="7"/>
      <c r="G19" s="7"/>
      <c r="H19" s="7"/>
      <c r="I19" s="13">
        <v>89.7</v>
      </c>
      <c r="J19" s="11">
        <f t="shared" si="0"/>
        <v>89.7</v>
      </c>
      <c r="K19" s="12">
        <f t="shared" si="1"/>
        <v>44.85</v>
      </c>
      <c r="L19" s="11">
        <v>24.33</v>
      </c>
      <c r="M19" s="11">
        <v>29.9</v>
      </c>
      <c r="N19" s="11">
        <v>20.8</v>
      </c>
      <c r="O19" s="12">
        <f t="shared" si="2"/>
        <v>75.03</v>
      </c>
      <c r="P19" s="12">
        <f t="shared" si="3"/>
        <v>37.515</v>
      </c>
      <c r="Q19" s="11">
        <f t="shared" si="4"/>
        <v>82.36500000000001</v>
      </c>
      <c r="R19" s="13">
        <v>14</v>
      </c>
    </row>
    <row r="20" spans="1:19" ht="24.75" customHeight="1">
      <c r="A20" s="1" t="s">
        <v>54</v>
      </c>
      <c r="B20" s="7" t="s">
        <v>55</v>
      </c>
      <c r="C20" s="7" t="s">
        <v>24</v>
      </c>
      <c r="D20" s="7"/>
      <c r="E20" s="7"/>
      <c r="F20" s="7"/>
      <c r="G20" s="7"/>
      <c r="H20" s="7"/>
      <c r="I20" s="13">
        <v>82.17</v>
      </c>
      <c r="J20" s="11">
        <f t="shared" si="0"/>
        <v>82.17</v>
      </c>
      <c r="K20" s="12">
        <f t="shared" si="1"/>
        <v>41.085</v>
      </c>
      <c r="L20" s="11">
        <v>26.27</v>
      </c>
      <c r="M20" s="11">
        <v>26.07</v>
      </c>
      <c r="N20" s="11">
        <v>29.03</v>
      </c>
      <c r="O20" s="12">
        <f t="shared" si="2"/>
        <v>81.37</v>
      </c>
      <c r="P20" s="12">
        <f t="shared" si="3"/>
        <v>40.685</v>
      </c>
      <c r="Q20" s="11">
        <f t="shared" si="4"/>
        <v>81.77000000000001</v>
      </c>
      <c r="R20" s="13">
        <v>15</v>
      </c>
      <c r="S20" s="14"/>
    </row>
    <row r="21" spans="1:19" ht="24.75" customHeight="1">
      <c r="A21" s="1" t="s">
        <v>56</v>
      </c>
      <c r="B21" s="7" t="s">
        <v>57</v>
      </c>
      <c r="C21" s="7" t="s">
        <v>24</v>
      </c>
      <c r="D21" s="7"/>
      <c r="E21" s="7"/>
      <c r="F21" s="7"/>
      <c r="G21" s="7"/>
      <c r="H21" s="7"/>
      <c r="I21" s="13">
        <v>81.37</v>
      </c>
      <c r="J21" s="11">
        <f t="shared" si="0"/>
        <v>81.37</v>
      </c>
      <c r="K21" s="12">
        <f t="shared" si="1"/>
        <v>40.685</v>
      </c>
      <c r="L21" s="11">
        <v>29.57</v>
      </c>
      <c r="M21" s="11">
        <v>28.73</v>
      </c>
      <c r="N21" s="11">
        <v>23.3</v>
      </c>
      <c r="O21" s="12">
        <f t="shared" si="2"/>
        <v>81.6</v>
      </c>
      <c r="P21" s="12">
        <f t="shared" si="3"/>
        <v>40.8</v>
      </c>
      <c r="Q21" s="11">
        <f t="shared" si="4"/>
        <v>81.485</v>
      </c>
      <c r="R21" s="13">
        <v>16</v>
      </c>
      <c r="S21" s="14"/>
    </row>
    <row r="22" spans="1:19" ht="24.75" customHeight="1">
      <c r="A22" s="1" t="s">
        <v>58</v>
      </c>
      <c r="B22" s="7" t="s">
        <v>57</v>
      </c>
      <c r="C22" s="7" t="s">
        <v>24</v>
      </c>
      <c r="D22" s="7"/>
      <c r="E22" s="7"/>
      <c r="F22" s="7"/>
      <c r="G22" s="7"/>
      <c r="H22" s="7"/>
      <c r="I22" s="13">
        <v>81.83</v>
      </c>
      <c r="J22" s="11">
        <f t="shared" si="0"/>
        <v>81.83</v>
      </c>
      <c r="K22" s="12">
        <f t="shared" si="1"/>
        <v>40.915</v>
      </c>
      <c r="L22" s="11">
        <v>24.23</v>
      </c>
      <c r="M22" s="11">
        <v>33.3</v>
      </c>
      <c r="N22" s="11">
        <v>23.33</v>
      </c>
      <c r="O22" s="12">
        <f t="shared" si="2"/>
        <v>80.86</v>
      </c>
      <c r="P22" s="12">
        <f t="shared" si="3"/>
        <v>40.43</v>
      </c>
      <c r="Q22" s="11">
        <f t="shared" si="4"/>
        <v>81.345</v>
      </c>
      <c r="R22" s="13">
        <v>17</v>
      </c>
      <c r="S22" s="14"/>
    </row>
    <row r="23" spans="1:18" ht="24.75" customHeight="1">
      <c r="A23" s="1" t="s">
        <v>59</v>
      </c>
      <c r="B23" s="7" t="s">
        <v>60</v>
      </c>
      <c r="C23" s="7" t="s">
        <v>24</v>
      </c>
      <c r="D23" s="7"/>
      <c r="E23" s="7"/>
      <c r="F23" s="7">
        <v>6</v>
      </c>
      <c r="G23" s="7">
        <v>3</v>
      </c>
      <c r="H23" s="7">
        <v>3</v>
      </c>
      <c r="I23" s="13">
        <v>80.77</v>
      </c>
      <c r="J23" s="11">
        <f t="shared" si="0"/>
        <v>83.77</v>
      </c>
      <c r="K23" s="12">
        <f t="shared" si="1"/>
        <v>41.885</v>
      </c>
      <c r="L23" s="11">
        <v>27.7</v>
      </c>
      <c r="M23" s="11">
        <v>28.8</v>
      </c>
      <c r="N23" s="11">
        <v>21.93</v>
      </c>
      <c r="O23" s="12">
        <f t="shared" si="2"/>
        <v>78.43</v>
      </c>
      <c r="P23" s="12">
        <f t="shared" si="3"/>
        <v>39.215</v>
      </c>
      <c r="Q23" s="11">
        <f t="shared" si="4"/>
        <v>81.1</v>
      </c>
      <c r="R23" s="13">
        <v>18</v>
      </c>
    </row>
    <row r="24" spans="1:18" ht="24.75" customHeight="1">
      <c r="A24" s="1" t="s">
        <v>61</v>
      </c>
      <c r="B24" s="7" t="s">
        <v>62</v>
      </c>
      <c r="C24" s="7" t="s">
        <v>24</v>
      </c>
      <c r="D24" s="9"/>
      <c r="E24" s="9"/>
      <c r="F24" s="9"/>
      <c r="G24" s="9"/>
      <c r="H24" s="9"/>
      <c r="I24" s="13">
        <v>79.73</v>
      </c>
      <c r="J24" s="11">
        <f t="shared" si="0"/>
        <v>79.73</v>
      </c>
      <c r="K24" s="12">
        <f t="shared" si="1"/>
        <v>39.865</v>
      </c>
      <c r="L24" s="11">
        <v>26.87</v>
      </c>
      <c r="M24" s="11">
        <v>31.5</v>
      </c>
      <c r="N24" s="11">
        <v>22.7</v>
      </c>
      <c r="O24" s="12">
        <f t="shared" si="2"/>
        <v>81.07000000000001</v>
      </c>
      <c r="P24" s="12">
        <f t="shared" si="3"/>
        <v>40.535000000000004</v>
      </c>
      <c r="Q24" s="11">
        <f t="shared" si="4"/>
        <v>80.4</v>
      </c>
      <c r="R24" s="13">
        <v>19</v>
      </c>
    </row>
    <row r="25" spans="1:19" ht="24.75" customHeight="1">
      <c r="A25" s="1" t="s">
        <v>63</v>
      </c>
      <c r="B25" s="7" t="s">
        <v>64</v>
      </c>
      <c r="C25" s="7" t="s">
        <v>33</v>
      </c>
      <c r="D25" s="7"/>
      <c r="E25" s="7"/>
      <c r="F25" s="7"/>
      <c r="G25" s="7"/>
      <c r="H25" s="7"/>
      <c r="I25" s="13">
        <v>81.53</v>
      </c>
      <c r="J25" s="11">
        <f t="shared" si="0"/>
        <v>81.53</v>
      </c>
      <c r="K25" s="12">
        <f t="shared" si="1"/>
        <v>40.765</v>
      </c>
      <c r="L25" s="11">
        <v>32.33</v>
      </c>
      <c r="M25" s="11">
        <v>28.07</v>
      </c>
      <c r="N25" s="11">
        <v>18.1</v>
      </c>
      <c r="O25" s="12">
        <f t="shared" si="2"/>
        <v>78.5</v>
      </c>
      <c r="P25" s="12">
        <f t="shared" si="3"/>
        <v>39.25</v>
      </c>
      <c r="Q25" s="11">
        <f t="shared" si="4"/>
        <v>80.015</v>
      </c>
      <c r="R25" s="13">
        <v>20</v>
      </c>
      <c r="S25" s="14"/>
    </row>
    <row r="26" spans="1:18" ht="24.75" customHeight="1">
      <c r="A26" s="1" t="s">
        <v>65</v>
      </c>
      <c r="B26" s="7" t="s">
        <v>66</v>
      </c>
      <c r="C26" s="7" t="s">
        <v>33</v>
      </c>
      <c r="D26" s="7"/>
      <c r="E26" s="7"/>
      <c r="F26" s="7"/>
      <c r="G26" s="7"/>
      <c r="H26" s="7"/>
      <c r="I26" s="13">
        <v>82.23</v>
      </c>
      <c r="J26" s="11">
        <f t="shared" si="0"/>
        <v>82.23</v>
      </c>
      <c r="K26" s="12">
        <f t="shared" si="1"/>
        <v>41.115</v>
      </c>
      <c r="L26" s="11">
        <v>24.5</v>
      </c>
      <c r="M26" s="11">
        <v>26.9</v>
      </c>
      <c r="N26" s="11">
        <v>25.7</v>
      </c>
      <c r="O26" s="12">
        <f t="shared" si="2"/>
        <v>77.1</v>
      </c>
      <c r="P26" s="12">
        <f t="shared" si="3"/>
        <v>38.55</v>
      </c>
      <c r="Q26" s="11">
        <f t="shared" si="4"/>
        <v>79.66499999999999</v>
      </c>
      <c r="R26" s="13">
        <v>21</v>
      </c>
    </row>
    <row r="27" spans="1:19" ht="24.75" customHeight="1">
      <c r="A27" s="1" t="s">
        <v>67</v>
      </c>
      <c r="B27" s="7" t="s">
        <v>68</v>
      </c>
      <c r="C27" s="7" t="s">
        <v>24</v>
      </c>
      <c r="D27" s="7"/>
      <c r="E27" s="7"/>
      <c r="F27" s="7"/>
      <c r="G27" s="7"/>
      <c r="H27" s="7"/>
      <c r="I27" s="13">
        <v>74.97</v>
      </c>
      <c r="J27" s="11">
        <f t="shared" si="0"/>
        <v>74.97</v>
      </c>
      <c r="K27" s="12">
        <f t="shared" si="1"/>
        <v>37.485</v>
      </c>
      <c r="L27" s="11">
        <v>24.5</v>
      </c>
      <c r="M27" s="11">
        <v>29.93</v>
      </c>
      <c r="N27" s="11">
        <v>29.43</v>
      </c>
      <c r="O27" s="12">
        <f t="shared" si="2"/>
        <v>83.86</v>
      </c>
      <c r="P27" s="12">
        <f t="shared" si="3"/>
        <v>41.93</v>
      </c>
      <c r="Q27" s="11">
        <f t="shared" si="4"/>
        <v>79.41499999999999</v>
      </c>
      <c r="R27" s="13">
        <v>22</v>
      </c>
      <c r="S27" s="14"/>
    </row>
    <row r="28" spans="1:19" ht="24.75" customHeight="1">
      <c r="A28" s="1" t="s">
        <v>69</v>
      </c>
      <c r="B28" s="7" t="s">
        <v>70</v>
      </c>
      <c r="C28" s="7" t="s">
        <v>24</v>
      </c>
      <c r="D28" s="7"/>
      <c r="E28" s="7"/>
      <c r="F28" s="7"/>
      <c r="G28" s="7"/>
      <c r="H28" s="7"/>
      <c r="I28" s="13">
        <v>79.23</v>
      </c>
      <c r="J28" s="11">
        <f t="shared" si="0"/>
        <v>79.23</v>
      </c>
      <c r="K28" s="12">
        <f t="shared" si="1"/>
        <v>39.615</v>
      </c>
      <c r="L28" s="11">
        <v>26.13</v>
      </c>
      <c r="M28" s="11">
        <v>31.37</v>
      </c>
      <c r="N28" s="11">
        <v>22.03</v>
      </c>
      <c r="O28" s="12">
        <f t="shared" si="2"/>
        <v>79.53</v>
      </c>
      <c r="P28" s="12">
        <f t="shared" si="3"/>
        <v>39.765</v>
      </c>
      <c r="Q28" s="11">
        <f t="shared" si="4"/>
        <v>79.38</v>
      </c>
      <c r="R28" s="13">
        <v>23</v>
      </c>
      <c r="S28" s="14"/>
    </row>
    <row r="29" spans="1:18" ht="24.75" customHeight="1">
      <c r="A29" s="1" t="s">
        <v>71</v>
      </c>
      <c r="B29" s="7" t="s">
        <v>72</v>
      </c>
      <c r="C29" s="7" t="s">
        <v>33</v>
      </c>
      <c r="D29" s="7"/>
      <c r="E29" s="7"/>
      <c r="F29" s="7"/>
      <c r="G29" s="7"/>
      <c r="H29" s="7"/>
      <c r="I29" s="13">
        <v>76.3</v>
      </c>
      <c r="J29" s="11">
        <f t="shared" si="0"/>
        <v>76.3</v>
      </c>
      <c r="K29" s="12">
        <f t="shared" si="1"/>
        <v>38.15</v>
      </c>
      <c r="L29" s="11">
        <v>33.53</v>
      </c>
      <c r="M29" s="11">
        <v>30.93</v>
      </c>
      <c r="N29" s="11">
        <v>17.73</v>
      </c>
      <c r="O29" s="12">
        <f t="shared" si="2"/>
        <v>82.19000000000001</v>
      </c>
      <c r="P29" s="12">
        <f t="shared" si="3"/>
        <v>41.095000000000006</v>
      </c>
      <c r="Q29" s="11">
        <f t="shared" si="4"/>
        <v>79.245</v>
      </c>
      <c r="R29" s="13">
        <v>24</v>
      </c>
    </row>
    <row r="30" spans="1:18" ht="24.75" customHeight="1">
      <c r="A30" s="1" t="s">
        <v>73</v>
      </c>
      <c r="B30" s="7" t="s">
        <v>74</v>
      </c>
      <c r="C30" s="7" t="s">
        <v>24</v>
      </c>
      <c r="D30" s="7"/>
      <c r="E30" s="7"/>
      <c r="F30" s="7"/>
      <c r="G30" s="7"/>
      <c r="H30" s="7"/>
      <c r="I30" s="13">
        <v>72.47</v>
      </c>
      <c r="J30" s="11">
        <f t="shared" si="0"/>
        <v>72.47</v>
      </c>
      <c r="K30" s="12">
        <f t="shared" si="1"/>
        <v>36.235</v>
      </c>
      <c r="L30" s="11">
        <v>26.47</v>
      </c>
      <c r="M30" s="11">
        <v>31.47</v>
      </c>
      <c r="N30" s="11">
        <v>27.77</v>
      </c>
      <c r="O30" s="12">
        <f t="shared" si="2"/>
        <v>85.71</v>
      </c>
      <c r="P30" s="12">
        <f t="shared" si="3"/>
        <v>42.855</v>
      </c>
      <c r="Q30" s="11">
        <f t="shared" si="4"/>
        <v>79.09</v>
      </c>
      <c r="R30" s="13">
        <v>25</v>
      </c>
    </row>
    <row r="31" spans="1:18" ht="24.75" customHeight="1">
      <c r="A31" s="1" t="s">
        <v>75</v>
      </c>
      <c r="B31" s="7" t="s">
        <v>76</v>
      </c>
      <c r="C31" s="7" t="s">
        <v>24</v>
      </c>
      <c r="D31" s="7"/>
      <c r="E31" s="7"/>
      <c r="F31" s="7"/>
      <c r="G31" s="7"/>
      <c r="H31" s="7"/>
      <c r="I31" s="13">
        <v>82.03</v>
      </c>
      <c r="J31" s="11">
        <f t="shared" si="0"/>
        <v>82.03</v>
      </c>
      <c r="K31" s="12">
        <f t="shared" si="1"/>
        <v>41.015</v>
      </c>
      <c r="L31" s="11">
        <v>27.2</v>
      </c>
      <c r="M31" s="11">
        <v>28.6</v>
      </c>
      <c r="N31" s="11">
        <v>20.3</v>
      </c>
      <c r="O31" s="12">
        <f t="shared" si="2"/>
        <v>76.1</v>
      </c>
      <c r="P31" s="12">
        <f t="shared" si="3"/>
        <v>38.05</v>
      </c>
      <c r="Q31" s="11">
        <f t="shared" si="4"/>
        <v>79.065</v>
      </c>
      <c r="R31" s="13">
        <v>26</v>
      </c>
    </row>
    <row r="32" spans="1:18" ht="24.75" customHeight="1">
      <c r="A32" s="1" t="s">
        <v>77</v>
      </c>
      <c r="B32" s="7" t="s">
        <v>78</v>
      </c>
      <c r="C32" s="7" t="s">
        <v>24</v>
      </c>
      <c r="D32" s="7"/>
      <c r="E32" s="7"/>
      <c r="F32" s="7"/>
      <c r="G32" s="7"/>
      <c r="H32" s="7"/>
      <c r="I32" s="13">
        <v>80.57</v>
      </c>
      <c r="J32" s="11">
        <f t="shared" si="0"/>
        <v>80.57</v>
      </c>
      <c r="K32" s="12">
        <f t="shared" si="1"/>
        <v>40.285</v>
      </c>
      <c r="L32" s="11">
        <v>28</v>
      </c>
      <c r="M32" s="11">
        <v>27.6</v>
      </c>
      <c r="N32" s="11">
        <v>21.33</v>
      </c>
      <c r="O32" s="12">
        <f t="shared" si="2"/>
        <v>76.93</v>
      </c>
      <c r="P32" s="12">
        <f t="shared" si="3"/>
        <v>38.465</v>
      </c>
      <c r="Q32" s="11">
        <f t="shared" si="4"/>
        <v>78.75</v>
      </c>
      <c r="R32" s="13">
        <v>27</v>
      </c>
    </row>
    <row r="33" spans="1:19" ht="24.75" customHeight="1">
      <c r="A33" s="1" t="s">
        <v>79</v>
      </c>
      <c r="B33" s="7" t="s">
        <v>80</v>
      </c>
      <c r="C33" s="7" t="s">
        <v>33</v>
      </c>
      <c r="D33" s="7"/>
      <c r="E33" s="7"/>
      <c r="F33" s="7"/>
      <c r="G33" s="7"/>
      <c r="H33" s="7"/>
      <c r="I33" s="13">
        <v>83.83</v>
      </c>
      <c r="J33" s="11">
        <f t="shared" si="0"/>
        <v>83.83</v>
      </c>
      <c r="K33" s="12">
        <f t="shared" si="1"/>
        <v>41.915</v>
      </c>
      <c r="L33" s="11">
        <v>23.4</v>
      </c>
      <c r="M33" s="11">
        <v>31.13</v>
      </c>
      <c r="N33" s="11">
        <v>18.6</v>
      </c>
      <c r="O33" s="12">
        <f t="shared" si="2"/>
        <v>73.13</v>
      </c>
      <c r="P33" s="12">
        <f t="shared" si="3"/>
        <v>36.565</v>
      </c>
      <c r="Q33" s="11">
        <f t="shared" si="4"/>
        <v>78.47999999999999</v>
      </c>
      <c r="R33" s="13">
        <v>28</v>
      </c>
      <c r="S33" s="14"/>
    </row>
    <row r="34" spans="1:19" ht="24.75" customHeight="1">
      <c r="A34" s="1" t="s">
        <v>81</v>
      </c>
      <c r="B34" s="7" t="s">
        <v>82</v>
      </c>
      <c r="C34" s="7" t="s">
        <v>33</v>
      </c>
      <c r="D34" s="7"/>
      <c r="E34" s="7"/>
      <c r="F34" s="7"/>
      <c r="G34" s="7"/>
      <c r="H34" s="7"/>
      <c r="I34" s="13">
        <v>81.6</v>
      </c>
      <c r="J34" s="11">
        <f t="shared" si="0"/>
        <v>81.6</v>
      </c>
      <c r="K34" s="12">
        <f t="shared" si="1"/>
        <v>40.8</v>
      </c>
      <c r="L34" s="11">
        <v>24.93</v>
      </c>
      <c r="M34" s="11">
        <v>29.03</v>
      </c>
      <c r="N34" s="11">
        <v>21.27</v>
      </c>
      <c r="O34" s="12">
        <f t="shared" si="2"/>
        <v>75.23</v>
      </c>
      <c r="P34" s="12">
        <f t="shared" si="3"/>
        <v>37.615</v>
      </c>
      <c r="Q34" s="11">
        <f t="shared" si="4"/>
        <v>78.41499999999999</v>
      </c>
      <c r="R34" s="13">
        <v>29</v>
      </c>
      <c r="S34" s="14"/>
    </row>
    <row r="35" spans="1:18" ht="24.75" customHeight="1">
      <c r="A35" s="1" t="s">
        <v>83</v>
      </c>
      <c r="B35" s="7" t="s">
        <v>84</v>
      </c>
      <c r="C35" s="7" t="s">
        <v>24</v>
      </c>
      <c r="D35" s="7"/>
      <c r="E35" s="7"/>
      <c r="F35" s="7"/>
      <c r="G35" s="7"/>
      <c r="H35" s="7"/>
      <c r="I35" s="13">
        <v>75.13</v>
      </c>
      <c r="J35" s="11">
        <f t="shared" si="0"/>
        <v>75.13</v>
      </c>
      <c r="K35" s="12">
        <f t="shared" si="1"/>
        <v>37.565</v>
      </c>
      <c r="L35" s="11">
        <v>26.67</v>
      </c>
      <c r="M35" s="11">
        <v>26.57</v>
      </c>
      <c r="N35" s="11">
        <v>28.43</v>
      </c>
      <c r="O35" s="12">
        <f t="shared" si="2"/>
        <v>81.67</v>
      </c>
      <c r="P35" s="12">
        <f t="shared" si="3"/>
        <v>40.835</v>
      </c>
      <c r="Q35" s="11">
        <f t="shared" si="4"/>
        <v>78.4</v>
      </c>
      <c r="R35" s="13">
        <v>30</v>
      </c>
    </row>
    <row r="36" spans="1:18" ht="24.75" customHeight="1">
      <c r="A36" s="1" t="s">
        <v>85</v>
      </c>
      <c r="B36" s="7" t="s">
        <v>86</v>
      </c>
      <c r="C36" s="7" t="s">
        <v>24</v>
      </c>
      <c r="D36" s="7"/>
      <c r="E36" s="7"/>
      <c r="F36" s="7"/>
      <c r="G36" s="7"/>
      <c r="H36" s="7"/>
      <c r="I36" s="13">
        <v>83.7</v>
      </c>
      <c r="J36" s="11">
        <f t="shared" si="0"/>
        <v>83.7</v>
      </c>
      <c r="K36" s="12">
        <f t="shared" si="1"/>
        <v>41.85</v>
      </c>
      <c r="L36" s="11">
        <v>28.3</v>
      </c>
      <c r="M36" s="11">
        <v>27.9</v>
      </c>
      <c r="N36" s="11">
        <v>16.73</v>
      </c>
      <c r="O36" s="12">
        <f t="shared" si="2"/>
        <v>72.93</v>
      </c>
      <c r="P36" s="12">
        <f t="shared" si="3"/>
        <v>36.465</v>
      </c>
      <c r="Q36" s="11">
        <f t="shared" si="4"/>
        <v>78.315</v>
      </c>
      <c r="R36" s="13">
        <v>31</v>
      </c>
    </row>
    <row r="37" spans="1:18" ht="24.75" customHeight="1">
      <c r="A37" s="1" t="s">
        <v>87</v>
      </c>
      <c r="B37" s="7" t="s">
        <v>88</v>
      </c>
      <c r="C37" s="7" t="s">
        <v>24</v>
      </c>
      <c r="D37" s="7"/>
      <c r="E37" s="7"/>
      <c r="F37" s="7"/>
      <c r="G37" s="7"/>
      <c r="H37" s="7"/>
      <c r="I37" s="13">
        <v>77.63</v>
      </c>
      <c r="J37" s="11">
        <f t="shared" si="0"/>
        <v>77.63</v>
      </c>
      <c r="K37" s="12">
        <f t="shared" si="1"/>
        <v>38.815</v>
      </c>
      <c r="L37" s="11">
        <v>24.3</v>
      </c>
      <c r="M37" s="11">
        <v>25.23</v>
      </c>
      <c r="N37" s="11">
        <v>29.33</v>
      </c>
      <c r="O37" s="12">
        <f t="shared" si="2"/>
        <v>78.86</v>
      </c>
      <c r="P37" s="12">
        <f t="shared" si="3"/>
        <v>39.43</v>
      </c>
      <c r="Q37" s="11">
        <f t="shared" si="4"/>
        <v>78.245</v>
      </c>
      <c r="R37" s="13">
        <v>32</v>
      </c>
    </row>
    <row r="38" spans="1:18" ht="24.75" customHeight="1">
      <c r="A38" s="1" t="s">
        <v>89</v>
      </c>
      <c r="B38" s="7" t="s">
        <v>90</v>
      </c>
      <c r="C38" s="7" t="s">
        <v>24</v>
      </c>
      <c r="D38" s="7"/>
      <c r="E38" s="7"/>
      <c r="F38" s="7"/>
      <c r="G38" s="7"/>
      <c r="H38" s="7"/>
      <c r="I38" s="13">
        <v>73.43</v>
      </c>
      <c r="J38" s="11">
        <f t="shared" si="0"/>
        <v>73.43</v>
      </c>
      <c r="K38" s="12">
        <f t="shared" si="1"/>
        <v>36.715</v>
      </c>
      <c r="L38" s="11">
        <v>28.57</v>
      </c>
      <c r="M38" s="11">
        <v>30.17</v>
      </c>
      <c r="N38" s="11">
        <v>24.27</v>
      </c>
      <c r="O38" s="12">
        <f t="shared" si="2"/>
        <v>83.01</v>
      </c>
      <c r="P38" s="12">
        <f t="shared" si="3"/>
        <v>41.505</v>
      </c>
      <c r="Q38" s="11">
        <f t="shared" si="4"/>
        <v>78.22</v>
      </c>
      <c r="R38" s="13">
        <v>33</v>
      </c>
    </row>
    <row r="39" spans="1:19" ht="24.75" customHeight="1">
      <c r="A39" s="1" t="s">
        <v>91</v>
      </c>
      <c r="B39" s="7" t="s">
        <v>92</v>
      </c>
      <c r="C39" s="7" t="s">
        <v>24</v>
      </c>
      <c r="D39" s="7"/>
      <c r="E39" s="7"/>
      <c r="F39" s="7"/>
      <c r="G39" s="7"/>
      <c r="H39" s="7"/>
      <c r="I39" s="13">
        <v>78.1</v>
      </c>
      <c r="J39" s="11">
        <f t="shared" si="0"/>
        <v>78.1</v>
      </c>
      <c r="K39" s="12">
        <f t="shared" si="1"/>
        <v>39.05</v>
      </c>
      <c r="L39" s="11">
        <v>31.97</v>
      </c>
      <c r="M39" s="11">
        <v>26.63</v>
      </c>
      <c r="N39" s="11">
        <v>19.5</v>
      </c>
      <c r="O39" s="12">
        <f t="shared" si="2"/>
        <v>78.1</v>
      </c>
      <c r="P39" s="12">
        <f t="shared" si="3"/>
        <v>39.05</v>
      </c>
      <c r="Q39" s="11">
        <f t="shared" si="4"/>
        <v>78.1</v>
      </c>
      <c r="R39" s="13">
        <v>34</v>
      </c>
      <c r="S39" s="14"/>
    </row>
    <row r="40" spans="1:18" ht="24.75" customHeight="1">
      <c r="A40" s="1" t="s">
        <v>93</v>
      </c>
      <c r="B40" s="7" t="s">
        <v>88</v>
      </c>
      <c r="C40" s="7" t="s">
        <v>24</v>
      </c>
      <c r="D40" s="7"/>
      <c r="E40" s="7"/>
      <c r="F40" s="7"/>
      <c r="G40" s="7"/>
      <c r="H40" s="7"/>
      <c r="I40" s="13">
        <v>73.73</v>
      </c>
      <c r="J40" s="11">
        <f t="shared" si="0"/>
        <v>73.73</v>
      </c>
      <c r="K40" s="12">
        <f t="shared" si="1"/>
        <v>36.865</v>
      </c>
      <c r="L40" s="11">
        <v>30.27</v>
      </c>
      <c r="M40" s="11">
        <v>27.93</v>
      </c>
      <c r="N40" s="11">
        <v>24</v>
      </c>
      <c r="O40" s="12">
        <f t="shared" si="2"/>
        <v>82.2</v>
      </c>
      <c r="P40" s="12">
        <f t="shared" si="3"/>
        <v>41.1</v>
      </c>
      <c r="Q40" s="11">
        <f t="shared" si="4"/>
        <v>77.965</v>
      </c>
      <c r="R40" s="13">
        <v>35</v>
      </c>
    </row>
    <row r="41" spans="1:19" ht="24.75" customHeight="1">
      <c r="A41" s="1" t="s">
        <v>94</v>
      </c>
      <c r="B41" s="7" t="s">
        <v>95</v>
      </c>
      <c r="C41" s="7" t="s">
        <v>33</v>
      </c>
      <c r="D41" s="7"/>
      <c r="E41" s="7"/>
      <c r="F41" s="7"/>
      <c r="G41" s="7"/>
      <c r="H41" s="7"/>
      <c r="I41" s="13">
        <v>80.03</v>
      </c>
      <c r="J41" s="11">
        <f t="shared" si="0"/>
        <v>80.03</v>
      </c>
      <c r="K41" s="12">
        <f t="shared" si="1"/>
        <v>40.015</v>
      </c>
      <c r="L41" s="11">
        <v>23.6</v>
      </c>
      <c r="M41" s="11">
        <v>27.8</v>
      </c>
      <c r="N41" s="11">
        <v>24.17</v>
      </c>
      <c r="O41" s="12">
        <f t="shared" si="2"/>
        <v>75.57000000000001</v>
      </c>
      <c r="P41" s="12">
        <f t="shared" si="3"/>
        <v>37.785000000000004</v>
      </c>
      <c r="Q41" s="11">
        <f t="shared" si="4"/>
        <v>77.80000000000001</v>
      </c>
      <c r="R41" s="13">
        <v>36</v>
      </c>
      <c r="S41" s="14"/>
    </row>
    <row r="42" spans="1:18" ht="24.75" customHeight="1">
      <c r="A42" s="1" t="s">
        <v>96</v>
      </c>
      <c r="B42" s="7" t="s">
        <v>97</v>
      </c>
      <c r="C42" s="7" t="s">
        <v>33</v>
      </c>
      <c r="D42" s="7"/>
      <c r="E42" s="7"/>
      <c r="F42" s="7">
        <v>2</v>
      </c>
      <c r="G42" s="7">
        <v>1</v>
      </c>
      <c r="H42" s="7">
        <v>1</v>
      </c>
      <c r="I42" s="13">
        <v>77.7</v>
      </c>
      <c r="J42" s="11">
        <f t="shared" si="0"/>
        <v>78.7</v>
      </c>
      <c r="K42" s="12">
        <f t="shared" si="1"/>
        <v>39.35</v>
      </c>
      <c r="L42" s="11">
        <v>24.03</v>
      </c>
      <c r="M42" s="11">
        <v>26.1</v>
      </c>
      <c r="N42" s="11">
        <v>26.77</v>
      </c>
      <c r="O42" s="12">
        <f t="shared" si="2"/>
        <v>76.9</v>
      </c>
      <c r="P42" s="12">
        <f t="shared" si="3"/>
        <v>38.45</v>
      </c>
      <c r="Q42" s="11">
        <f t="shared" si="4"/>
        <v>77.80000000000001</v>
      </c>
      <c r="R42" s="13">
        <v>37</v>
      </c>
    </row>
    <row r="43" spans="1:19" ht="24.75" customHeight="1">
      <c r="A43" s="1" t="s">
        <v>98</v>
      </c>
      <c r="B43" s="7" t="s">
        <v>99</v>
      </c>
      <c r="C43" s="7" t="s">
        <v>24</v>
      </c>
      <c r="D43" s="7"/>
      <c r="E43" s="7"/>
      <c r="F43" s="7"/>
      <c r="G43" s="7"/>
      <c r="H43" s="7"/>
      <c r="I43" s="13">
        <v>80.73</v>
      </c>
      <c r="J43" s="11">
        <f t="shared" si="0"/>
        <v>80.73</v>
      </c>
      <c r="K43" s="12">
        <f t="shared" si="1"/>
        <v>40.365</v>
      </c>
      <c r="L43" s="11">
        <v>26.03</v>
      </c>
      <c r="M43" s="11">
        <v>28</v>
      </c>
      <c r="N43" s="11">
        <v>20.8</v>
      </c>
      <c r="O43" s="12">
        <f t="shared" si="2"/>
        <v>74.83</v>
      </c>
      <c r="P43" s="12">
        <f t="shared" si="3"/>
        <v>37.415</v>
      </c>
      <c r="Q43" s="11">
        <f t="shared" si="4"/>
        <v>77.78</v>
      </c>
      <c r="R43" s="13">
        <v>38</v>
      </c>
      <c r="S43" s="14"/>
    </row>
    <row r="44" spans="1:19" ht="24.75" customHeight="1">
      <c r="A44" s="1" t="s">
        <v>100</v>
      </c>
      <c r="B44" s="7" t="s">
        <v>101</v>
      </c>
      <c r="C44" s="7" t="s">
        <v>24</v>
      </c>
      <c r="D44" s="7"/>
      <c r="E44" s="7"/>
      <c r="F44" s="7"/>
      <c r="G44" s="7"/>
      <c r="H44" s="7"/>
      <c r="I44" s="13">
        <v>77.23</v>
      </c>
      <c r="J44" s="11">
        <f t="shared" si="0"/>
        <v>77.23</v>
      </c>
      <c r="K44" s="12">
        <f t="shared" si="1"/>
        <v>38.615</v>
      </c>
      <c r="L44" s="11">
        <v>25.6</v>
      </c>
      <c r="M44" s="11">
        <v>27.8</v>
      </c>
      <c r="N44" s="11">
        <v>23.33</v>
      </c>
      <c r="O44" s="12">
        <f t="shared" si="2"/>
        <v>76.73</v>
      </c>
      <c r="P44" s="12">
        <f t="shared" si="3"/>
        <v>38.365</v>
      </c>
      <c r="Q44" s="11">
        <f t="shared" si="4"/>
        <v>76.98</v>
      </c>
      <c r="R44" s="13">
        <v>39</v>
      </c>
      <c r="S44" s="14"/>
    </row>
    <row r="45" spans="1:18" ht="24.75" customHeight="1">
      <c r="A45" s="1" t="s">
        <v>102</v>
      </c>
      <c r="B45" s="7" t="s">
        <v>103</v>
      </c>
      <c r="C45" s="7" t="s">
        <v>24</v>
      </c>
      <c r="D45" s="7"/>
      <c r="E45" s="7"/>
      <c r="F45" s="7"/>
      <c r="G45" s="7"/>
      <c r="H45" s="7"/>
      <c r="I45" s="13">
        <v>77.5</v>
      </c>
      <c r="J45" s="11">
        <f t="shared" si="0"/>
        <v>77.5</v>
      </c>
      <c r="K45" s="12">
        <f t="shared" si="1"/>
        <v>38.75</v>
      </c>
      <c r="L45" s="11">
        <v>26.03</v>
      </c>
      <c r="M45" s="11">
        <v>32.2</v>
      </c>
      <c r="N45" s="11">
        <v>17.83</v>
      </c>
      <c r="O45" s="12">
        <f t="shared" si="2"/>
        <v>76.06</v>
      </c>
      <c r="P45" s="12">
        <f t="shared" si="3"/>
        <v>38.03</v>
      </c>
      <c r="Q45" s="11">
        <f t="shared" si="4"/>
        <v>76.78</v>
      </c>
      <c r="R45" s="13">
        <v>40</v>
      </c>
    </row>
    <row r="46" spans="1:18" ht="24.75" customHeight="1">
      <c r="A46" s="1" t="s">
        <v>104</v>
      </c>
      <c r="B46" s="7" t="s">
        <v>105</v>
      </c>
      <c r="C46" s="7" t="s">
        <v>33</v>
      </c>
      <c r="D46" s="7"/>
      <c r="E46" s="7"/>
      <c r="F46" s="7"/>
      <c r="G46" s="7"/>
      <c r="H46" s="7"/>
      <c r="I46" s="13">
        <v>75.5</v>
      </c>
      <c r="J46" s="11">
        <f t="shared" si="0"/>
        <v>75.5</v>
      </c>
      <c r="K46" s="12">
        <f t="shared" si="1"/>
        <v>37.75</v>
      </c>
      <c r="L46" s="11">
        <v>23.8</v>
      </c>
      <c r="M46" s="11">
        <v>28.53</v>
      </c>
      <c r="N46" s="11">
        <v>25.5</v>
      </c>
      <c r="O46" s="12">
        <f t="shared" si="2"/>
        <v>77.83</v>
      </c>
      <c r="P46" s="12">
        <f t="shared" si="3"/>
        <v>38.915</v>
      </c>
      <c r="Q46" s="11">
        <f t="shared" si="4"/>
        <v>76.66499999999999</v>
      </c>
      <c r="R46" s="13">
        <v>41</v>
      </c>
    </row>
    <row r="47" spans="1:18" ht="24.75" customHeight="1">
      <c r="A47" s="1" t="s">
        <v>106</v>
      </c>
      <c r="B47" s="7" t="s">
        <v>107</v>
      </c>
      <c r="C47" s="7" t="s">
        <v>24</v>
      </c>
      <c r="D47" s="7"/>
      <c r="E47" s="7"/>
      <c r="F47" s="7"/>
      <c r="G47" s="7"/>
      <c r="H47" s="7"/>
      <c r="I47" s="13">
        <v>75.5</v>
      </c>
      <c r="J47" s="11">
        <f t="shared" si="0"/>
        <v>75.5</v>
      </c>
      <c r="K47" s="12">
        <f t="shared" si="1"/>
        <v>37.75</v>
      </c>
      <c r="L47" s="11">
        <v>27.83</v>
      </c>
      <c r="M47" s="11">
        <v>24.83</v>
      </c>
      <c r="N47" s="11">
        <v>24.1</v>
      </c>
      <c r="O47" s="12">
        <f t="shared" si="2"/>
        <v>76.75999999999999</v>
      </c>
      <c r="P47" s="12">
        <f t="shared" si="3"/>
        <v>38.379999999999995</v>
      </c>
      <c r="Q47" s="11">
        <f t="shared" si="4"/>
        <v>76.13</v>
      </c>
      <c r="R47" s="13">
        <v>42</v>
      </c>
    </row>
    <row r="48" spans="1:19" ht="24.75" customHeight="1">
      <c r="A48" s="1" t="s">
        <v>108</v>
      </c>
      <c r="B48" s="7" t="s">
        <v>109</v>
      </c>
      <c r="C48" s="7" t="s">
        <v>24</v>
      </c>
      <c r="D48" s="7"/>
      <c r="E48" s="7"/>
      <c r="F48" s="7"/>
      <c r="G48" s="7"/>
      <c r="H48" s="7"/>
      <c r="I48" s="13">
        <v>78.83</v>
      </c>
      <c r="J48" s="11">
        <f t="shared" si="0"/>
        <v>78.83</v>
      </c>
      <c r="K48" s="12">
        <f t="shared" si="1"/>
        <v>39.415</v>
      </c>
      <c r="L48" s="11">
        <v>26.43</v>
      </c>
      <c r="M48" s="11">
        <v>28.2</v>
      </c>
      <c r="N48" s="11">
        <v>18.03</v>
      </c>
      <c r="O48" s="12">
        <f t="shared" si="2"/>
        <v>72.66</v>
      </c>
      <c r="P48" s="12">
        <f t="shared" si="3"/>
        <v>36.33</v>
      </c>
      <c r="Q48" s="11">
        <f t="shared" si="4"/>
        <v>75.745</v>
      </c>
      <c r="R48" s="13">
        <v>43</v>
      </c>
      <c r="S48" s="14"/>
    </row>
    <row r="49" spans="1:19" ht="24.75" customHeight="1">
      <c r="A49" s="1" t="s">
        <v>110</v>
      </c>
      <c r="B49" s="7" t="s">
        <v>64</v>
      </c>
      <c r="C49" s="7" t="s">
        <v>33</v>
      </c>
      <c r="D49" s="7"/>
      <c r="E49" s="7"/>
      <c r="F49" s="7"/>
      <c r="G49" s="7"/>
      <c r="H49" s="7"/>
      <c r="I49" s="13">
        <v>77.07</v>
      </c>
      <c r="J49" s="11">
        <f t="shared" si="0"/>
        <v>77.07</v>
      </c>
      <c r="K49" s="12">
        <f t="shared" si="1"/>
        <v>38.535</v>
      </c>
      <c r="L49" s="11">
        <v>27.47</v>
      </c>
      <c r="M49" s="11">
        <v>27.43</v>
      </c>
      <c r="N49" s="11">
        <v>19.23</v>
      </c>
      <c r="O49" s="12">
        <f t="shared" si="2"/>
        <v>74.13</v>
      </c>
      <c r="P49" s="12">
        <f t="shared" si="3"/>
        <v>37.065</v>
      </c>
      <c r="Q49" s="11">
        <f t="shared" si="4"/>
        <v>75.6</v>
      </c>
      <c r="R49" s="13">
        <v>44</v>
      </c>
      <c r="S49" s="14"/>
    </row>
    <row r="50" spans="1:19" s="3" customFormat="1" ht="24.75" customHeight="1">
      <c r="A50" s="1" t="s">
        <v>111</v>
      </c>
      <c r="B50" s="7" t="s">
        <v>112</v>
      </c>
      <c r="C50" s="7" t="s">
        <v>24</v>
      </c>
      <c r="D50" s="7"/>
      <c r="E50" s="7"/>
      <c r="F50" s="7"/>
      <c r="G50" s="7"/>
      <c r="H50" s="7"/>
      <c r="I50" s="13">
        <v>72.87</v>
      </c>
      <c r="J50" s="11">
        <f t="shared" si="0"/>
        <v>72.87</v>
      </c>
      <c r="K50" s="12">
        <f t="shared" si="1"/>
        <v>36.435</v>
      </c>
      <c r="L50" s="11">
        <v>28.73</v>
      </c>
      <c r="M50" s="11">
        <v>29.23</v>
      </c>
      <c r="N50" s="11">
        <v>18.47</v>
      </c>
      <c r="O50" s="12">
        <f t="shared" si="2"/>
        <v>76.43</v>
      </c>
      <c r="P50" s="12">
        <f t="shared" si="3"/>
        <v>38.215</v>
      </c>
      <c r="Q50" s="11">
        <f t="shared" si="4"/>
        <v>74.65</v>
      </c>
      <c r="R50" s="13">
        <v>45</v>
      </c>
      <c r="S50" s="15"/>
    </row>
    <row r="51" spans="1:18" ht="24.75" customHeight="1">
      <c r="A51" s="1" t="s">
        <v>113</v>
      </c>
      <c r="B51" s="7" t="s">
        <v>23</v>
      </c>
      <c r="C51" s="7" t="s">
        <v>24</v>
      </c>
      <c r="D51" s="7"/>
      <c r="E51" s="7"/>
      <c r="F51" s="7"/>
      <c r="G51" s="7"/>
      <c r="H51" s="7"/>
      <c r="I51" s="13">
        <v>75.53</v>
      </c>
      <c r="J51" s="11">
        <f t="shared" si="0"/>
        <v>75.53</v>
      </c>
      <c r="K51" s="12">
        <f t="shared" si="1"/>
        <v>37.765</v>
      </c>
      <c r="L51" s="11">
        <v>25</v>
      </c>
      <c r="M51" s="11">
        <v>29.83</v>
      </c>
      <c r="N51" s="11">
        <v>18.27</v>
      </c>
      <c r="O51" s="12">
        <f t="shared" si="2"/>
        <v>73.1</v>
      </c>
      <c r="P51" s="12">
        <f t="shared" si="3"/>
        <v>36.55</v>
      </c>
      <c r="Q51" s="11">
        <f t="shared" si="4"/>
        <v>74.315</v>
      </c>
      <c r="R51" s="13">
        <v>46</v>
      </c>
    </row>
    <row r="52" spans="1:19" ht="24.75" customHeight="1">
      <c r="A52" s="1" t="s">
        <v>114</v>
      </c>
      <c r="B52" s="7" t="s">
        <v>115</v>
      </c>
      <c r="C52" s="7" t="s">
        <v>24</v>
      </c>
      <c r="D52" s="7"/>
      <c r="E52" s="7"/>
      <c r="F52" s="7"/>
      <c r="G52" s="7"/>
      <c r="H52" s="7"/>
      <c r="I52" s="13">
        <v>73.53</v>
      </c>
      <c r="J52" s="11">
        <f t="shared" si="0"/>
        <v>73.53</v>
      </c>
      <c r="K52" s="12">
        <f t="shared" si="1"/>
        <v>36.765</v>
      </c>
      <c r="L52" s="11">
        <v>27.7</v>
      </c>
      <c r="M52" s="11">
        <v>27.5</v>
      </c>
      <c r="N52" s="11">
        <v>19.33</v>
      </c>
      <c r="O52" s="12">
        <f t="shared" si="2"/>
        <v>74.53</v>
      </c>
      <c r="P52" s="12">
        <f t="shared" si="3"/>
        <v>37.265</v>
      </c>
      <c r="Q52" s="11">
        <f t="shared" si="4"/>
        <v>74.03</v>
      </c>
      <c r="R52" s="13">
        <v>47</v>
      </c>
      <c r="S52" s="14"/>
    </row>
    <row r="53" spans="1:18" ht="24.75" customHeight="1">
      <c r="A53" s="1" t="s">
        <v>116</v>
      </c>
      <c r="B53" s="7" t="s">
        <v>117</v>
      </c>
      <c r="C53" s="7" t="s">
        <v>33</v>
      </c>
      <c r="D53" s="7"/>
      <c r="E53" s="7"/>
      <c r="F53" s="7"/>
      <c r="G53" s="7"/>
      <c r="H53" s="7"/>
      <c r="I53" s="13">
        <v>77.97</v>
      </c>
      <c r="J53" s="11">
        <f t="shared" si="0"/>
        <v>77.97</v>
      </c>
      <c r="K53" s="12">
        <f t="shared" si="1"/>
        <v>38.985</v>
      </c>
      <c r="L53" s="11">
        <v>23.63</v>
      </c>
      <c r="M53" s="11">
        <v>27.7</v>
      </c>
      <c r="N53" s="11">
        <v>18.33</v>
      </c>
      <c r="O53" s="12">
        <f t="shared" si="2"/>
        <v>69.66</v>
      </c>
      <c r="P53" s="12">
        <f t="shared" si="3"/>
        <v>34.83</v>
      </c>
      <c r="Q53" s="11">
        <f t="shared" si="4"/>
        <v>73.815</v>
      </c>
      <c r="R53" s="13">
        <v>48</v>
      </c>
    </row>
    <row r="54" spans="1:19" ht="24.75" customHeight="1">
      <c r="A54" s="1" t="s">
        <v>118</v>
      </c>
      <c r="B54" s="7" t="s">
        <v>119</v>
      </c>
      <c r="C54" s="7" t="s">
        <v>24</v>
      </c>
      <c r="D54" s="7"/>
      <c r="E54" s="7"/>
      <c r="F54" s="7"/>
      <c r="G54" s="7"/>
      <c r="H54" s="7"/>
      <c r="I54" s="13">
        <v>76.07</v>
      </c>
      <c r="J54" s="11">
        <f t="shared" si="0"/>
        <v>76.07</v>
      </c>
      <c r="K54" s="12">
        <f t="shared" si="1"/>
        <v>38.035</v>
      </c>
      <c r="L54" s="11">
        <v>24.93</v>
      </c>
      <c r="M54" s="11">
        <v>26.1</v>
      </c>
      <c r="N54" s="11">
        <v>20.27</v>
      </c>
      <c r="O54" s="12">
        <f t="shared" si="2"/>
        <v>71.3</v>
      </c>
      <c r="P54" s="12">
        <f t="shared" si="3"/>
        <v>35.65</v>
      </c>
      <c r="Q54" s="11">
        <f t="shared" si="4"/>
        <v>73.685</v>
      </c>
      <c r="R54" s="13">
        <v>49</v>
      </c>
      <c r="S54" s="14"/>
    </row>
    <row r="55" spans="1:19" ht="24.75" customHeight="1">
      <c r="A55" s="1" t="s">
        <v>120</v>
      </c>
      <c r="B55" s="7" t="s">
        <v>121</v>
      </c>
      <c r="C55" s="7" t="s">
        <v>33</v>
      </c>
      <c r="D55" s="7"/>
      <c r="E55" s="7"/>
      <c r="F55" s="7"/>
      <c r="G55" s="7"/>
      <c r="H55" s="7"/>
      <c r="I55" s="13">
        <v>76.07</v>
      </c>
      <c r="J55" s="11">
        <f t="shared" si="0"/>
        <v>76.07</v>
      </c>
      <c r="K55" s="12">
        <f t="shared" si="1"/>
        <v>38.035</v>
      </c>
      <c r="L55" s="11">
        <v>24.97</v>
      </c>
      <c r="M55" s="11">
        <v>25.93</v>
      </c>
      <c r="N55" s="11">
        <v>20.33</v>
      </c>
      <c r="O55" s="12">
        <f t="shared" si="2"/>
        <v>71.22999999999999</v>
      </c>
      <c r="P55" s="12">
        <f t="shared" si="3"/>
        <v>35.614999999999995</v>
      </c>
      <c r="Q55" s="11">
        <f t="shared" si="4"/>
        <v>73.64999999999999</v>
      </c>
      <c r="R55" s="13">
        <v>50</v>
      </c>
      <c r="S55" s="14"/>
    </row>
    <row r="56" spans="1:18" ht="24.75" customHeight="1">
      <c r="A56" s="1" t="s">
        <v>122</v>
      </c>
      <c r="B56" s="7" t="s">
        <v>123</v>
      </c>
      <c r="C56" s="7" t="s">
        <v>33</v>
      </c>
      <c r="D56" s="7"/>
      <c r="E56" s="7"/>
      <c r="F56" s="7"/>
      <c r="G56" s="7"/>
      <c r="H56" s="7"/>
      <c r="I56" s="13">
        <v>78.03</v>
      </c>
      <c r="J56" s="11">
        <f t="shared" si="0"/>
        <v>78.03</v>
      </c>
      <c r="K56" s="12">
        <f t="shared" si="1"/>
        <v>39.015</v>
      </c>
      <c r="L56" s="11">
        <v>23.43</v>
      </c>
      <c r="M56" s="11">
        <v>26.23</v>
      </c>
      <c r="N56" s="11">
        <v>19.53</v>
      </c>
      <c r="O56" s="12">
        <f t="shared" si="2"/>
        <v>69.19</v>
      </c>
      <c r="P56" s="12">
        <f t="shared" si="3"/>
        <v>34.595</v>
      </c>
      <c r="Q56" s="11">
        <f t="shared" si="4"/>
        <v>73.61</v>
      </c>
      <c r="R56" s="13">
        <v>51</v>
      </c>
    </row>
    <row r="57" spans="1:19" ht="24.75" customHeight="1">
      <c r="A57" s="1" t="s">
        <v>124</v>
      </c>
      <c r="B57" s="7" t="s">
        <v>125</v>
      </c>
      <c r="C57" s="7" t="s">
        <v>24</v>
      </c>
      <c r="D57" s="7"/>
      <c r="E57" s="7"/>
      <c r="F57" s="7"/>
      <c r="G57" s="7"/>
      <c r="H57" s="7"/>
      <c r="I57" s="13">
        <v>73.43</v>
      </c>
      <c r="J57" s="11">
        <f t="shared" si="0"/>
        <v>73.43</v>
      </c>
      <c r="K57" s="12">
        <f t="shared" si="1"/>
        <v>36.715</v>
      </c>
      <c r="L57" s="11">
        <v>24.57</v>
      </c>
      <c r="M57" s="11">
        <v>28.5</v>
      </c>
      <c r="N57" s="11">
        <v>20.57</v>
      </c>
      <c r="O57" s="12">
        <f t="shared" si="2"/>
        <v>73.64</v>
      </c>
      <c r="P57" s="12">
        <f t="shared" si="3"/>
        <v>36.82</v>
      </c>
      <c r="Q57" s="11">
        <f t="shared" si="4"/>
        <v>73.535</v>
      </c>
      <c r="R57" s="13">
        <v>52</v>
      </c>
      <c r="S57" s="14"/>
    </row>
    <row r="58" spans="1:19" ht="24.75" customHeight="1">
      <c r="A58" s="1" t="s">
        <v>126</v>
      </c>
      <c r="B58" s="7" t="s">
        <v>127</v>
      </c>
      <c r="C58" s="7" t="s">
        <v>24</v>
      </c>
      <c r="D58" s="7"/>
      <c r="E58" s="7"/>
      <c r="F58" s="7"/>
      <c r="G58" s="7"/>
      <c r="H58" s="7"/>
      <c r="I58" s="13">
        <v>76.83</v>
      </c>
      <c r="J58" s="11">
        <f t="shared" si="0"/>
        <v>76.83</v>
      </c>
      <c r="K58" s="12">
        <f t="shared" si="1"/>
        <v>38.415</v>
      </c>
      <c r="L58" s="11">
        <v>22.87</v>
      </c>
      <c r="M58" s="11">
        <v>26.73</v>
      </c>
      <c r="N58" s="11">
        <v>20.23</v>
      </c>
      <c r="O58" s="12">
        <f t="shared" si="2"/>
        <v>69.83</v>
      </c>
      <c r="P58" s="12">
        <f t="shared" si="3"/>
        <v>34.915</v>
      </c>
      <c r="Q58" s="11">
        <f t="shared" si="4"/>
        <v>73.33</v>
      </c>
      <c r="R58" s="13">
        <v>53</v>
      </c>
      <c r="S58" s="14"/>
    </row>
    <row r="59" spans="1:18" ht="24.75" customHeight="1">
      <c r="A59" s="1" t="s">
        <v>128</v>
      </c>
      <c r="B59" s="7" t="s">
        <v>129</v>
      </c>
      <c r="C59" s="7" t="s">
        <v>33</v>
      </c>
      <c r="D59" s="7"/>
      <c r="E59" s="7"/>
      <c r="F59" s="7"/>
      <c r="G59" s="7"/>
      <c r="H59" s="7"/>
      <c r="I59" s="13">
        <v>76.1</v>
      </c>
      <c r="J59" s="11">
        <f t="shared" si="0"/>
        <v>76.1</v>
      </c>
      <c r="K59" s="12">
        <f t="shared" si="1"/>
        <v>38.05</v>
      </c>
      <c r="L59" s="11">
        <v>27.47</v>
      </c>
      <c r="M59" s="11">
        <v>24.13</v>
      </c>
      <c r="N59" s="11">
        <v>18.63</v>
      </c>
      <c r="O59" s="12">
        <f t="shared" si="2"/>
        <v>70.22999999999999</v>
      </c>
      <c r="P59" s="12">
        <f t="shared" si="3"/>
        <v>35.114999999999995</v>
      </c>
      <c r="Q59" s="11">
        <f t="shared" si="4"/>
        <v>73.16499999999999</v>
      </c>
      <c r="R59" s="13">
        <v>54</v>
      </c>
    </row>
    <row r="60" spans="1:18" ht="24.75" customHeight="1">
      <c r="A60" s="1" t="s">
        <v>130</v>
      </c>
      <c r="B60" s="7" t="s">
        <v>131</v>
      </c>
      <c r="C60" s="7" t="s">
        <v>24</v>
      </c>
      <c r="D60" s="7"/>
      <c r="E60" s="7"/>
      <c r="F60" s="7"/>
      <c r="G60" s="7"/>
      <c r="H60" s="7"/>
      <c r="I60" s="13">
        <v>76.2</v>
      </c>
      <c r="J60" s="11">
        <f t="shared" si="0"/>
        <v>76.2</v>
      </c>
      <c r="K60" s="12">
        <f t="shared" si="1"/>
        <v>38.1</v>
      </c>
      <c r="L60" s="11">
        <v>24.23</v>
      </c>
      <c r="M60" s="11">
        <v>27.5</v>
      </c>
      <c r="N60" s="11">
        <v>17.23</v>
      </c>
      <c r="O60" s="12">
        <f t="shared" si="2"/>
        <v>68.96000000000001</v>
      </c>
      <c r="P60" s="12">
        <f t="shared" si="3"/>
        <v>34.480000000000004</v>
      </c>
      <c r="Q60" s="11">
        <f t="shared" si="4"/>
        <v>72.58000000000001</v>
      </c>
      <c r="R60" s="13">
        <v>55</v>
      </c>
    </row>
    <row r="61" spans="1:18" ht="24.75" customHeight="1">
      <c r="A61" s="1" t="s">
        <v>132</v>
      </c>
      <c r="B61" s="7" t="s">
        <v>133</v>
      </c>
      <c r="C61" s="7" t="s">
        <v>33</v>
      </c>
      <c r="D61" s="7"/>
      <c r="E61" s="7"/>
      <c r="F61" s="7"/>
      <c r="G61" s="7"/>
      <c r="H61" s="7"/>
      <c r="I61" s="13">
        <v>73.37</v>
      </c>
      <c r="J61" s="11">
        <f t="shared" si="0"/>
        <v>73.37</v>
      </c>
      <c r="K61" s="12">
        <f t="shared" si="1"/>
        <v>36.685</v>
      </c>
      <c r="L61" s="11">
        <v>23.47</v>
      </c>
      <c r="M61" s="11">
        <v>21.67</v>
      </c>
      <c r="N61" s="11">
        <v>25.93</v>
      </c>
      <c r="O61" s="12">
        <f t="shared" si="2"/>
        <v>71.07</v>
      </c>
      <c r="P61" s="12">
        <f t="shared" si="3"/>
        <v>35.535</v>
      </c>
      <c r="Q61" s="11">
        <f t="shared" si="4"/>
        <v>72.22</v>
      </c>
      <c r="R61" s="13">
        <v>56</v>
      </c>
    </row>
    <row r="62" spans="1:19" ht="24.75" customHeight="1">
      <c r="A62" s="1" t="s">
        <v>134</v>
      </c>
      <c r="B62" s="7" t="s">
        <v>135</v>
      </c>
      <c r="C62" s="7" t="s">
        <v>33</v>
      </c>
      <c r="D62" s="7"/>
      <c r="E62" s="7"/>
      <c r="F62" s="7"/>
      <c r="G62" s="7"/>
      <c r="H62" s="7"/>
      <c r="I62" s="13">
        <v>73.93</v>
      </c>
      <c r="J62" s="11">
        <f t="shared" si="0"/>
        <v>73.93</v>
      </c>
      <c r="K62" s="12">
        <f t="shared" si="1"/>
        <v>36.965</v>
      </c>
      <c r="L62" s="11">
        <v>24.5</v>
      </c>
      <c r="M62" s="11">
        <v>26.77</v>
      </c>
      <c r="N62" s="11">
        <v>17.9</v>
      </c>
      <c r="O62" s="12">
        <f t="shared" si="2"/>
        <v>69.16999999999999</v>
      </c>
      <c r="P62" s="12">
        <f t="shared" si="3"/>
        <v>34.584999999999994</v>
      </c>
      <c r="Q62" s="11">
        <f t="shared" si="4"/>
        <v>71.55</v>
      </c>
      <c r="R62" s="13">
        <v>57</v>
      </c>
      <c r="S62" s="14"/>
    </row>
    <row r="63" spans="1:18" ht="24.75" customHeight="1">
      <c r="A63" s="1" t="s">
        <v>136</v>
      </c>
      <c r="B63" s="7" t="s">
        <v>137</v>
      </c>
      <c r="C63" s="7" t="s">
        <v>24</v>
      </c>
      <c r="D63" s="7"/>
      <c r="E63" s="7"/>
      <c r="F63" s="7"/>
      <c r="G63" s="7"/>
      <c r="H63" s="7"/>
      <c r="I63" s="13">
        <v>70</v>
      </c>
      <c r="J63" s="11">
        <f t="shared" si="0"/>
        <v>70</v>
      </c>
      <c r="K63" s="12">
        <f t="shared" si="1"/>
        <v>35</v>
      </c>
      <c r="L63" s="11">
        <v>28.1</v>
      </c>
      <c r="M63" s="11">
        <v>28.3</v>
      </c>
      <c r="N63" s="11">
        <v>16.67</v>
      </c>
      <c r="O63" s="12">
        <f t="shared" si="2"/>
        <v>73.07000000000001</v>
      </c>
      <c r="P63" s="12">
        <f t="shared" si="3"/>
        <v>36.535000000000004</v>
      </c>
      <c r="Q63" s="11">
        <f t="shared" si="4"/>
        <v>71.535</v>
      </c>
      <c r="R63" s="13">
        <v>58</v>
      </c>
    </row>
    <row r="64" spans="1:19" ht="24.75" customHeight="1">
      <c r="A64" s="1" t="s">
        <v>138</v>
      </c>
      <c r="B64" s="7" t="s">
        <v>139</v>
      </c>
      <c r="C64" s="7" t="s">
        <v>24</v>
      </c>
      <c r="D64" s="7"/>
      <c r="E64" s="7"/>
      <c r="F64" s="7"/>
      <c r="G64" s="7"/>
      <c r="H64" s="7"/>
      <c r="I64" s="13">
        <v>75.27</v>
      </c>
      <c r="J64" s="11">
        <f t="shared" si="0"/>
        <v>75.27</v>
      </c>
      <c r="K64" s="12">
        <f t="shared" si="1"/>
        <v>37.635</v>
      </c>
      <c r="L64" s="11">
        <v>25.77</v>
      </c>
      <c r="M64" s="11">
        <v>22.8</v>
      </c>
      <c r="N64" s="11">
        <v>17.93</v>
      </c>
      <c r="O64" s="12">
        <f t="shared" si="2"/>
        <v>66.5</v>
      </c>
      <c r="P64" s="12">
        <f t="shared" si="3"/>
        <v>33.25</v>
      </c>
      <c r="Q64" s="11">
        <f t="shared" si="4"/>
        <v>70.88499999999999</v>
      </c>
      <c r="R64" s="13">
        <v>59</v>
      </c>
      <c r="S64" s="14"/>
    </row>
    <row r="65" spans="1:18" ht="24.75" customHeight="1">
      <c r="A65" s="1" t="s">
        <v>140</v>
      </c>
      <c r="B65" s="7" t="s">
        <v>141</v>
      </c>
      <c r="C65" s="7" t="s">
        <v>24</v>
      </c>
      <c r="D65" s="7"/>
      <c r="E65" s="7"/>
      <c r="F65" s="7"/>
      <c r="G65" s="7"/>
      <c r="H65" s="7"/>
      <c r="I65" s="13">
        <v>70.53</v>
      </c>
      <c r="J65" s="11">
        <f t="shared" si="0"/>
        <v>70.53</v>
      </c>
      <c r="K65" s="12">
        <f t="shared" si="1"/>
        <v>35.265</v>
      </c>
      <c r="L65" s="11">
        <v>24.27</v>
      </c>
      <c r="M65" s="11">
        <v>25.8</v>
      </c>
      <c r="N65" s="11">
        <v>19.6</v>
      </c>
      <c r="O65" s="12">
        <f t="shared" si="2"/>
        <v>69.67</v>
      </c>
      <c r="P65" s="12">
        <f t="shared" si="3"/>
        <v>34.835</v>
      </c>
      <c r="Q65" s="11">
        <f t="shared" si="4"/>
        <v>70.1</v>
      </c>
      <c r="R65" s="13">
        <v>60</v>
      </c>
    </row>
    <row r="66" spans="1:18" ht="24.75" customHeight="1">
      <c r="A66" s="1" t="s">
        <v>142</v>
      </c>
      <c r="B66" s="7" t="s">
        <v>143</v>
      </c>
      <c r="C66" s="7" t="s">
        <v>33</v>
      </c>
      <c r="D66" s="7"/>
      <c r="E66" s="7"/>
      <c r="F66" s="7"/>
      <c r="G66" s="7"/>
      <c r="H66" s="7"/>
      <c r="I66" s="13">
        <v>72.7</v>
      </c>
      <c r="J66" s="11">
        <f t="shared" si="0"/>
        <v>72.7</v>
      </c>
      <c r="K66" s="12">
        <f t="shared" si="1"/>
        <v>36.35</v>
      </c>
      <c r="L66" s="11">
        <v>26</v>
      </c>
      <c r="M66" s="11">
        <v>19.5</v>
      </c>
      <c r="N66" s="11">
        <v>21.5</v>
      </c>
      <c r="O66" s="12">
        <f t="shared" si="2"/>
        <v>67</v>
      </c>
      <c r="P66" s="12">
        <f t="shared" si="3"/>
        <v>33.5</v>
      </c>
      <c r="Q66" s="11">
        <f t="shared" si="4"/>
        <v>69.85</v>
      </c>
      <c r="R66" s="13">
        <v>61</v>
      </c>
    </row>
    <row r="67" spans="1:19" ht="24.75" customHeight="1">
      <c r="A67" s="1" t="s">
        <v>144</v>
      </c>
      <c r="B67" s="7" t="s">
        <v>145</v>
      </c>
      <c r="C67" s="7" t="s">
        <v>33</v>
      </c>
      <c r="D67" s="7"/>
      <c r="E67" s="7"/>
      <c r="F67" s="7"/>
      <c r="G67" s="7"/>
      <c r="H67" s="7"/>
      <c r="I67" s="13">
        <v>75.67</v>
      </c>
      <c r="J67" s="11">
        <f t="shared" si="0"/>
        <v>75.67</v>
      </c>
      <c r="K67" s="12">
        <f t="shared" si="1"/>
        <v>37.835</v>
      </c>
      <c r="L67" s="11">
        <v>22.63</v>
      </c>
      <c r="M67" s="11">
        <v>17.5</v>
      </c>
      <c r="N67" s="11">
        <v>22.27</v>
      </c>
      <c r="O67" s="12">
        <f t="shared" si="2"/>
        <v>62.39999999999999</v>
      </c>
      <c r="P67" s="12">
        <f t="shared" si="3"/>
        <v>31.199999999999996</v>
      </c>
      <c r="Q67" s="11">
        <f t="shared" si="4"/>
        <v>69.035</v>
      </c>
      <c r="R67" s="13">
        <v>62</v>
      </c>
      <c r="S67" s="14"/>
    </row>
    <row r="68" spans="1:19" ht="24.75" customHeight="1">
      <c r="A68" s="1" t="s">
        <v>146</v>
      </c>
      <c r="B68" s="7" t="s">
        <v>147</v>
      </c>
      <c r="C68" s="7" t="s">
        <v>33</v>
      </c>
      <c r="D68" s="7"/>
      <c r="E68" s="7"/>
      <c r="F68" s="7"/>
      <c r="G68" s="7"/>
      <c r="H68" s="7"/>
      <c r="I68" s="13">
        <v>71.9</v>
      </c>
      <c r="J68" s="11">
        <f t="shared" si="0"/>
        <v>71.9</v>
      </c>
      <c r="K68" s="12">
        <f t="shared" si="1"/>
        <v>35.95</v>
      </c>
      <c r="L68" s="11">
        <v>30.4</v>
      </c>
      <c r="M68" s="11">
        <v>17.5</v>
      </c>
      <c r="N68" s="11">
        <v>16.77</v>
      </c>
      <c r="O68" s="12">
        <f t="shared" si="2"/>
        <v>64.67</v>
      </c>
      <c r="P68" s="12">
        <f t="shared" si="3"/>
        <v>32.335</v>
      </c>
      <c r="Q68" s="11">
        <f t="shared" si="4"/>
        <v>68.285</v>
      </c>
      <c r="R68" s="13">
        <v>63</v>
      </c>
      <c r="S68" s="14"/>
    </row>
    <row r="69" spans="1:19" ht="24.75" customHeight="1">
      <c r="A69" s="1" t="s">
        <v>148</v>
      </c>
      <c r="B69" s="7" t="s">
        <v>149</v>
      </c>
      <c r="C69" s="7" t="s">
        <v>24</v>
      </c>
      <c r="D69" s="7"/>
      <c r="E69" s="7"/>
      <c r="F69" s="7"/>
      <c r="G69" s="7"/>
      <c r="H69" s="7"/>
      <c r="I69" s="13">
        <v>74.87</v>
      </c>
      <c r="J69" s="11">
        <f t="shared" si="0"/>
        <v>74.87</v>
      </c>
      <c r="K69" s="12">
        <f t="shared" si="1"/>
        <v>37.435</v>
      </c>
      <c r="L69" s="11">
        <v>19.93</v>
      </c>
      <c r="M69" s="11">
        <v>23.43</v>
      </c>
      <c r="N69" s="11">
        <v>17.37</v>
      </c>
      <c r="O69" s="12">
        <f t="shared" si="2"/>
        <v>60.730000000000004</v>
      </c>
      <c r="P69" s="12">
        <f t="shared" si="3"/>
        <v>30.365000000000002</v>
      </c>
      <c r="Q69" s="11">
        <f t="shared" si="4"/>
        <v>67.80000000000001</v>
      </c>
      <c r="R69" s="13">
        <v>64</v>
      </c>
      <c r="S69" s="14"/>
    </row>
    <row r="70" spans="1:19" ht="24.75" customHeight="1">
      <c r="A70" s="1" t="s">
        <v>150</v>
      </c>
      <c r="B70" s="7" t="s">
        <v>151</v>
      </c>
      <c r="C70" s="7" t="s">
        <v>33</v>
      </c>
      <c r="D70" s="7"/>
      <c r="E70" s="7"/>
      <c r="F70" s="7"/>
      <c r="G70" s="7"/>
      <c r="H70" s="7"/>
      <c r="I70" s="13">
        <v>76.73</v>
      </c>
      <c r="J70" s="11">
        <f aca="true" t="shared" si="5" ref="J70:J75">H70+I70</f>
        <v>76.73</v>
      </c>
      <c r="K70" s="12">
        <f aca="true" t="shared" si="6" ref="K70:K75">J70*0.5</f>
        <v>38.365</v>
      </c>
      <c r="L70" s="11">
        <v>22.7</v>
      </c>
      <c r="M70" s="11">
        <v>17.5</v>
      </c>
      <c r="N70" s="11">
        <v>18.53</v>
      </c>
      <c r="O70" s="12">
        <f aca="true" t="shared" si="7" ref="O70:O75">L70+M70+N70</f>
        <v>58.730000000000004</v>
      </c>
      <c r="P70" s="12">
        <f aca="true" t="shared" si="8" ref="P70:P75">O70*0.5</f>
        <v>29.365000000000002</v>
      </c>
      <c r="Q70" s="11">
        <f aca="true" t="shared" si="9" ref="Q70:Q75">K70+P70</f>
        <v>67.73</v>
      </c>
      <c r="R70" s="13">
        <v>65</v>
      </c>
      <c r="S70" s="14"/>
    </row>
    <row r="71" spans="1:18" ht="24.75" customHeight="1">
      <c r="A71" s="1" t="s">
        <v>152</v>
      </c>
      <c r="B71" s="7" t="s">
        <v>153</v>
      </c>
      <c r="C71" s="7" t="s">
        <v>33</v>
      </c>
      <c r="D71" s="7"/>
      <c r="E71" s="7"/>
      <c r="F71" s="7"/>
      <c r="G71" s="7"/>
      <c r="H71" s="7"/>
      <c r="I71" s="13">
        <v>72.97</v>
      </c>
      <c r="J71" s="11">
        <f t="shared" si="5"/>
        <v>72.97</v>
      </c>
      <c r="K71" s="12">
        <f t="shared" si="6"/>
        <v>36.485</v>
      </c>
      <c r="L71" s="11">
        <v>25.37</v>
      </c>
      <c r="M71" s="11">
        <v>17.5</v>
      </c>
      <c r="N71" s="11">
        <v>16.73</v>
      </c>
      <c r="O71" s="12">
        <f t="shared" si="7"/>
        <v>59.60000000000001</v>
      </c>
      <c r="P71" s="12">
        <f t="shared" si="8"/>
        <v>29.800000000000004</v>
      </c>
      <c r="Q71" s="11">
        <f t="shared" si="9"/>
        <v>66.285</v>
      </c>
      <c r="R71" s="13">
        <v>66</v>
      </c>
    </row>
    <row r="72" spans="1:18" ht="24.75" customHeight="1">
      <c r="A72" s="1" t="s">
        <v>154</v>
      </c>
      <c r="B72" s="7" t="s">
        <v>155</v>
      </c>
      <c r="C72" s="7" t="s">
        <v>33</v>
      </c>
      <c r="D72" s="7"/>
      <c r="E72" s="7"/>
      <c r="F72" s="7"/>
      <c r="G72" s="7"/>
      <c r="H72" s="7"/>
      <c r="I72" s="13">
        <v>66.53</v>
      </c>
      <c r="J72" s="11">
        <f t="shared" si="5"/>
        <v>66.53</v>
      </c>
      <c r="K72" s="12">
        <f t="shared" si="6"/>
        <v>33.265</v>
      </c>
      <c r="L72" s="11">
        <v>24.47</v>
      </c>
      <c r="M72" s="11">
        <v>23.13</v>
      </c>
      <c r="N72" s="11">
        <v>16.4</v>
      </c>
      <c r="O72" s="12">
        <f t="shared" si="7"/>
        <v>63.99999999999999</v>
      </c>
      <c r="P72" s="12">
        <f t="shared" si="8"/>
        <v>31.999999999999996</v>
      </c>
      <c r="Q72" s="11">
        <f t="shared" si="9"/>
        <v>65.265</v>
      </c>
      <c r="R72" s="13">
        <v>67</v>
      </c>
    </row>
    <row r="73" spans="1:18" ht="24.75" customHeight="1">
      <c r="A73" s="1" t="s">
        <v>156</v>
      </c>
      <c r="B73" s="7" t="s">
        <v>157</v>
      </c>
      <c r="C73" s="7" t="s">
        <v>24</v>
      </c>
      <c r="D73" s="7"/>
      <c r="E73" s="7"/>
      <c r="F73" s="7"/>
      <c r="G73" s="7"/>
      <c r="H73" s="7"/>
      <c r="I73" s="13">
        <v>0</v>
      </c>
      <c r="J73" s="11">
        <f t="shared" si="5"/>
        <v>0</v>
      </c>
      <c r="K73" s="12">
        <f t="shared" si="6"/>
        <v>0</v>
      </c>
      <c r="L73" s="11">
        <v>0</v>
      </c>
      <c r="M73" s="11">
        <v>0</v>
      </c>
      <c r="N73" s="19">
        <v>0</v>
      </c>
      <c r="O73" s="12">
        <f t="shared" si="7"/>
        <v>0</v>
      </c>
      <c r="P73" s="12">
        <f t="shared" si="8"/>
        <v>0</v>
      </c>
      <c r="Q73" s="11">
        <f t="shared" si="9"/>
        <v>0</v>
      </c>
      <c r="R73" s="13">
        <v>68</v>
      </c>
    </row>
    <row r="74" spans="1:18" ht="24.75" customHeight="1">
      <c r="A74" s="1" t="s">
        <v>158</v>
      </c>
      <c r="B74" s="7" t="s">
        <v>159</v>
      </c>
      <c r="C74" s="7" t="s">
        <v>24</v>
      </c>
      <c r="D74" s="7"/>
      <c r="E74" s="7"/>
      <c r="F74" s="7"/>
      <c r="G74" s="7"/>
      <c r="H74" s="7"/>
      <c r="I74" s="13">
        <v>0</v>
      </c>
      <c r="J74" s="11">
        <f t="shared" si="5"/>
        <v>0</v>
      </c>
      <c r="K74" s="12">
        <f t="shared" si="6"/>
        <v>0</v>
      </c>
      <c r="L74" s="11">
        <v>0</v>
      </c>
      <c r="M74" s="11">
        <v>0</v>
      </c>
      <c r="N74" s="19">
        <v>0</v>
      </c>
      <c r="O74" s="12">
        <f t="shared" si="7"/>
        <v>0</v>
      </c>
      <c r="P74" s="12">
        <f t="shared" si="8"/>
        <v>0</v>
      </c>
      <c r="Q74" s="11">
        <f t="shared" si="9"/>
        <v>0</v>
      </c>
      <c r="R74" s="13">
        <v>69</v>
      </c>
    </row>
    <row r="75" spans="1:19" s="22" customFormat="1" ht="24.75" customHeight="1">
      <c r="A75" s="16" t="s">
        <v>160</v>
      </c>
      <c r="B75" s="17" t="s">
        <v>161</v>
      </c>
      <c r="C75" s="17" t="s">
        <v>24</v>
      </c>
      <c r="D75" s="17"/>
      <c r="E75" s="17"/>
      <c r="F75" s="17"/>
      <c r="G75" s="17"/>
      <c r="H75" s="17"/>
      <c r="I75" s="18">
        <v>0</v>
      </c>
      <c r="J75" s="19">
        <f t="shared" si="5"/>
        <v>0</v>
      </c>
      <c r="K75" s="20">
        <f t="shared" si="6"/>
        <v>0</v>
      </c>
      <c r="L75" s="19">
        <v>0</v>
      </c>
      <c r="M75" s="19">
        <v>0</v>
      </c>
      <c r="N75" s="19">
        <v>0</v>
      </c>
      <c r="O75" s="20">
        <f t="shared" si="7"/>
        <v>0</v>
      </c>
      <c r="P75" s="20">
        <f t="shared" si="8"/>
        <v>0</v>
      </c>
      <c r="Q75" s="19">
        <f t="shared" si="9"/>
        <v>0</v>
      </c>
      <c r="R75" s="18">
        <v>70</v>
      </c>
      <c r="S75" s="21"/>
    </row>
  </sheetData>
  <sheetProtection/>
  <mergeCells count="21">
    <mergeCell ref="P3:P4"/>
    <mergeCell ref="Q2:Q4"/>
    <mergeCell ref="R2:R4"/>
    <mergeCell ref="I3:I4"/>
    <mergeCell ref="J3:J4"/>
    <mergeCell ref="K3:K4"/>
    <mergeCell ref="O3:O4"/>
    <mergeCell ref="A15:R15"/>
    <mergeCell ref="A2:A4"/>
    <mergeCell ref="B2:B4"/>
    <mergeCell ref="C2:C4"/>
    <mergeCell ref="D3:D4"/>
    <mergeCell ref="E3:E4"/>
    <mergeCell ref="F3:F4"/>
    <mergeCell ref="G3:G4"/>
    <mergeCell ref="H3:H4"/>
    <mergeCell ref="A1:R1"/>
    <mergeCell ref="D2:E2"/>
    <mergeCell ref="F2:G2"/>
    <mergeCell ref="H2:K2"/>
    <mergeCell ref="L2:P2"/>
  </mergeCells>
  <printOptions/>
  <pageMargins left="0.2798611111111111" right="0.15902777777777777" top="0.4895833333333333" bottom="0.5194444444444445" header="0.5" footer="0.15902777777777777"/>
  <pageSetup horizontalDpi="600" verticalDpi="600" orientation="landscape" paperSize="9" scale="92" r:id="rId1"/>
  <headerFooter alignWithMargins="0">
    <oddFooter>&amp;C第 &amp;P 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苏芬</cp:lastModifiedBy>
  <cp:lastPrinted>2014-07-05T14:43:37Z</cp:lastPrinted>
  <dcterms:created xsi:type="dcterms:W3CDTF">2014-07-05T12:31:19Z</dcterms:created>
  <dcterms:modified xsi:type="dcterms:W3CDTF">2014-07-07T01:13:49Z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