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0920"/>
  </bookViews>
  <sheets>
    <sheet name="公办幼教女" sheetId="2" r:id="rId1"/>
    <sheet name="Sheet1" sheetId="3" r:id="rId2"/>
  </sheets>
  <definedNames>
    <definedName name="_xlnm.Print_Titles" localSheetId="0">公办幼教女!$1:$3</definedName>
  </definedNames>
  <calcPr calcId="124519"/>
</workbook>
</file>

<file path=xl/calcChain.xml><?xml version="1.0" encoding="utf-8"?>
<calcChain xmlns="http://schemas.openxmlformats.org/spreadsheetml/2006/main">
  <c r="V55" i="2"/>
  <c r="T55"/>
  <c r="X55" s="1"/>
  <c r="Y55" s="1"/>
  <c r="R55"/>
  <c r="V39"/>
  <c r="T39"/>
  <c r="R39"/>
  <c r="V303"/>
  <c r="T303"/>
  <c r="R303"/>
  <c r="V40"/>
  <c r="T40"/>
  <c r="X40" s="1"/>
  <c r="Y40" s="1"/>
  <c r="R40"/>
  <c r="V122"/>
  <c r="T122"/>
  <c r="R122"/>
  <c r="V240"/>
  <c r="T240"/>
  <c r="R240"/>
  <c r="V238"/>
  <c r="T238"/>
  <c r="R238"/>
  <c r="V264"/>
  <c r="T264"/>
  <c r="X264" s="1"/>
  <c r="Y264" s="1"/>
  <c r="R264"/>
  <c r="V41"/>
  <c r="T41"/>
  <c r="R41"/>
  <c r="V124"/>
  <c r="T124"/>
  <c r="X124" s="1"/>
  <c r="Y124" s="1"/>
  <c r="R124"/>
  <c r="V180"/>
  <c r="T180"/>
  <c r="R180"/>
  <c r="V57"/>
  <c r="T57"/>
  <c r="X57" s="1"/>
  <c r="Y57" s="1"/>
  <c r="R57"/>
  <c r="V127"/>
  <c r="T127"/>
  <c r="R127"/>
  <c r="V48"/>
  <c r="T48"/>
  <c r="X48" s="1"/>
  <c r="Y48" s="1"/>
  <c r="R48"/>
  <c r="V212"/>
  <c r="T212"/>
  <c r="R212"/>
  <c r="V235"/>
  <c r="T235"/>
  <c r="X235" s="1"/>
  <c r="Y235" s="1"/>
  <c r="R235"/>
  <c r="V157"/>
  <c r="T157"/>
  <c r="R157"/>
  <c r="V231"/>
  <c r="T231"/>
  <c r="X231" s="1"/>
  <c r="Y231" s="1"/>
  <c r="R231"/>
  <c r="V183"/>
  <c r="T183"/>
  <c r="R183"/>
  <c r="V166"/>
  <c r="T166"/>
  <c r="X166" s="1"/>
  <c r="Y166" s="1"/>
  <c r="R166"/>
  <c r="V241"/>
  <c r="T241"/>
  <c r="R241"/>
  <c r="V271"/>
  <c r="T271"/>
  <c r="X271" s="1"/>
  <c r="Y271" s="1"/>
  <c r="R271"/>
  <c r="V98"/>
  <c r="T98"/>
  <c r="R98"/>
  <c r="V104"/>
  <c r="T104"/>
  <c r="X104" s="1"/>
  <c r="Y104" s="1"/>
  <c r="R104"/>
  <c r="V88"/>
  <c r="T88"/>
  <c r="R88"/>
  <c r="V173"/>
  <c r="T173"/>
  <c r="X173" s="1"/>
  <c r="Y173" s="1"/>
  <c r="R173"/>
  <c r="V4"/>
  <c r="T4"/>
  <c r="R4"/>
  <c r="V86"/>
  <c r="T86"/>
  <c r="X86" s="1"/>
  <c r="Y86" s="1"/>
  <c r="R86"/>
  <c r="V281"/>
  <c r="T281"/>
  <c r="R281"/>
  <c r="V141"/>
  <c r="T141"/>
  <c r="X141" s="1"/>
  <c r="Y141" s="1"/>
  <c r="R141"/>
  <c r="V219"/>
  <c r="T219"/>
  <c r="R219"/>
  <c r="V287"/>
  <c r="T287"/>
  <c r="X287" s="1"/>
  <c r="Y287" s="1"/>
  <c r="R287"/>
  <c r="V175"/>
  <c r="T175"/>
  <c r="R175"/>
  <c r="V199"/>
  <c r="T199"/>
  <c r="X199" s="1"/>
  <c r="Y199" s="1"/>
  <c r="R199"/>
  <c r="V92"/>
  <c r="T92"/>
  <c r="R92"/>
  <c r="V218"/>
  <c r="T218"/>
  <c r="X218" s="1"/>
  <c r="Y218" s="1"/>
  <c r="R218"/>
  <c r="V207"/>
  <c r="T207"/>
  <c r="R207"/>
  <c r="V208"/>
  <c r="T208"/>
  <c r="X208" s="1"/>
  <c r="Y208" s="1"/>
  <c r="R208"/>
  <c r="V186"/>
  <c r="T186"/>
  <c r="R186"/>
  <c r="V72"/>
  <c r="T72"/>
  <c r="X72" s="1"/>
  <c r="Y72" s="1"/>
  <c r="R72"/>
  <c r="V211"/>
  <c r="T211"/>
  <c r="R211"/>
  <c r="V99"/>
  <c r="T99"/>
  <c r="X99" s="1"/>
  <c r="Y99" s="1"/>
  <c r="Z99" s="1"/>
  <c r="R99"/>
  <c r="V228"/>
  <c r="T228"/>
  <c r="R228"/>
  <c r="V316"/>
  <c r="T316"/>
  <c r="X316" s="1"/>
  <c r="Y316" s="1"/>
  <c r="R316"/>
  <c r="V187"/>
  <c r="T187"/>
  <c r="R187"/>
  <c r="V82"/>
  <c r="T82"/>
  <c r="X82" s="1"/>
  <c r="Y82" s="1"/>
  <c r="R82"/>
  <c r="V139"/>
  <c r="T139"/>
  <c r="R139"/>
  <c r="V177"/>
  <c r="T177"/>
  <c r="X177" s="1"/>
  <c r="Y177" s="1"/>
  <c r="R177"/>
  <c r="V275"/>
  <c r="T275"/>
  <c r="R275"/>
  <c r="V150"/>
  <c r="T150"/>
  <c r="X150" s="1"/>
  <c r="Y150" s="1"/>
  <c r="R150"/>
  <c r="V292"/>
  <c r="T292"/>
  <c r="R292"/>
  <c r="V97"/>
  <c r="T97"/>
  <c r="X97" s="1"/>
  <c r="Y97" s="1"/>
  <c r="R97"/>
  <c r="V61"/>
  <c r="T61"/>
  <c r="R61"/>
  <c r="V137"/>
  <c r="T137"/>
  <c r="X137" s="1"/>
  <c r="Y137" s="1"/>
  <c r="R137"/>
  <c r="V149"/>
  <c r="T149"/>
  <c r="R149"/>
  <c r="V225"/>
  <c r="T225"/>
  <c r="X225" s="1"/>
  <c r="Y225" s="1"/>
  <c r="R225"/>
  <c r="V125"/>
  <c r="T125"/>
  <c r="R125"/>
  <c r="V56"/>
  <c r="T56"/>
  <c r="X56" s="1"/>
  <c r="Y56" s="1"/>
  <c r="R56"/>
  <c r="V319"/>
  <c r="T319"/>
  <c r="R319"/>
  <c r="V246"/>
  <c r="T246"/>
  <c r="X246" s="1"/>
  <c r="Y246" s="1"/>
  <c r="R246"/>
  <c r="V284"/>
  <c r="T284"/>
  <c r="R284"/>
  <c r="V49"/>
  <c r="T49"/>
  <c r="X49" s="1"/>
  <c r="Y49" s="1"/>
  <c r="R49"/>
  <c r="V222"/>
  <c r="T222"/>
  <c r="R222"/>
  <c r="V76"/>
  <c r="T76"/>
  <c r="X76" s="1"/>
  <c r="Y76" s="1"/>
  <c r="R76"/>
  <c r="V33"/>
  <c r="T33"/>
  <c r="R33"/>
  <c r="V129"/>
  <c r="T129"/>
  <c r="X129" s="1"/>
  <c r="Y129" s="1"/>
  <c r="R129"/>
  <c r="V291"/>
  <c r="T291"/>
  <c r="R291"/>
  <c r="V37"/>
  <c r="T37"/>
  <c r="X37" s="1"/>
  <c r="Y37" s="1"/>
  <c r="R37"/>
  <c r="V251"/>
  <c r="T251"/>
  <c r="R251"/>
  <c r="V270"/>
  <c r="T270"/>
  <c r="X270" s="1"/>
  <c r="Y270" s="1"/>
  <c r="R270"/>
  <c r="V154"/>
  <c r="T154"/>
  <c r="R154"/>
  <c r="V189"/>
  <c r="T189"/>
  <c r="X189" s="1"/>
  <c r="Y189" s="1"/>
  <c r="R189"/>
  <c r="V66"/>
  <c r="T66"/>
  <c r="R66"/>
  <c r="V318"/>
  <c r="T318"/>
  <c r="X318" s="1"/>
  <c r="Y318" s="1"/>
  <c r="R318"/>
  <c r="V253"/>
  <c r="T253"/>
  <c r="R253"/>
  <c r="V146"/>
  <c r="T146"/>
  <c r="X146" s="1"/>
  <c r="Y146" s="1"/>
  <c r="R146"/>
  <c r="V13"/>
  <c r="T13"/>
  <c r="R13"/>
  <c r="V91"/>
  <c r="T91"/>
  <c r="X91" s="1"/>
  <c r="Y91" s="1"/>
  <c r="R91"/>
  <c r="V217"/>
  <c r="T217"/>
  <c r="R217"/>
  <c r="V164"/>
  <c r="T164"/>
  <c r="X164" s="1"/>
  <c r="Y164" s="1"/>
  <c r="R164"/>
  <c r="V19"/>
  <c r="T19"/>
  <c r="R19"/>
  <c r="V213"/>
  <c r="T213"/>
  <c r="X213" s="1"/>
  <c r="Y213" s="1"/>
  <c r="R213"/>
  <c r="V135"/>
  <c r="T135"/>
  <c r="R135"/>
  <c r="V64"/>
  <c r="T64"/>
  <c r="X64" s="1"/>
  <c r="Y64" s="1"/>
  <c r="R64"/>
  <c r="V198"/>
  <c r="T198"/>
  <c r="R198"/>
  <c r="V210"/>
  <c r="T210"/>
  <c r="X210" s="1"/>
  <c r="Y210" s="1"/>
  <c r="R210"/>
  <c r="V176"/>
  <c r="T176"/>
  <c r="R176"/>
  <c r="V142"/>
  <c r="T142"/>
  <c r="X142" s="1"/>
  <c r="Y142" s="1"/>
  <c r="R142"/>
  <c r="V317"/>
  <c r="T317"/>
  <c r="R317"/>
  <c r="V120"/>
  <c r="T120"/>
  <c r="X120" s="1"/>
  <c r="Y120" s="1"/>
  <c r="R120"/>
  <c r="V87"/>
  <c r="T87"/>
  <c r="R87"/>
  <c r="V315"/>
  <c r="T315"/>
  <c r="X315" s="1"/>
  <c r="Y315" s="1"/>
  <c r="R315"/>
  <c r="V31"/>
  <c r="T31"/>
  <c r="R31"/>
  <c r="V242"/>
  <c r="T242"/>
  <c r="X242" s="1"/>
  <c r="Y242" s="1"/>
  <c r="R242"/>
  <c r="V35"/>
  <c r="T35"/>
  <c r="R35"/>
  <c r="V181"/>
  <c r="T181"/>
  <c r="X181" s="1"/>
  <c r="Y181" s="1"/>
  <c r="R181"/>
  <c r="V184"/>
  <c r="T184"/>
  <c r="R184"/>
  <c r="V237"/>
  <c r="T237"/>
  <c r="X237" s="1"/>
  <c r="Y237" s="1"/>
  <c r="R237"/>
  <c r="V179"/>
  <c r="T179"/>
  <c r="R179"/>
  <c r="V314"/>
  <c r="T314"/>
  <c r="X314" s="1"/>
  <c r="Y314" s="1"/>
  <c r="R314"/>
  <c r="V313"/>
  <c r="T313"/>
  <c r="R313"/>
  <c r="V267"/>
  <c r="T267"/>
  <c r="X267" s="1"/>
  <c r="Y267" s="1"/>
  <c r="R267"/>
  <c r="V151"/>
  <c r="T151"/>
  <c r="R151"/>
  <c r="V220"/>
  <c r="T220"/>
  <c r="X220" s="1"/>
  <c r="Y220" s="1"/>
  <c r="R220"/>
  <c r="V312"/>
  <c r="T312"/>
  <c r="R312"/>
  <c r="V145"/>
  <c r="T145"/>
  <c r="X145" s="1"/>
  <c r="Y145" s="1"/>
  <c r="Z145" s="1"/>
  <c r="R145"/>
  <c r="V95"/>
  <c r="T95"/>
  <c r="R95"/>
  <c r="V102"/>
  <c r="T102"/>
  <c r="X102" s="1"/>
  <c r="Y102" s="1"/>
  <c r="Z102" s="1"/>
  <c r="R102"/>
  <c r="V247"/>
  <c r="T247"/>
  <c r="R247"/>
  <c r="V130"/>
  <c r="T130"/>
  <c r="X130" s="1"/>
  <c r="Y130" s="1"/>
  <c r="Z130" s="1"/>
  <c r="R130"/>
  <c r="V311"/>
  <c r="T311"/>
  <c r="R311"/>
  <c r="V195"/>
  <c r="T195"/>
  <c r="X195" s="1"/>
  <c r="Y195" s="1"/>
  <c r="R195"/>
  <c r="V232"/>
  <c r="T232"/>
  <c r="R232"/>
  <c r="V310"/>
  <c r="T310"/>
  <c r="X310" s="1"/>
  <c r="Y310" s="1"/>
  <c r="R310"/>
  <c r="V309"/>
  <c r="T309"/>
  <c r="R309"/>
  <c r="V188"/>
  <c r="T188"/>
  <c r="X188" s="1"/>
  <c r="Y188" s="1"/>
  <c r="R188"/>
  <c r="V110"/>
  <c r="T110"/>
  <c r="R110"/>
  <c r="V23"/>
  <c r="T23"/>
  <c r="X23" s="1"/>
  <c r="Y23" s="1"/>
  <c r="R23"/>
  <c r="V83"/>
  <c r="T83"/>
  <c r="R83"/>
  <c r="V223"/>
  <c r="T223"/>
  <c r="X223" s="1"/>
  <c r="Y223" s="1"/>
  <c r="R223"/>
  <c r="V190"/>
  <c r="T190"/>
  <c r="R190"/>
  <c r="V12"/>
  <c r="T12"/>
  <c r="X12" s="1"/>
  <c r="Y12" s="1"/>
  <c r="R12"/>
  <c r="V18"/>
  <c r="T18"/>
  <c r="R18"/>
  <c r="V114"/>
  <c r="T114"/>
  <c r="X114" s="1"/>
  <c r="Y114" s="1"/>
  <c r="R114"/>
  <c r="V123"/>
  <c r="T123"/>
  <c r="R123"/>
  <c r="V194"/>
  <c r="T194"/>
  <c r="X194" s="1"/>
  <c r="Y194" s="1"/>
  <c r="R194"/>
  <c r="V112"/>
  <c r="T112"/>
  <c r="R112"/>
  <c r="V263"/>
  <c r="T263"/>
  <c r="X263" s="1"/>
  <c r="Y263" s="1"/>
  <c r="R263"/>
  <c r="V288"/>
  <c r="T288"/>
  <c r="R288"/>
  <c r="V153"/>
  <c r="T153"/>
  <c r="X153" s="1"/>
  <c r="Y153" s="1"/>
  <c r="Z153" s="1"/>
  <c r="R153"/>
  <c r="V60"/>
  <c r="T60"/>
  <c r="R60"/>
  <c r="V255"/>
  <c r="T255"/>
  <c r="X255" s="1"/>
  <c r="Y255" s="1"/>
  <c r="Z255" s="1"/>
  <c r="R255"/>
  <c r="V285"/>
  <c r="T285"/>
  <c r="R285"/>
  <c r="V107"/>
  <c r="T107"/>
  <c r="X107" s="1"/>
  <c r="Y107" s="1"/>
  <c r="Z107" s="1"/>
  <c r="R107"/>
  <c r="V308"/>
  <c r="T308"/>
  <c r="R308"/>
  <c r="V132"/>
  <c r="T132"/>
  <c r="X132" s="1"/>
  <c r="Y132" s="1"/>
  <c r="Z132" s="1"/>
  <c r="R132"/>
  <c r="V116"/>
  <c r="T116"/>
  <c r="R116"/>
  <c r="V257"/>
  <c r="T257"/>
  <c r="X257" s="1"/>
  <c r="Y257" s="1"/>
  <c r="Z257" s="1"/>
  <c r="R257"/>
  <c r="V128"/>
  <c r="T128"/>
  <c r="R128"/>
  <c r="V25"/>
  <c r="T25"/>
  <c r="X25" s="1"/>
  <c r="Y25" s="1"/>
  <c r="Z25" s="1"/>
  <c r="R25"/>
  <c r="V51"/>
  <c r="T51"/>
  <c r="R51"/>
  <c r="V73"/>
  <c r="T73"/>
  <c r="X73" s="1"/>
  <c r="Y73" s="1"/>
  <c r="Z73" s="1"/>
  <c r="R73"/>
  <c r="V103"/>
  <c r="T103"/>
  <c r="R103"/>
  <c r="V170"/>
  <c r="T170"/>
  <c r="X170" s="1"/>
  <c r="Y170" s="1"/>
  <c r="Z170" s="1"/>
  <c r="R170"/>
  <c r="V7"/>
  <c r="T7"/>
  <c r="R7"/>
  <c r="V307"/>
  <c r="T307"/>
  <c r="X307" s="1"/>
  <c r="Y307" s="1"/>
  <c r="Z307" s="1"/>
  <c r="R307"/>
  <c r="V204"/>
  <c r="T204"/>
  <c r="R204"/>
  <c r="V105"/>
  <c r="T105"/>
  <c r="X105" s="1"/>
  <c r="Y105" s="1"/>
  <c r="Z105" s="1"/>
  <c r="R105"/>
  <c r="V162"/>
  <c r="T162"/>
  <c r="R162"/>
  <c r="V109"/>
  <c r="T109"/>
  <c r="X109" s="1"/>
  <c r="Y109" s="1"/>
  <c r="Z109" s="1"/>
  <c r="R109"/>
  <c r="V174"/>
  <c r="T174"/>
  <c r="R174"/>
  <c r="V79"/>
  <c r="T79"/>
  <c r="X79" s="1"/>
  <c r="Y79" s="1"/>
  <c r="R79"/>
  <c r="V89"/>
  <c r="T89"/>
  <c r="R89"/>
  <c r="V227"/>
  <c r="T227"/>
  <c r="X227" s="1"/>
  <c r="Y227" s="1"/>
  <c r="R227"/>
  <c r="V45"/>
  <c r="T45"/>
  <c r="R45"/>
  <c r="V245"/>
  <c r="T245"/>
  <c r="X245" s="1"/>
  <c r="Y245" s="1"/>
  <c r="R245"/>
  <c r="V250"/>
  <c r="T250"/>
  <c r="R250"/>
  <c r="V77"/>
  <c r="T77"/>
  <c r="X77" s="1"/>
  <c r="Y77" s="1"/>
  <c r="R77"/>
  <c r="V136"/>
  <c r="T136"/>
  <c r="R136"/>
  <c r="V43"/>
  <c r="T43"/>
  <c r="X43" s="1"/>
  <c r="Y43" s="1"/>
  <c r="R43"/>
  <c r="V47"/>
  <c r="T47"/>
  <c r="R47"/>
  <c r="V144"/>
  <c r="T144"/>
  <c r="X144" s="1"/>
  <c r="Y144" s="1"/>
  <c r="R144"/>
  <c r="V111"/>
  <c r="T111"/>
  <c r="R111"/>
  <c r="V214"/>
  <c r="T214"/>
  <c r="X214" s="1"/>
  <c r="Y214" s="1"/>
  <c r="R214"/>
  <c r="V306"/>
  <c r="T306"/>
  <c r="R306"/>
  <c r="V59"/>
  <c r="T59"/>
  <c r="X59" s="1"/>
  <c r="Y59" s="1"/>
  <c r="R59"/>
  <c r="V252"/>
  <c r="T252"/>
  <c r="R252"/>
  <c r="V209"/>
  <c r="T209"/>
  <c r="X209" s="1"/>
  <c r="Y209" s="1"/>
  <c r="R209"/>
  <c r="V152"/>
  <c r="T152"/>
  <c r="R152"/>
  <c r="V248"/>
  <c r="T248"/>
  <c r="X248" s="1"/>
  <c r="Y248" s="1"/>
  <c r="R248"/>
  <c r="V244"/>
  <c r="T244"/>
  <c r="R244"/>
  <c r="V160"/>
  <c r="T160"/>
  <c r="X160" s="1"/>
  <c r="Y160" s="1"/>
  <c r="R160"/>
  <c r="V277"/>
  <c r="T277"/>
  <c r="R277"/>
  <c r="V249"/>
  <c r="T249"/>
  <c r="X249" s="1"/>
  <c r="Y249" s="1"/>
  <c r="R249"/>
  <c r="V280"/>
  <c r="T280"/>
  <c r="R280"/>
  <c r="V279"/>
  <c r="T279"/>
  <c r="X279" s="1"/>
  <c r="Y279" s="1"/>
  <c r="R279"/>
  <c r="V26"/>
  <c r="T26"/>
  <c r="R26"/>
  <c r="V11"/>
  <c r="T11"/>
  <c r="X11" s="1"/>
  <c r="Y11" s="1"/>
  <c r="R11"/>
  <c r="V84"/>
  <c r="T84"/>
  <c r="R84"/>
  <c r="V234"/>
  <c r="T234"/>
  <c r="X234" s="1"/>
  <c r="Y234" s="1"/>
  <c r="R234"/>
  <c r="V260"/>
  <c r="T260"/>
  <c r="R260"/>
  <c r="V254"/>
  <c r="T254"/>
  <c r="X254" s="1"/>
  <c r="Y254" s="1"/>
  <c r="R254"/>
  <c r="V140"/>
  <c r="T140"/>
  <c r="R140"/>
  <c r="V290"/>
  <c r="T290"/>
  <c r="X290" s="1"/>
  <c r="Y290" s="1"/>
  <c r="R290"/>
  <c r="V54"/>
  <c r="T54"/>
  <c r="R54"/>
  <c r="V261"/>
  <c r="T261"/>
  <c r="X261" s="1"/>
  <c r="Y261" s="1"/>
  <c r="R261"/>
  <c r="V143"/>
  <c r="T143"/>
  <c r="R143"/>
  <c r="V268"/>
  <c r="T268"/>
  <c r="X268" s="1"/>
  <c r="Y268" s="1"/>
  <c r="R268"/>
  <c r="V230"/>
  <c r="T230"/>
  <c r="R230"/>
  <c r="V283"/>
  <c r="T283"/>
  <c r="X283" s="1"/>
  <c r="Y283" s="1"/>
  <c r="R283"/>
  <c r="V256"/>
  <c r="T256"/>
  <c r="R256"/>
  <c r="V203"/>
  <c r="T203"/>
  <c r="X203" s="1"/>
  <c r="Y203" s="1"/>
  <c r="R203"/>
  <c r="V14"/>
  <c r="T14"/>
  <c r="R14"/>
  <c r="V182"/>
  <c r="T182"/>
  <c r="X182" s="1"/>
  <c r="Y182" s="1"/>
  <c r="R182"/>
  <c r="V100"/>
  <c r="T100"/>
  <c r="R100"/>
  <c r="V138"/>
  <c r="T138"/>
  <c r="X138" s="1"/>
  <c r="Y138" s="1"/>
  <c r="R138"/>
  <c r="V17"/>
  <c r="T17"/>
  <c r="R17"/>
  <c r="V24"/>
  <c r="T24"/>
  <c r="X24" s="1"/>
  <c r="Y24" s="1"/>
  <c r="R24"/>
  <c r="V44"/>
  <c r="T44"/>
  <c r="R44"/>
  <c r="V155"/>
  <c r="T155"/>
  <c r="X155" s="1"/>
  <c r="Y155" s="1"/>
  <c r="R155"/>
  <c r="V233"/>
  <c r="T233"/>
  <c r="R233"/>
  <c r="V276"/>
  <c r="T276"/>
  <c r="X276" s="1"/>
  <c r="Y276" s="1"/>
  <c r="R276"/>
  <c r="V32"/>
  <c r="T32"/>
  <c r="R32"/>
  <c r="V96"/>
  <c r="T96"/>
  <c r="X96" s="1"/>
  <c r="Y96" s="1"/>
  <c r="R96"/>
  <c r="V156"/>
  <c r="T156"/>
  <c r="R156"/>
  <c r="V65"/>
  <c r="T65"/>
  <c r="X65" s="1"/>
  <c r="Y65" s="1"/>
  <c r="R65"/>
  <c r="V27"/>
  <c r="T27"/>
  <c r="R27"/>
  <c r="V52"/>
  <c r="T52"/>
  <c r="X52" s="1"/>
  <c r="Y52" s="1"/>
  <c r="R52"/>
  <c r="V168"/>
  <c r="T168"/>
  <c r="R168"/>
  <c r="V193"/>
  <c r="T193"/>
  <c r="X193" s="1"/>
  <c r="Y193" s="1"/>
  <c r="R193"/>
  <c r="V15"/>
  <c r="T15"/>
  <c r="R15"/>
  <c r="V200"/>
  <c r="T200"/>
  <c r="X200" s="1"/>
  <c r="Y200" s="1"/>
  <c r="R200"/>
  <c r="V201"/>
  <c r="T201"/>
  <c r="R201"/>
  <c r="V167"/>
  <c r="T167"/>
  <c r="X167" s="1"/>
  <c r="Y167" s="1"/>
  <c r="R167"/>
  <c r="V158"/>
  <c r="T158"/>
  <c r="R158"/>
  <c r="V192"/>
  <c r="T192"/>
  <c r="X192" s="1"/>
  <c r="Y192" s="1"/>
  <c r="R192"/>
  <c r="V68"/>
  <c r="T68"/>
  <c r="R68"/>
  <c r="V259"/>
  <c r="T259"/>
  <c r="X259" s="1"/>
  <c r="Y259" s="1"/>
  <c r="R259"/>
  <c r="V221"/>
  <c r="T221"/>
  <c r="R221"/>
  <c r="V22"/>
  <c r="T22"/>
  <c r="X22" s="1"/>
  <c r="Y22" s="1"/>
  <c r="R22"/>
  <c r="V273"/>
  <c r="T273"/>
  <c r="R273"/>
  <c r="V34"/>
  <c r="T34"/>
  <c r="X34" s="1"/>
  <c r="Y34" s="1"/>
  <c r="R34"/>
  <c r="V119"/>
  <c r="T119"/>
  <c r="R119"/>
  <c r="V108"/>
  <c r="T108"/>
  <c r="X108" s="1"/>
  <c r="Y108" s="1"/>
  <c r="R108"/>
  <c r="V70"/>
  <c r="T70"/>
  <c r="R70"/>
  <c r="V266"/>
  <c r="T266"/>
  <c r="X266" s="1"/>
  <c r="Y266" s="1"/>
  <c r="R266"/>
  <c r="V236"/>
  <c r="T236"/>
  <c r="R236"/>
  <c r="V134"/>
  <c r="T134"/>
  <c r="X134" s="1"/>
  <c r="Y134" s="1"/>
  <c r="R134"/>
  <c r="V305"/>
  <c r="T305"/>
  <c r="R305"/>
  <c r="V42"/>
  <c r="T42"/>
  <c r="X42" s="1"/>
  <c r="Y42" s="1"/>
  <c r="R42"/>
  <c r="V133"/>
  <c r="T133"/>
  <c r="R133"/>
  <c r="V304"/>
  <c r="T304"/>
  <c r="X304" s="1"/>
  <c r="Y304" s="1"/>
  <c r="R304"/>
  <c r="V282"/>
  <c r="T282"/>
  <c r="R282"/>
  <c r="V169"/>
  <c r="T169"/>
  <c r="X169" s="1"/>
  <c r="Y169" s="1"/>
  <c r="R169"/>
  <c r="V272"/>
  <c r="T272"/>
  <c r="R272"/>
  <c r="V216"/>
  <c r="T216"/>
  <c r="X216" s="1"/>
  <c r="Y216" s="1"/>
  <c r="R216"/>
  <c r="V50"/>
  <c r="T50"/>
  <c r="R50"/>
  <c r="V278"/>
  <c r="T278"/>
  <c r="X278" s="1"/>
  <c r="Y278" s="1"/>
  <c r="R278"/>
  <c r="V163"/>
  <c r="T163"/>
  <c r="R163"/>
  <c r="V118"/>
  <c r="T118"/>
  <c r="X118" s="1"/>
  <c r="Y118" s="1"/>
  <c r="R118"/>
  <c r="V178"/>
  <c r="T178"/>
  <c r="R178"/>
  <c r="V289"/>
  <c r="T289"/>
  <c r="X289" s="1"/>
  <c r="Y289" s="1"/>
  <c r="R289"/>
  <c r="V172"/>
  <c r="T172"/>
  <c r="R172"/>
  <c r="V101"/>
  <c r="T101"/>
  <c r="X101" s="1"/>
  <c r="Y101" s="1"/>
  <c r="R101"/>
  <c r="V243"/>
  <c r="T243"/>
  <c r="R243"/>
  <c r="V93"/>
  <c r="T93"/>
  <c r="X93" s="1"/>
  <c r="Y93" s="1"/>
  <c r="R93"/>
  <c r="V10"/>
  <c r="T10"/>
  <c r="R10"/>
  <c r="V63"/>
  <c r="T63"/>
  <c r="X63" s="1"/>
  <c r="Y63" s="1"/>
  <c r="R63"/>
  <c r="V5"/>
  <c r="T5"/>
  <c r="R5"/>
  <c r="V67"/>
  <c r="T67"/>
  <c r="X67" s="1"/>
  <c r="Y67" s="1"/>
  <c r="R67"/>
  <c r="V302"/>
  <c r="T302"/>
  <c r="R302"/>
  <c r="V28"/>
  <c r="T28"/>
  <c r="X28" s="1"/>
  <c r="Y28" s="1"/>
  <c r="R28"/>
  <c r="V301"/>
  <c r="T301"/>
  <c r="R301"/>
  <c r="V286"/>
  <c r="T286"/>
  <c r="X286" s="1"/>
  <c r="Y286" s="1"/>
  <c r="R286"/>
  <c r="V69"/>
  <c r="T69"/>
  <c r="R69"/>
  <c r="V81"/>
  <c r="T81"/>
  <c r="X81" s="1"/>
  <c r="Y81" s="1"/>
  <c r="R81"/>
  <c r="V239"/>
  <c r="T239"/>
  <c r="R239"/>
  <c r="V224"/>
  <c r="T224"/>
  <c r="X224" s="1"/>
  <c r="Y224" s="1"/>
  <c r="R224"/>
  <c r="V147"/>
  <c r="T147"/>
  <c r="R147"/>
  <c r="V206"/>
  <c r="T206"/>
  <c r="X206" s="1"/>
  <c r="Y206" s="1"/>
  <c r="R206"/>
  <c r="V269"/>
  <c r="T269"/>
  <c r="R269"/>
  <c r="V8"/>
  <c r="T8"/>
  <c r="X8" s="1"/>
  <c r="Y8" s="1"/>
  <c r="R8"/>
  <c r="V185"/>
  <c r="T185"/>
  <c r="R185"/>
  <c r="V90"/>
  <c r="T90"/>
  <c r="X90" s="1"/>
  <c r="Y90" s="1"/>
  <c r="R90"/>
  <c r="V191"/>
  <c r="T191"/>
  <c r="R191"/>
  <c r="V300"/>
  <c r="T300"/>
  <c r="X300" s="1"/>
  <c r="Y300" s="1"/>
  <c r="R300"/>
  <c r="V229"/>
  <c r="T229"/>
  <c r="R229"/>
  <c r="V299"/>
  <c r="T299"/>
  <c r="X299" s="1"/>
  <c r="Y299" s="1"/>
  <c r="R299"/>
  <c r="V85"/>
  <c r="T85"/>
  <c r="R85"/>
  <c r="V226"/>
  <c r="T226"/>
  <c r="X226" s="1"/>
  <c r="Y226" s="1"/>
  <c r="R226"/>
  <c r="V298"/>
  <c r="T298"/>
  <c r="R298"/>
  <c r="V215"/>
  <c r="T215"/>
  <c r="X215" s="1"/>
  <c r="Y215" s="1"/>
  <c r="R215"/>
  <c r="V131"/>
  <c r="T131"/>
  <c r="R131"/>
  <c r="V262"/>
  <c r="T262"/>
  <c r="X262" s="1"/>
  <c r="Y262" s="1"/>
  <c r="R262"/>
  <c r="V71"/>
  <c r="T71"/>
  <c r="R71"/>
  <c r="V94"/>
  <c r="T94"/>
  <c r="X94" s="1"/>
  <c r="Y94" s="1"/>
  <c r="R94"/>
  <c r="V197"/>
  <c r="T197"/>
  <c r="R197"/>
  <c r="V53"/>
  <c r="T53"/>
  <c r="X53" s="1"/>
  <c r="Y53" s="1"/>
  <c r="R53"/>
  <c r="V113"/>
  <c r="T113"/>
  <c r="R113"/>
  <c r="V80"/>
  <c r="T80"/>
  <c r="X80" s="1"/>
  <c r="Y80" s="1"/>
  <c r="R80"/>
  <c r="V297"/>
  <c r="T297"/>
  <c r="R297"/>
  <c r="V126"/>
  <c r="T126"/>
  <c r="X126" s="1"/>
  <c r="Y126" s="1"/>
  <c r="R126"/>
  <c r="V296"/>
  <c r="T296"/>
  <c r="R296"/>
  <c r="V46"/>
  <c r="T46"/>
  <c r="X46" s="1"/>
  <c r="Y46" s="1"/>
  <c r="R46"/>
  <c r="V196"/>
  <c r="T196"/>
  <c r="R196"/>
  <c r="V295"/>
  <c r="T295"/>
  <c r="X295" s="1"/>
  <c r="Y295" s="1"/>
  <c r="Z295" s="1"/>
  <c r="R295"/>
  <c r="V274"/>
  <c r="T274"/>
  <c r="R274"/>
  <c r="V6"/>
  <c r="T6"/>
  <c r="X6" s="1"/>
  <c r="Y6" s="1"/>
  <c r="R6"/>
  <c r="V202"/>
  <c r="T202"/>
  <c r="R202"/>
  <c r="V115"/>
  <c r="T115"/>
  <c r="X115" s="1"/>
  <c r="Y115" s="1"/>
  <c r="R115"/>
  <c r="V171"/>
  <c r="T171"/>
  <c r="R171"/>
  <c r="V36"/>
  <c r="T36"/>
  <c r="X36" s="1"/>
  <c r="Y36" s="1"/>
  <c r="R36"/>
  <c r="V30"/>
  <c r="T30"/>
  <c r="R30"/>
  <c r="V258"/>
  <c r="T258"/>
  <c r="X258" s="1"/>
  <c r="Y258" s="1"/>
  <c r="R258"/>
  <c r="V161"/>
  <c r="T161"/>
  <c r="R161"/>
  <c r="V148"/>
  <c r="T148"/>
  <c r="X148" s="1"/>
  <c r="Y148" s="1"/>
  <c r="R148"/>
  <c r="V9"/>
  <c r="T9"/>
  <c r="R9"/>
  <c r="V74"/>
  <c r="T74"/>
  <c r="X74" s="1"/>
  <c r="Y74" s="1"/>
  <c r="R74"/>
  <c r="V78"/>
  <c r="T78"/>
  <c r="R78"/>
  <c r="V294"/>
  <c r="T294"/>
  <c r="X294" s="1"/>
  <c r="Y294" s="1"/>
  <c r="R294"/>
  <c r="V293"/>
  <c r="T293"/>
  <c r="R293"/>
  <c r="V165"/>
  <c r="T165"/>
  <c r="X165" s="1"/>
  <c r="Y165" s="1"/>
  <c r="R165"/>
  <c r="V121"/>
  <c r="T121"/>
  <c r="R121"/>
  <c r="V16"/>
  <c r="T16"/>
  <c r="X16" s="1"/>
  <c r="Y16" s="1"/>
  <c r="R16"/>
  <c r="V106"/>
  <c r="T106"/>
  <c r="R106"/>
  <c r="V265"/>
  <c r="T265"/>
  <c r="X265" s="1"/>
  <c r="Y265" s="1"/>
  <c r="R265"/>
  <c r="V29"/>
  <c r="T29"/>
  <c r="R29"/>
  <c r="V117"/>
  <c r="T117"/>
  <c r="X117" s="1"/>
  <c r="Y117" s="1"/>
  <c r="R117"/>
  <c r="V38"/>
  <c r="T38"/>
  <c r="R38"/>
  <c r="V205"/>
  <c r="T205"/>
  <c r="X205" s="1"/>
  <c r="Y205" s="1"/>
  <c r="R205"/>
  <c r="V75"/>
  <c r="T75"/>
  <c r="R75"/>
  <c r="V58"/>
  <c r="T58"/>
  <c r="X58" s="1"/>
  <c r="Y58" s="1"/>
  <c r="R58"/>
  <c r="V20"/>
  <c r="T20"/>
  <c r="R20"/>
  <c r="V21"/>
  <c r="T21"/>
  <c r="X21" s="1"/>
  <c r="Y21" s="1"/>
  <c r="R21"/>
  <c r="V62"/>
  <c r="T62"/>
  <c r="R62"/>
  <c r="X122" l="1"/>
  <c r="Y122" s="1"/>
  <c r="X240"/>
  <c r="Y240" s="1"/>
  <c r="X39"/>
  <c r="Y39" s="1"/>
  <c r="Z55"/>
  <c r="Z122"/>
  <c r="X62"/>
  <c r="Y62" s="1"/>
  <c r="Z62" s="1"/>
  <c r="X20"/>
  <c r="Y20" s="1"/>
  <c r="Z20" s="1"/>
  <c r="X75"/>
  <c r="Y75" s="1"/>
  <c r="Z75" s="1"/>
  <c r="X38"/>
  <c r="Y38" s="1"/>
  <c r="Z38" s="1"/>
  <c r="X29"/>
  <c r="Y29" s="1"/>
  <c r="Z29" s="1"/>
  <c r="X106"/>
  <c r="Y106" s="1"/>
  <c r="Z106" s="1"/>
  <c r="X121"/>
  <c r="Y121" s="1"/>
  <c r="Z121" s="1"/>
  <c r="X293"/>
  <c r="Y293" s="1"/>
  <c r="Z293" s="1"/>
  <c r="X78"/>
  <c r="Y78" s="1"/>
  <c r="Z78" s="1"/>
  <c r="X9"/>
  <c r="Y9" s="1"/>
  <c r="X161"/>
  <c r="Y161" s="1"/>
  <c r="X30"/>
  <c r="Y30" s="1"/>
  <c r="X171"/>
  <c r="Y171" s="1"/>
  <c r="X202"/>
  <c r="Y202" s="1"/>
  <c r="Z202" s="1"/>
  <c r="X274"/>
  <c r="Y274" s="1"/>
  <c r="Z274" s="1"/>
  <c r="X196"/>
  <c r="Y196" s="1"/>
  <c r="Z46"/>
  <c r="X296"/>
  <c r="Y296" s="1"/>
  <c r="Z126"/>
  <c r="X297"/>
  <c r="Y297" s="1"/>
  <c r="Z80"/>
  <c r="X113"/>
  <c r="Y113" s="1"/>
  <c r="Z53"/>
  <c r="X197"/>
  <c r="Y197" s="1"/>
  <c r="Z94"/>
  <c r="X71"/>
  <c r="Y71" s="1"/>
  <c r="Z262"/>
  <c r="X131"/>
  <c r="Y131" s="1"/>
  <c r="Z215"/>
  <c r="X298"/>
  <c r="Y298" s="1"/>
  <c r="Z226"/>
  <c r="X85"/>
  <c r="Y85" s="1"/>
  <c r="Z299"/>
  <c r="X229"/>
  <c r="Y229" s="1"/>
  <c r="Z300"/>
  <c r="X191"/>
  <c r="Y191" s="1"/>
  <c r="Z90"/>
  <c r="X185"/>
  <c r="Y185" s="1"/>
  <c r="Z8"/>
  <c r="X269"/>
  <c r="Y269" s="1"/>
  <c r="Z206"/>
  <c r="X147"/>
  <c r="Y147" s="1"/>
  <c r="Z224"/>
  <c r="X239"/>
  <c r="Y239" s="1"/>
  <c r="Z81"/>
  <c r="X69"/>
  <c r="Y69" s="1"/>
  <c r="Z286"/>
  <c r="X301"/>
  <c r="Y301" s="1"/>
  <c r="Z28"/>
  <c r="X302"/>
  <c r="Y302" s="1"/>
  <c r="Z67"/>
  <c r="X5"/>
  <c r="Y5" s="1"/>
  <c r="Z63"/>
  <c r="X10"/>
  <c r="Y10" s="1"/>
  <c r="Z93"/>
  <c r="X243"/>
  <c r="Y243" s="1"/>
  <c r="Z101"/>
  <c r="X172"/>
  <c r="Y172" s="1"/>
  <c r="Z289"/>
  <c r="X178"/>
  <c r="Y178" s="1"/>
  <c r="Z118"/>
  <c r="X163"/>
  <c r="Y163" s="1"/>
  <c r="Z278"/>
  <c r="X50"/>
  <c r="Y50" s="1"/>
  <c r="Z216"/>
  <c r="X272"/>
  <c r="Y272" s="1"/>
  <c r="Z169"/>
  <c r="X282"/>
  <c r="Y282" s="1"/>
  <c r="Z304"/>
  <c r="X133"/>
  <c r="Y133" s="1"/>
  <c r="Z42"/>
  <c r="X305"/>
  <c r="Y305" s="1"/>
  <c r="Z134"/>
  <c r="X236"/>
  <c r="Y236" s="1"/>
  <c r="Z266"/>
  <c r="X70"/>
  <c r="Y70" s="1"/>
  <c r="Z108"/>
  <c r="X119"/>
  <c r="Y119" s="1"/>
  <c r="Z34"/>
  <c r="X273"/>
  <c r="Y273" s="1"/>
  <c r="Z22"/>
  <c r="X221"/>
  <c r="Y221" s="1"/>
  <c r="Z259"/>
  <c r="X68"/>
  <c r="Y68" s="1"/>
  <c r="Z192"/>
  <c r="X158"/>
  <c r="Y158" s="1"/>
  <c r="Z167"/>
  <c r="X201"/>
  <c r="Y201" s="1"/>
  <c r="Z200"/>
  <c r="X15"/>
  <c r="Y15" s="1"/>
  <c r="Z193"/>
  <c r="X168"/>
  <c r="Y168" s="1"/>
  <c r="Z52"/>
  <c r="X27"/>
  <c r="Y27" s="1"/>
  <c r="Z65"/>
  <c r="X156"/>
  <c r="Y156" s="1"/>
  <c r="Z96"/>
  <c r="X32"/>
  <c r="Y32" s="1"/>
  <c r="Z276"/>
  <c r="X233"/>
  <c r="Y233" s="1"/>
  <c r="Z155"/>
  <c r="X44"/>
  <c r="Y44" s="1"/>
  <c r="Z24"/>
  <c r="X17"/>
  <c r="Y17" s="1"/>
  <c r="Z138"/>
  <c r="X100"/>
  <c r="Y100" s="1"/>
  <c r="Z182"/>
  <c r="X14"/>
  <c r="Y14" s="1"/>
  <c r="Z203"/>
  <c r="X256"/>
  <c r="Y256" s="1"/>
  <c r="Z283"/>
  <c r="X230"/>
  <c r="Y230" s="1"/>
  <c r="Z268"/>
  <c r="X143"/>
  <c r="Y143" s="1"/>
  <c r="Z261"/>
  <c r="X54"/>
  <c r="Y54" s="1"/>
  <c r="Z290"/>
  <c r="X140"/>
  <c r="Y140" s="1"/>
  <c r="Z254"/>
  <c r="X260"/>
  <c r="Y260" s="1"/>
  <c r="Z234"/>
  <c r="X84"/>
  <c r="Y84" s="1"/>
  <c r="Z11"/>
  <c r="X26"/>
  <c r="Y26" s="1"/>
  <c r="Z279"/>
  <c r="X280"/>
  <c r="Y280" s="1"/>
  <c r="Z249"/>
  <c r="X277"/>
  <c r="Y277" s="1"/>
  <c r="Z160"/>
  <c r="X244"/>
  <c r="Y244" s="1"/>
  <c r="Z248"/>
  <c r="X152"/>
  <c r="Y152" s="1"/>
  <c r="Z209"/>
  <c r="X252"/>
  <c r="Y252" s="1"/>
  <c r="Z59"/>
  <c r="X306"/>
  <c r="Y306" s="1"/>
  <c r="Z214"/>
  <c r="X111"/>
  <c r="Y111" s="1"/>
  <c r="Z144"/>
  <c r="X47"/>
  <c r="Y47" s="1"/>
  <c r="Z43"/>
  <c r="X136"/>
  <c r="Y136" s="1"/>
  <c r="Z77"/>
  <c r="X250"/>
  <c r="Y250" s="1"/>
  <c r="Z250" s="1"/>
  <c r="X45"/>
  <c r="Y45" s="1"/>
  <c r="Z45" s="1"/>
  <c r="X89"/>
  <c r="Y89" s="1"/>
  <c r="Z89" s="1"/>
  <c r="X174"/>
  <c r="Y174" s="1"/>
  <c r="Z174" s="1"/>
  <c r="X162"/>
  <c r="Y162" s="1"/>
  <c r="Z162" s="1"/>
  <c r="X204"/>
  <c r="Y204" s="1"/>
  <c r="Z204" s="1"/>
  <c r="X7"/>
  <c r="Y7" s="1"/>
  <c r="Z7" s="1"/>
  <c r="X103"/>
  <c r="Y103" s="1"/>
  <c r="Z103" s="1"/>
  <c r="X51"/>
  <c r="Y51" s="1"/>
  <c r="Z51" s="1"/>
  <c r="X128"/>
  <c r="Y128" s="1"/>
  <c r="Z128" s="1"/>
  <c r="X116"/>
  <c r="Y116" s="1"/>
  <c r="Z116" s="1"/>
  <c r="X308"/>
  <c r="Y308" s="1"/>
  <c r="Z308" s="1"/>
  <c r="X285"/>
  <c r="Y285" s="1"/>
  <c r="Z285" s="1"/>
  <c r="X60"/>
  <c r="Y60" s="1"/>
  <c r="Z60" s="1"/>
  <c r="X288"/>
  <c r="Y288" s="1"/>
  <c r="Z288" s="1"/>
  <c r="X112"/>
  <c r="Y112" s="1"/>
  <c r="Z112" s="1"/>
  <c r="X123"/>
  <c r="Y123" s="1"/>
  <c r="Z123" s="1"/>
  <c r="X18"/>
  <c r="Y18" s="1"/>
  <c r="Z18" s="1"/>
  <c r="X190"/>
  <c r="Y190" s="1"/>
  <c r="Z190" s="1"/>
  <c r="X83"/>
  <c r="Y83" s="1"/>
  <c r="Z83" s="1"/>
  <c r="X110"/>
  <c r="Y110" s="1"/>
  <c r="Z110" s="1"/>
  <c r="X309"/>
  <c r="Y309" s="1"/>
  <c r="Z309" s="1"/>
  <c r="X232"/>
  <c r="Y232" s="1"/>
  <c r="Z232" s="1"/>
  <c r="X311"/>
  <c r="Y311" s="1"/>
  <c r="Z311" s="1"/>
  <c r="X247"/>
  <c r="Y247" s="1"/>
  <c r="Z247" s="1"/>
  <c r="X95"/>
  <c r="Y95" s="1"/>
  <c r="Z95" s="1"/>
  <c r="X312"/>
  <c r="Y312" s="1"/>
  <c r="Z312" s="1"/>
  <c r="X151"/>
  <c r="Y151" s="1"/>
  <c r="Z151" s="1"/>
  <c r="X313"/>
  <c r="Y313" s="1"/>
  <c r="Z313" s="1"/>
  <c r="X179"/>
  <c r="Y179" s="1"/>
  <c r="Z179" s="1"/>
  <c r="X184"/>
  <c r="Y184" s="1"/>
  <c r="Z184" s="1"/>
  <c r="X35"/>
  <c r="Y35" s="1"/>
  <c r="Z35" s="1"/>
  <c r="X31"/>
  <c r="Y31" s="1"/>
  <c r="Z31" s="1"/>
  <c r="X87"/>
  <c r="Y87" s="1"/>
  <c r="Z87" s="1"/>
  <c r="X317"/>
  <c r="Y317" s="1"/>
  <c r="Z317" s="1"/>
  <c r="X176"/>
  <c r="Y176" s="1"/>
  <c r="Z176" s="1"/>
  <c r="X198"/>
  <c r="Y198" s="1"/>
  <c r="Z198" s="1"/>
  <c r="X135"/>
  <c r="Y135" s="1"/>
  <c r="Z135" s="1"/>
  <c r="X19"/>
  <c r="Y19" s="1"/>
  <c r="Z19" s="1"/>
  <c r="X217"/>
  <c r="Y217" s="1"/>
  <c r="Z217" s="1"/>
  <c r="X13"/>
  <c r="Y13" s="1"/>
  <c r="Z13" s="1"/>
  <c r="X253"/>
  <c r="Y253" s="1"/>
  <c r="Z253" s="1"/>
  <c r="X66"/>
  <c r="Y66" s="1"/>
  <c r="Z66" s="1"/>
  <c r="X154"/>
  <c r="Y154" s="1"/>
  <c r="Z154" s="1"/>
  <c r="X251"/>
  <c r="Y251" s="1"/>
  <c r="Z251" s="1"/>
  <c r="X291"/>
  <c r="Y291" s="1"/>
  <c r="Z291" s="1"/>
  <c r="X33"/>
  <c r="Y33" s="1"/>
  <c r="Z33" s="1"/>
  <c r="X222"/>
  <c r="Y222" s="1"/>
  <c r="Z222" s="1"/>
  <c r="X284"/>
  <c r="Y284" s="1"/>
  <c r="Z284" s="1"/>
  <c r="X319"/>
  <c r="Y319" s="1"/>
  <c r="Z319" s="1"/>
  <c r="X125"/>
  <c r="Y125" s="1"/>
  <c r="Z125" s="1"/>
  <c r="X149"/>
  <c r="Y149" s="1"/>
  <c r="Z149" s="1"/>
  <c r="X61"/>
  <c r="Y61" s="1"/>
  <c r="Z61" s="1"/>
  <c r="X292"/>
  <c r="Y292" s="1"/>
  <c r="Z292" s="1"/>
  <c r="X275"/>
  <c r="Y275" s="1"/>
  <c r="Z275" s="1"/>
  <c r="X139"/>
  <c r="Y139" s="1"/>
  <c r="Z139" s="1"/>
  <c r="X187"/>
  <c r="Y187" s="1"/>
  <c r="Z187" s="1"/>
  <c r="X228"/>
  <c r="Y228" s="1"/>
  <c r="Z228" s="1"/>
  <c r="X211"/>
  <c r="Y211" s="1"/>
  <c r="Z211" s="1"/>
  <c r="X186"/>
  <c r="Y186" s="1"/>
  <c r="Z186" s="1"/>
  <c r="X207"/>
  <c r="Y207" s="1"/>
  <c r="Z207" s="1"/>
  <c r="X92"/>
  <c r="Y92" s="1"/>
  <c r="Z92" s="1"/>
  <c r="X175"/>
  <c r="Y175" s="1"/>
  <c r="Z175" s="1"/>
  <c r="X219"/>
  <c r="Y219" s="1"/>
  <c r="Z219" s="1"/>
  <c r="X281"/>
  <c r="Y281" s="1"/>
  <c r="Z281" s="1"/>
  <c r="X4"/>
  <c r="Y4" s="1"/>
  <c r="Z4" s="1"/>
  <c r="X88"/>
  <c r="Y88" s="1"/>
  <c r="Z88" s="1"/>
  <c r="X98"/>
  <c r="Y98" s="1"/>
  <c r="Z98" s="1"/>
  <c r="X241"/>
  <c r="Y241" s="1"/>
  <c r="Z241" s="1"/>
  <c r="X183"/>
  <c r="Y183" s="1"/>
  <c r="Z183" s="1"/>
  <c r="X157"/>
  <c r="Y157" s="1"/>
  <c r="Z157" s="1"/>
  <c r="X212"/>
  <c r="Y212" s="1"/>
  <c r="Z212" s="1"/>
  <c r="X127"/>
  <c r="Y127" s="1"/>
  <c r="Z127" s="1"/>
  <c r="X180"/>
  <c r="Y180" s="1"/>
  <c r="Z180" s="1"/>
  <c r="X41"/>
  <c r="Y41" s="1"/>
  <c r="Z41" s="1"/>
  <c r="X238"/>
  <c r="Y238" s="1"/>
  <c r="Z238" s="1"/>
  <c r="X303"/>
  <c r="Y303" s="1"/>
  <c r="Z303" s="1"/>
  <c r="Z245"/>
  <c r="Z227"/>
  <c r="Z79"/>
  <c r="Z263"/>
  <c r="Z194"/>
  <c r="Z114"/>
  <c r="Z12"/>
  <c r="Z223"/>
  <c r="Z23"/>
  <c r="Z188"/>
  <c r="Z310"/>
  <c r="Z195"/>
  <c r="Z220"/>
  <c r="Z267"/>
  <c r="Z314"/>
  <c r="Z237"/>
  <c r="Z181"/>
  <c r="Z242"/>
  <c r="Z315"/>
  <c r="Z120"/>
  <c r="Z142"/>
  <c r="Z210"/>
  <c r="Z64"/>
  <c r="Z213"/>
  <c r="Z164"/>
  <c r="Z91"/>
  <c r="Z146"/>
  <c r="Z318"/>
  <c r="Z189"/>
  <c r="Z270"/>
  <c r="Z37"/>
  <c r="Z129"/>
  <c r="Z76"/>
  <c r="Z49"/>
  <c r="Z246"/>
  <c r="Z56"/>
  <c r="Z225"/>
  <c r="Z137"/>
  <c r="Z97"/>
  <c r="Z150"/>
  <c r="Z177"/>
  <c r="Z82"/>
  <c r="Z316"/>
  <c r="Z72"/>
  <c r="Z208"/>
  <c r="Z218"/>
  <c r="Z199"/>
  <c r="Z287"/>
  <c r="Z141"/>
  <c r="Z86"/>
  <c r="Z173"/>
  <c r="Z104"/>
  <c r="Z271"/>
  <c r="Z166"/>
  <c r="Z231"/>
  <c r="Z235"/>
  <c r="Z48"/>
  <c r="Z57"/>
  <c r="Z124"/>
  <c r="Z264"/>
  <c r="Z240"/>
  <c r="Z40"/>
  <c r="Z39"/>
  <c r="Z21"/>
  <c r="Z58"/>
  <c r="Z205"/>
  <c r="Z117"/>
  <c r="Z265"/>
  <c r="Z16"/>
  <c r="Z165"/>
  <c r="Z294"/>
  <c r="Z74"/>
  <c r="Z148"/>
  <c r="Z258"/>
  <c r="Z36"/>
  <c r="Z115"/>
  <c r="Z6"/>
  <c r="Z9"/>
  <c r="Z161"/>
  <c r="Z30"/>
  <c r="Z171"/>
  <c r="Z196"/>
  <c r="Z296"/>
  <c r="Z297"/>
  <c r="Z113"/>
  <c r="Z197"/>
  <c r="Z71"/>
  <c r="Z131"/>
  <c r="Z298"/>
  <c r="Z85"/>
  <c r="Z229"/>
  <c r="Z191"/>
  <c r="Z185"/>
  <c r="Z269"/>
  <c r="Z147"/>
  <c r="Z239"/>
  <c r="Z69"/>
  <c r="Z301"/>
  <c r="Z302"/>
  <c r="Z5"/>
  <c r="Z10"/>
  <c r="Z243"/>
  <c r="Z172"/>
  <c r="Z178"/>
  <c r="Z163"/>
  <c r="Z50"/>
  <c r="Z272"/>
  <c r="Z282"/>
  <c r="Z133"/>
  <c r="Z305"/>
  <c r="Z236"/>
  <c r="Z70"/>
  <c r="Z119"/>
  <c r="Z273"/>
  <c r="Z221"/>
  <c r="Z68"/>
  <c r="Z158"/>
  <c r="Z201"/>
  <c r="Z15"/>
  <c r="Z168"/>
  <c r="Z27"/>
  <c r="Z156"/>
  <c r="Z32"/>
  <c r="Z233"/>
  <c r="Z44"/>
  <c r="Z17"/>
  <c r="Z100"/>
  <c r="Z14"/>
  <c r="Z256"/>
  <c r="Z230"/>
  <c r="Z143"/>
  <c r="Z54"/>
  <c r="Z140"/>
  <c r="Z260"/>
  <c r="Z84"/>
  <c r="Z26"/>
  <c r="Z280"/>
  <c r="Z277"/>
  <c r="Z244"/>
  <c r="Z152"/>
  <c r="Z252"/>
  <c r="Z306"/>
  <c r="Z111"/>
  <c r="Z47"/>
  <c r="Z136"/>
  <c r="AB6" l="1"/>
  <c r="AB8"/>
  <c r="AB10"/>
  <c r="AB12"/>
  <c r="AB14"/>
  <c r="AB16"/>
  <c r="AB18"/>
  <c r="AB20"/>
  <c r="AB22"/>
  <c r="AB24"/>
  <c r="AB26"/>
  <c r="AB28"/>
  <c r="AB30"/>
  <c r="AB32"/>
  <c r="AB34"/>
  <c r="AB36"/>
  <c r="AB38"/>
  <c r="AB40"/>
  <c r="AB42"/>
  <c r="AB44"/>
  <c r="AB46"/>
  <c r="AB48"/>
  <c r="AB50"/>
  <c r="AB52"/>
  <c r="AB54"/>
  <c r="AB56"/>
  <c r="AB58"/>
  <c r="AB60"/>
  <c r="AB62"/>
  <c r="AB64"/>
  <c r="AB66"/>
  <c r="AB68"/>
  <c r="AB70"/>
  <c r="AB72"/>
  <c r="AB74"/>
  <c r="AB76"/>
  <c r="AB78"/>
  <c r="AB80"/>
  <c r="AB82"/>
  <c r="AB84"/>
  <c r="AB86"/>
  <c r="AB88"/>
  <c r="AB90"/>
  <c r="AB92"/>
  <c r="AB94"/>
  <c r="AB96"/>
  <c r="AB98"/>
  <c r="AB100"/>
  <c r="AB102"/>
  <c r="AB104"/>
  <c r="AB106"/>
  <c r="AB108"/>
  <c r="AB110"/>
  <c r="AB112"/>
  <c r="AB114"/>
  <c r="AB116"/>
  <c r="AB118"/>
  <c r="AB120"/>
  <c r="AB122"/>
  <c r="AB124"/>
  <c r="AB126"/>
  <c r="AB128"/>
  <c r="AB130"/>
  <c r="AB132"/>
  <c r="AB134"/>
  <c r="AB136"/>
  <c r="AB138"/>
  <c r="AB140"/>
  <c r="AB142"/>
  <c r="AB144"/>
  <c r="AB146"/>
  <c r="AB148"/>
  <c r="AB150"/>
  <c r="AB152"/>
  <c r="AB154"/>
  <c r="AB156"/>
  <c r="AB158"/>
  <c r="AB161"/>
  <c r="AB163"/>
  <c r="AB165"/>
  <c r="AB167"/>
  <c r="AB169"/>
  <c r="AB171"/>
  <c r="AB173"/>
  <c r="AB175"/>
  <c r="AB177"/>
  <c r="AB179"/>
  <c r="AB181"/>
  <c r="AB183"/>
  <c r="AB185"/>
  <c r="AB187"/>
  <c r="AB189"/>
  <c r="AB191"/>
  <c r="AB193"/>
  <c r="AB195"/>
  <c r="AB197"/>
  <c r="AB199"/>
  <c r="AB201"/>
  <c r="AB203"/>
  <c r="AB205"/>
  <c r="AB207"/>
  <c r="AB209"/>
  <c r="AB211"/>
  <c r="AB213"/>
  <c r="AB215"/>
  <c r="AB217"/>
  <c r="AB219"/>
  <c r="AB221"/>
  <c r="AB223"/>
  <c r="AB225"/>
  <c r="AB227"/>
  <c r="AB229"/>
  <c r="AB231"/>
  <c r="AB233"/>
  <c r="AB235"/>
  <c r="AB237"/>
  <c r="AB239"/>
  <c r="AB241"/>
  <c r="AB243"/>
  <c r="AB245"/>
  <c r="AB247"/>
  <c r="AB249"/>
  <c r="AB251"/>
  <c r="AB253"/>
  <c r="AB255"/>
  <c r="AB257"/>
  <c r="AB259"/>
  <c r="AB261"/>
  <c r="AB263"/>
  <c r="AB265"/>
  <c r="AB267"/>
  <c r="AB269"/>
  <c r="AB271"/>
  <c r="AB273"/>
  <c r="AB275"/>
  <c r="AB277"/>
  <c r="AB279"/>
  <c r="AB281"/>
  <c r="AB283"/>
  <c r="AB285"/>
  <c r="AB287"/>
  <c r="AB289"/>
  <c r="AB291"/>
  <c r="AB293"/>
  <c r="AB4"/>
  <c r="AB5"/>
  <c r="AB7"/>
  <c r="AB9"/>
  <c r="AB11"/>
  <c r="AB13"/>
  <c r="AB15"/>
  <c r="AB17"/>
  <c r="AB19"/>
  <c r="AB21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AB61"/>
  <c r="AB63"/>
  <c r="AB65"/>
  <c r="AB67"/>
  <c r="AB69"/>
  <c r="AB71"/>
  <c r="AB73"/>
  <c r="AB75"/>
  <c r="AB77"/>
  <c r="AB79"/>
  <c r="AB81"/>
  <c r="AB83"/>
  <c r="AB85"/>
  <c r="AB87"/>
  <c r="AB89"/>
  <c r="AB91"/>
  <c r="AB93"/>
  <c r="AB95"/>
  <c r="AB97"/>
  <c r="AB99"/>
  <c r="AB101"/>
  <c r="AB103"/>
  <c r="AB105"/>
  <c r="AB107"/>
  <c r="AB109"/>
  <c r="AB111"/>
  <c r="AB113"/>
  <c r="AB115"/>
  <c r="AB117"/>
  <c r="AB119"/>
  <c r="AB121"/>
  <c r="AB123"/>
  <c r="AB125"/>
  <c r="AB127"/>
  <c r="AB129"/>
  <c r="AB131"/>
  <c r="AB133"/>
  <c r="AB135"/>
  <c r="AB137"/>
  <c r="AB139"/>
  <c r="AB141"/>
  <c r="AB143"/>
  <c r="AB145"/>
  <c r="AB147"/>
  <c r="AB149"/>
  <c r="AB151"/>
  <c r="AB153"/>
  <c r="AB155"/>
  <c r="AB157"/>
  <c r="AB160"/>
  <c r="AB162"/>
  <c r="AB164"/>
  <c r="AB166"/>
  <c r="AB168"/>
  <c r="AB170"/>
  <c r="AB172"/>
  <c r="AB174"/>
  <c r="AB176"/>
  <c r="AB178"/>
  <c r="AB180"/>
  <c r="AB182"/>
  <c r="AB184"/>
  <c r="AB186"/>
  <c r="AB188"/>
  <c r="AB190"/>
  <c r="AB192"/>
  <c r="AB194"/>
  <c r="AB196"/>
  <c r="AB198"/>
  <c r="AB200"/>
  <c r="AB202"/>
  <c r="AB204"/>
  <c r="AB206"/>
  <c r="AB208"/>
  <c r="AB210"/>
  <c r="AB212"/>
  <c r="AB214"/>
  <c r="AB216"/>
  <c r="AB218"/>
  <c r="AB220"/>
  <c r="AB222"/>
  <c r="AB224"/>
  <c r="AB226"/>
  <c r="AB228"/>
  <c r="AB230"/>
  <c r="AB232"/>
  <c r="AB234"/>
  <c r="AB236"/>
  <c r="AB238"/>
  <c r="AB240"/>
  <c r="AB242"/>
  <c r="AB244"/>
  <c r="AB246"/>
  <c r="AB248"/>
  <c r="AB250"/>
  <c r="AB252"/>
  <c r="AB254"/>
  <c r="AB256"/>
  <c r="AB258"/>
  <c r="AB260"/>
  <c r="AB262"/>
  <c r="AB264"/>
  <c r="AB266"/>
  <c r="AB268"/>
  <c r="AB270"/>
  <c r="AB272"/>
  <c r="AB274"/>
  <c r="AB276"/>
  <c r="AB278"/>
  <c r="AB280"/>
  <c r="AB282"/>
  <c r="AB284"/>
  <c r="AB286"/>
  <c r="AB288"/>
  <c r="AB290"/>
  <c r="AB292"/>
  <c r="AB294"/>
</calcChain>
</file>

<file path=xl/sharedStrings.xml><?xml version="1.0" encoding="utf-8"?>
<sst xmlns="http://schemas.openxmlformats.org/spreadsheetml/2006/main" count="3023" uniqueCount="656">
  <si>
    <t>序号</t>
    <phoneticPr fontId="2" type="noConversion"/>
  </si>
  <si>
    <t>准考证号</t>
  </si>
  <si>
    <t>姓名</t>
  </si>
  <si>
    <t>性别</t>
  </si>
  <si>
    <t>民族</t>
  </si>
  <si>
    <t>照顾条件(主体民族)</t>
  </si>
  <si>
    <t>教育活动组织（20%）</t>
  </si>
  <si>
    <t xml:space="preserve">技能技巧（30%） </t>
  </si>
  <si>
    <t>总成绩</t>
  </si>
  <si>
    <t>名次</t>
  </si>
  <si>
    <t>照顾条件(东胜户籍)</t>
  </si>
  <si>
    <t>照顾条件(聘用两年)</t>
  </si>
  <si>
    <t>照顾条件(聘用三年)</t>
  </si>
  <si>
    <t>照顾条件（区荣誉）</t>
  </si>
  <si>
    <t>照顾条件（市荣誉）</t>
  </si>
  <si>
    <t>笔试成绩</t>
  </si>
  <si>
    <t>成绩</t>
  </si>
  <si>
    <t>弹唱成绩</t>
  </si>
  <si>
    <t xml:space="preserve">弹唱折合35分 </t>
  </si>
  <si>
    <t>舞蹈成绩</t>
  </si>
  <si>
    <t>舞蹈折合35分</t>
  </si>
  <si>
    <t>绘画成绩</t>
  </si>
  <si>
    <t>1427011004301207</t>
  </si>
  <si>
    <t>张利梅</t>
  </si>
  <si>
    <t>女</t>
  </si>
  <si>
    <t>汉族</t>
  </si>
  <si>
    <t/>
  </si>
  <si>
    <t>1427011004301569</t>
  </si>
  <si>
    <t>刘凤</t>
  </si>
  <si>
    <t>1427011004300454</t>
  </si>
  <si>
    <t>温昕</t>
  </si>
  <si>
    <t>1427011004304012</t>
  </si>
  <si>
    <t>张捷</t>
  </si>
  <si>
    <t>1427011004302065</t>
  </si>
  <si>
    <t>王彩琴</t>
  </si>
  <si>
    <t>1427011004300312</t>
  </si>
  <si>
    <t>王翠云</t>
  </si>
  <si>
    <t>1427011004300517</t>
  </si>
  <si>
    <t>许瑗堃</t>
  </si>
  <si>
    <t>1427011004402471</t>
  </si>
  <si>
    <t>韩欣桐</t>
  </si>
  <si>
    <t>蒙族</t>
  </si>
  <si>
    <t>1427011004303163</t>
  </si>
  <si>
    <t>王令</t>
  </si>
  <si>
    <t>1427011004304356</t>
  </si>
  <si>
    <t>罗辉</t>
  </si>
  <si>
    <t>1427011004301513</t>
  </si>
  <si>
    <t>高崖</t>
  </si>
  <si>
    <t>1427011004302230</t>
  </si>
  <si>
    <t>杨晶晶</t>
  </si>
  <si>
    <t>1427011004303440</t>
  </si>
  <si>
    <t>韩杰</t>
  </si>
  <si>
    <t>1427011004302260</t>
  </si>
  <si>
    <t>赵丽霞</t>
  </si>
  <si>
    <t>1427011004300159</t>
  </si>
  <si>
    <t>斯庆格娃</t>
  </si>
  <si>
    <t>1427011004301052</t>
  </si>
  <si>
    <t>云霞</t>
  </si>
  <si>
    <t>1427011004304106</t>
  </si>
  <si>
    <t>韩燕</t>
  </si>
  <si>
    <t>1427011004300877</t>
  </si>
  <si>
    <t>孙露</t>
  </si>
  <si>
    <t>1427011004300405</t>
  </si>
  <si>
    <t>魏文娟</t>
  </si>
  <si>
    <t>1427011004301265</t>
  </si>
  <si>
    <t>董燕燕</t>
  </si>
  <si>
    <t>1427011004302218</t>
  </si>
  <si>
    <t>王丽荣</t>
  </si>
  <si>
    <t>1427011004302769</t>
  </si>
  <si>
    <t>高荣</t>
  </si>
  <si>
    <t>1427011004300658</t>
  </si>
  <si>
    <t>张虹霞</t>
  </si>
  <si>
    <t>1427011004301154</t>
  </si>
  <si>
    <t>董丽媛</t>
  </si>
  <si>
    <t>1427011004300520</t>
  </si>
  <si>
    <t>郭塔娜</t>
  </si>
  <si>
    <t>1427011004300729</t>
  </si>
  <si>
    <t>钱进</t>
  </si>
  <si>
    <t>1427011004302571</t>
  </si>
  <si>
    <t>闫晓琴</t>
  </si>
  <si>
    <t>1427011004300226</t>
  </si>
  <si>
    <t>刘艺渊</t>
  </si>
  <si>
    <t>1427011004302939</t>
  </si>
  <si>
    <t>黄宇</t>
  </si>
  <si>
    <t>1427011004303227</t>
  </si>
  <si>
    <t>高星</t>
  </si>
  <si>
    <t>1427011004302023</t>
  </si>
  <si>
    <t>窦心丽</t>
  </si>
  <si>
    <t>1427011004300728</t>
  </si>
  <si>
    <t>杨宇</t>
  </si>
  <si>
    <t>1427011004303237</t>
  </si>
  <si>
    <t>刘婷</t>
  </si>
  <si>
    <t>1427011004300708</t>
  </si>
  <si>
    <t>尹玉涓</t>
  </si>
  <si>
    <t>1427011004303226</t>
  </si>
  <si>
    <t>张美英</t>
  </si>
  <si>
    <t>1427011004301502</t>
  </si>
  <si>
    <t>王燕</t>
  </si>
  <si>
    <t>1427011004300305</t>
  </si>
  <si>
    <t>王敏</t>
  </si>
  <si>
    <t>1427011004301443</t>
  </si>
  <si>
    <t>张婷</t>
  </si>
  <si>
    <t>1427011004403854</t>
  </si>
  <si>
    <t>徐鹤</t>
  </si>
  <si>
    <t>满族</t>
  </si>
  <si>
    <t>1427011004401329</t>
  </si>
  <si>
    <t>刘佳佳</t>
  </si>
  <si>
    <t>1427011004300638</t>
  </si>
  <si>
    <t>王薇</t>
  </si>
  <si>
    <t>1427011004303783</t>
  </si>
  <si>
    <t>王瑞</t>
  </si>
  <si>
    <t>1427011004303886</t>
  </si>
  <si>
    <t>孟祥如</t>
  </si>
  <si>
    <t>1427011004300665</t>
  </si>
  <si>
    <t>塔娜</t>
  </si>
  <si>
    <t>1427011004303369</t>
  </si>
  <si>
    <t>赵晓玲</t>
  </si>
  <si>
    <t>1427011004302942</t>
  </si>
  <si>
    <t>张蓉芬</t>
  </si>
  <si>
    <t>1427011004302989</t>
  </si>
  <si>
    <t>乔娟</t>
  </si>
  <si>
    <t>1427011004304144</t>
  </si>
  <si>
    <t>刘永丽</t>
  </si>
  <si>
    <t>1427011004303408</t>
  </si>
  <si>
    <t>兰苗</t>
  </si>
  <si>
    <t>1427011004302224</t>
  </si>
  <si>
    <t>1427011004301890</t>
  </si>
  <si>
    <t>李慧芳</t>
  </si>
  <si>
    <t>1427011004301469</t>
  </si>
  <si>
    <t>田艳芳</t>
  </si>
  <si>
    <t>1427011004300586</t>
  </si>
  <si>
    <t>付猫</t>
  </si>
  <si>
    <t>1427011004602866</t>
  </si>
  <si>
    <t>付静</t>
  </si>
  <si>
    <t>1427011004303878</t>
  </si>
  <si>
    <t>郝志茹</t>
  </si>
  <si>
    <t>1427011004301575</t>
  </si>
  <si>
    <t>贺丽娜</t>
  </si>
  <si>
    <t>1427011004600973</t>
  </si>
  <si>
    <t>任淑</t>
  </si>
  <si>
    <t>1427011004402690</t>
  </si>
  <si>
    <t>杨特莉</t>
  </si>
  <si>
    <t>1427011004300125</t>
  </si>
  <si>
    <t>全鑫</t>
  </si>
  <si>
    <t>1427011004302928</t>
  </si>
  <si>
    <t>姜瑞</t>
  </si>
  <si>
    <t>1427011004302145</t>
  </si>
  <si>
    <t>崔改转</t>
  </si>
  <si>
    <t>1427011004303185</t>
  </si>
  <si>
    <t>苏晓庆</t>
  </si>
  <si>
    <t>1427011004302272</t>
  </si>
  <si>
    <t>张珺</t>
  </si>
  <si>
    <t>1427011004301615</t>
  </si>
  <si>
    <t>黄豆</t>
  </si>
  <si>
    <t>1427011004301627</t>
  </si>
  <si>
    <t>王婷</t>
  </si>
  <si>
    <t>1427011004300622</t>
  </si>
  <si>
    <t>张丽</t>
  </si>
  <si>
    <t>1427011004303236</t>
  </si>
  <si>
    <t>杨慧</t>
  </si>
  <si>
    <t>1427011004300597</t>
  </si>
  <si>
    <t>梁霞</t>
  </si>
  <si>
    <t>1427011004303051</t>
  </si>
  <si>
    <t>郝敏</t>
  </si>
  <si>
    <t>1427011004603221</t>
  </si>
  <si>
    <t>王立英</t>
  </si>
  <si>
    <t>达斡尔族</t>
  </si>
  <si>
    <t>1427011004300844</t>
  </si>
  <si>
    <t>张欢</t>
  </si>
  <si>
    <t>1427011004303485</t>
  </si>
  <si>
    <t>付影</t>
  </si>
  <si>
    <t>1427011004303631</t>
  </si>
  <si>
    <t>辛敏</t>
  </si>
  <si>
    <t>1427011004301230</t>
  </si>
  <si>
    <t>郭琴</t>
  </si>
  <si>
    <t>1427011004300278</t>
  </si>
  <si>
    <t>刘敏</t>
  </si>
  <si>
    <t>1427011004302481</t>
  </si>
  <si>
    <t>王文桃</t>
  </si>
  <si>
    <t>1427011004300946</t>
  </si>
  <si>
    <t>付娟</t>
  </si>
  <si>
    <t>1427011004300834</t>
  </si>
  <si>
    <t>闫如</t>
  </si>
  <si>
    <t>1427011004302112</t>
  </si>
  <si>
    <t>赵彩霞</t>
  </si>
  <si>
    <t>1427011004300232</t>
  </si>
  <si>
    <t>郝燕</t>
  </si>
  <si>
    <t>1427011004301183</t>
  </si>
  <si>
    <t>王利霞</t>
  </si>
  <si>
    <t>1427011004303066</t>
  </si>
  <si>
    <t>萨茹拉</t>
  </si>
  <si>
    <t>1427011004301195</t>
  </si>
  <si>
    <t>刘瑞</t>
  </si>
  <si>
    <t>1427011004301358</t>
  </si>
  <si>
    <t>吕婷</t>
  </si>
  <si>
    <t>1427011004303768</t>
  </si>
  <si>
    <t>张凤霞</t>
  </si>
  <si>
    <t>1427011004300617</t>
  </si>
  <si>
    <t>刘倩</t>
  </si>
  <si>
    <t>1427011004301336</t>
  </si>
  <si>
    <t>吕婷婷</t>
  </si>
  <si>
    <t>1427011004601822</t>
  </si>
  <si>
    <t>王舒会</t>
  </si>
  <si>
    <t>1427011004301407</t>
  </si>
  <si>
    <t>白乐</t>
  </si>
  <si>
    <t>1427011004302128</t>
  </si>
  <si>
    <t>陈璐</t>
  </si>
  <si>
    <t>1427011004301423</t>
  </si>
  <si>
    <t>杨鸿燕</t>
  </si>
  <si>
    <t>1427011004300201</t>
  </si>
  <si>
    <t>杨倩</t>
  </si>
  <si>
    <t>1427011004302757</t>
  </si>
  <si>
    <t>王海燕</t>
  </si>
  <si>
    <t>1427011004300151</t>
  </si>
  <si>
    <t>乌日娜</t>
  </si>
  <si>
    <t>1427011004304119</t>
  </si>
  <si>
    <t>张程</t>
  </si>
  <si>
    <t>1427011004300723</t>
  </si>
  <si>
    <t>韩敏</t>
  </si>
  <si>
    <t>1427011004401327</t>
  </si>
  <si>
    <t>张慧</t>
  </si>
  <si>
    <t>1427011004301452</t>
  </si>
  <si>
    <t>王瑞萍</t>
  </si>
  <si>
    <t>1427011004301723</t>
  </si>
  <si>
    <t>樊敏</t>
  </si>
  <si>
    <t>1427011004301363</t>
  </si>
  <si>
    <t>王丽芳</t>
  </si>
  <si>
    <t>1427011004301254</t>
  </si>
  <si>
    <t>杨文丽</t>
  </si>
  <si>
    <t>1427011004603105</t>
  </si>
  <si>
    <t>黄丽珍</t>
  </si>
  <si>
    <t>1427011004300431</t>
  </si>
  <si>
    <t>李星</t>
  </si>
  <si>
    <t>1427011004301667</t>
  </si>
  <si>
    <t>王清扬</t>
  </si>
  <si>
    <t>1427011004300883</t>
  </si>
  <si>
    <t>刘书微</t>
  </si>
  <si>
    <t>1427011004303089</t>
  </si>
  <si>
    <t>刘娅楠</t>
  </si>
  <si>
    <t>1427011004302114</t>
  </si>
  <si>
    <t>袁琴</t>
  </si>
  <si>
    <t>1427011004300223</t>
  </si>
  <si>
    <t>田白丽鸽</t>
  </si>
  <si>
    <t>1427011004303351</t>
  </si>
  <si>
    <t>维丽斯</t>
  </si>
  <si>
    <t>1427011004302520</t>
  </si>
  <si>
    <t>刘巧巧</t>
  </si>
  <si>
    <t>1427011004301409</t>
  </si>
  <si>
    <t>刘小敏</t>
  </si>
  <si>
    <t>1427011004303811</t>
  </si>
  <si>
    <t>尚芳芳</t>
  </si>
  <si>
    <t>1427011004302080</t>
  </si>
  <si>
    <t>王燕萍</t>
  </si>
  <si>
    <t>1427011004303268</t>
  </si>
  <si>
    <t>孙文娟</t>
  </si>
  <si>
    <t>1427011004603746</t>
  </si>
  <si>
    <t>康维</t>
  </si>
  <si>
    <t>1427011004300742</t>
  </si>
  <si>
    <t>王晓丽</t>
  </si>
  <si>
    <t>1427011004301209</t>
  </si>
  <si>
    <t>刘娜</t>
  </si>
  <si>
    <t>1427011004303211</t>
  </si>
  <si>
    <t>王娟</t>
  </si>
  <si>
    <t>1427011004303760</t>
  </si>
  <si>
    <t>李敏</t>
  </si>
  <si>
    <t>1427011004300925</t>
  </si>
  <si>
    <t>杜昕燃</t>
  </si>
  <si>
    <t>1427011004302670</t>
  </si>
  <si>
    <t>姚俊羽</t>
  </si>
  <si>
    <t>1427011004300288</t>
  </si>
  <si>
    <t>高婧</t>
  </si>
  <si>
    <t>1427011004303181</t>
  </si>
  <si>
    <t>王芳</t>
  </si>
  <si>
    <t>1427011004304159</t>
  </si>
  <si>
    <t>陈瑞芳</t>
  </si>
  <si>
    <t>1427011004401840</t>
  </si>
  <si>
    <t>郝媛媛</t>
  </si>
  <si>
    <t>1427011004303868</t>
  </si>
  <si>
    <t>孙海莲</t>
  </si>
  <si>
    <t>1427011004300733</t>
  </si>
  <si>
    <t>张敏</t>
  </si>
  <si>
    <t>1427011004300768</t>
  </si>
  <si>
    <t>张瑞</t>
  </si>
  <si>
    <t>1427011004600850</t>
  </si>
  <si>
    <t>王晓红</t>
  </si>
  <si>
    <t>1427011004302188</t>
  </si>
  <si>
    <t>王倩</t>
  </si>
  <si>
    <t>1427011004303582</t>
  </si>
  <si>
    <t>陈姝伊</t>
  </si>
  <si>
    <t>1427011004301609</t>
  </si>
  <si>
    <t>张水英</t>
  </si>
  <si>
    <t>1427011004303850</t>
  </si>
  <si>
    <t>屈茹</t>
  </si>
  <si>
    <t>1427011004304203</t>
  </si>
  <si>
    <t>廉慧</t>
  </si>
  <si>
    <t>1427011004302435</t>
  </si>
  <si>
    <t>额尼尔</t>
  </si>
  <si>
    <t>1427011004303883</t>
  </si>
  <si>
    <t>卢晓瑜</t>
  </si>
  <si>
    <t>1427011004301455</t>
  </si>
  <si>
    <t>邬艳</t>
  </si>
  <si>
    <t>1427011004302865</t>
  </si>
  <si>
    <t>张艳梅</t>
  </si>
  <si>
    <t>1427011004303790</t>
  </si>
  <si>
    <t>伟伟</t>
  </si>
  <si>
    <t>1427011004300143</t>
  </si>
  <si>
    <t>杨彦</t>
  </si>
  <si>
    <t>1427011004304276</t>
  </si>
  <si>
    <t>宋利</t>
  </si>
  <si>
    <t>1427011004303058</t>
  </si>
  <si>
    <t>周娜</t>
  </si>
  <si>
    <t>1427011004303763</t>
  </si>
  <si>
    <t>马银霞</t>
  </si>
  <si>
    <t>1427011004302632</t>
  </si>
  <si>
    <t>段改霞</t>
  </si>
  <si>
    <t>1427011004300438</t>
  </si>
  <si>
    <t>杜娟</t>
  </si>
  <si>
    <t>1427011004304164</t>
  </si>
  <si>
    <t>刘瑞雪</t>
  </si>
  <si>
    <t>1427011004602731</t>
  </si>
  <si>
    <t>范乐</t>
  </si>
  <si>
    <t>1427011004300268</t>
  </si>
  <si>
    <t>雷燕</t>
  </si>
  <si>
    <t>1427011004303877</t>
  </si>
  <si>
    <t>何花</t>
  </si>
  <si>
    <t>1427011004302776</t>
  </si>
  <si>
    <t>李颖</t>
  </si>
  <si>
    <t>1427011004304274</t>
  </si>
  <si>
    <t>张先</t>
  </si>
  <si>
    <t>1427011004301675</t>
  </si>
  <si>
    <t>闫婷婷</t>
  </si>
  <si>
    <t>1427011004602413</t>
  </si>
  <si>
    <t>王睿</t>
  </si>
  <si>
    <t>1427011004300465</t>
  </si>
  <si>
    <t>杨巧梅</t>
  </si>
  <si>
    <t>1427011004301130</t>
  </si>
  <si>
    <t>李瑞</t>
  </si>
  <si>
    <t>1427011004302060</t>
  </si>
  <si>
    <t>宋冉</t>
  </si>
  <si>
    <t>1427011004601274</t>
  </si>
  <si>
    <t>王莹</t>
  </si>
  <si>
    <t>1427011004400563</t>
  </si>
  <si>
    <t>1427011004301175</t>
  </si>
  <si>
    <t>郝红霞</t>
  </si>
  <si>
    <t>1427011004300334</t>
  </si>
  <si>
    <t>苏丽君</t>
  </si>
  <si>
    <t>1427011004302689</t>
  </si>
  <si>
    <t>常文娟</t>
  </si>
  <si>
    <t>1427011004302148</t>
  </si>
  <si>
    <t>牛喜玲</t>
  </si>
  <si>
    <t>1427011004303151</t>
  </si>
  <si>
    <t>段晓荣</t>
  </si>
  <si>
    <t>1427011004301137</t>
  </si>
  <si>
    <t>乔瑞</t>
  </si>
  <si>
    <t>1427011004302002</t>
  </si>
  <si>
    <t>侯宇珊</t>
  </si>
  <si>
    <t>1427011004301342</t>
  </si>
  <si>
    <t>赵欣然</t>
  </si>
  <si>
    <t>1427011004300320</t>
  </si>
  <si>
    <t>张小艳</t>
  </si>
  <si>
    <t>1427011004300230</t>
  </si>
  <si>
    <t>杨昊</t>
  </si>
  <si>
    <t>1427011004301094</t>
  </si>
  <si>
    <t>1427011004301144</t>
  </si>
  <si>
    <t>刘师瑶</t>
  </si>
  <si>
    <t>1427011004301764</t>
  </si>
  <si>
    <t>1427011004302935</t>
  </si>
  <si>
    <t>杨佩</t>
  </si>
  <si>
    <t>1427011004301238</t>
  </si>
  <si>
    <t>1427011004301651</t>
  </si>
  <si>
    <t>胡小敏</t>
  </si>
  <si>
    <t>1427011004303921</t>
  </si>
  <si>
    <t>张晓梅</t>
  </si>
  <si>
    <t>1427011004302029</t>
  </si>
  <si>
    <t>1427011004302361</t>
  </si>
  <si>
    <t>王媛媛</t>
  </si>
  <si>
    <t>1427011004300683</t>
  </si>
  <si>
    <t>苏日古嘎</t>
  </si>
  <si>
    <t>1427011004302019</t>
  </si>
  <si>
    <t>任荣</t>
  </si>
  <si>
    <t>1427011004300452</t>
  </si>
  <si>
    <t>陈小丽</t>
  </si>
  <si>
    <t>1427011004301786</t>
  </si>
  <si>
    <t>沙克雅</t>
  </si>
  <si>
    <t>1427011004302551</t>
  </si>
  <si>
    <t>郎红燕</t>
  </si>
  <si>
    <t>1427011004302666</t>
  </si>
  <si>
    <t>李文莲</t>
  </si>
  <si>
    <t>1427011004300759</t>
  </si>
  <si>
    <t>邱慧</t>
  </si>
  <si>
    <t>1427011004301560</t>
  </si>
  <si>
    <t>杨水红</t>
  </si>
  <si>
    <t>1427011004302076</t>
  </si>
  <si>
    <t>鞠文静</t>
  </si>
  <si>
    <t>1427011004302252</t>
  </si>
  <si>
    <t>杨园园</t>
  </si>
  <si>
    <t>1427011004302625</t>
  </si>
  <si>
    <t>王彩虹</t>
  </si>
  <si>
    <t>1427011004303246</t>
  </si>
  <si>
    <t>张雨</t>
  </si>
  <si>
    <t>1427011004301937</t>
  </si>
  <si>
    <t>白如</t>
  </si>
  <si>
    <t>1427011004303577</t>
  </si>
  <si>
    <t>侯金桥</t>
  </si>
  <si>
    <t>1427011004303165</t>
  </si>
  <si>
    <t>1427011004301619</t>
  </si>
  <si>
    <t>李小慧</t>
  </si>
  <si>
    <t>1427011004300930</t>
  </si>
  <si>
    <t>田丽萍</t>
  </si>
  <si>
    <t>1427011004300858</t>
  </si>
  <si>
    <t>马娜</t>
  </si>
  <si>
    <t>1427011004400827</t>
  </si>
  <si>
    <t>郭利亚</t>
  </si>
  <si>
    <t>1427011004303870</t>
  </si>
  <si>
    <t>赵旭勤</t>
  </si>
  <si>
    <t>1427011004301635</t>
  </si>
  <si>
    <t>刘慧珍</t>
  </si>
  <si>
    <t>1427011004301302</t>
  </si>
  <si>
    <t>温慧</t>
  </si>
  <si>
    <t>1427011004301981</t>
  </si>
  <si>
    <t>谢美霞</t>
  </si>
  <si>
    <t>1427011004300155</t>
  </si>
  <si>
    <t>1427011004303761</t>
  </si>
  <si>
    <t>贺志芳</t>
  </si>
  <si>
    <t>1427011004303234</t>
  </si>
  <si>
    <t>王思涵</t>
  </si>
  <si>
    <t>1427011004301754</t>
  </si>
  <si>
    <t>李小娟</t>
  </si>
  <si>
    <t>1427011004602621</t>
  </si>
  <si>
    <t>石羡</t>
  </si>
  <si>
    <t>1427011004604087</t>
  </si>
  <si>
    <t>郝培英</t>
  </si>
  <si>
    <t>1427011004304010</t>
  </si>
  <si>
    <t>韩国桦</t>
  </si>
  <si>
    <t>1427011004302048</t>
  </si>
  <si>
    <t>丽娜</t>
  </si>
  <si>
    <t>1427011004300787</t>
  </si>
  <si>
    <t>高瑞峰</t>
  </si>
  <si>
    <t>1427011004302920</t>
  </si>
  <si>
    <t>宋亚婷</t>
  </si>
  <si>
    <t>1427011004303814</t>
  </si>
  <si>
    <t>赵海燕</t>
  </si>
  <si>
    <t>1427011004302157</t>
  </si>
  <si>
    <t>苗瑞娟</t>
  </si>
  <si>
    <t>1427011004602975</t>
  </si>
  <si>
    <t>吕凤娥</t>
  </si>
  <si>
    <t>1427011004300870</t>
  </si>
  <si>
    <t>李娜</t>
  </si>
  <si>
    <t>1427011004300805</t>
  </si>
  <si>
    <t>韩喜凤</t>
  </si>
  <si>
    <t>1427011004302958</t>
  </si>
  <si>
    <t>赵霄文</t>
  </si>
  <si>
    <t>1427011004302279</t>
  </si>
  <si>
    <t>闫佳男</t>
  </si>
  <si>
    <t>1427011004301486</t>
  </si>
  <si>
    <t>高娟</t>
  </si>
  <si>
    <t>1427011004602640</t>
  </si>
  <si>
    <t>李英</t>
  </si>
  <si>
    <t>1427011004300721</t>
  </si>
  <si>
    <t>云慧</t>
  </si>
  <si>
    <t>1427011004300524</t>
  </si>
  <si>
    <t>齐凤</t>
  </si>
  <si>
    <t>1427011004303896</t>
  </si>
  <si>
    <t>杨婧</t>
  </si>
  <si>
    <t>1427011004300869</t>
  </si>
  <si>
    <t>高静</t>
  </si>
  <si>
    <t>1427011004403717</t>
  </si>
  <si>
    <t>张娟</t>
  </si>
  <si>
    <t>1427011004300396</t>
  </si>
  <si>
    <t>张生平</t>
  </si>
  <si>
    <t>1427011004300817</t>
  </si>
  <si>
    <t>苏娜</t>
  </si>
  <si>
    <t>1427011004302902</t>
  </si>
  <si>
    <t>刘常月</t>
  </si>
  <si>
    <t>1427011004302941</t>
  </si>
  <si>
    <t>赵娜</t>
  </si>
  <si>
    <t>1427011004304108</t>
  </si>
  <si>
    <t>王晓静</t>
  </si>
  <si>
    <t>1427011004301320</t>
  </si>
  <si>
    <t>候颖</t>
  </si>
  <si>
    <t>1427011004301527</t>
  </si>
  <si>
    <t>董云芝</t>
  </si>
  <si>
    <t>1427011004301143</t>
  </si>
  <si>
    <t>祁彦江</t>
  </si>
  <si>
    <t>1427011004301688</t>
  </si>
  <si>
    <t>冯慧</t>
  </si>
  <si>
    <t>1427011004301249</t>
  </si>
  <si>
    <t>郝纾怡</t>
  </si>
  <si>
    <t>1427011004302864</t>
  </si>
  <si>
    <t>杨亮星</t>
  </si>
  <si>
    <t>笔试最后得分</t>
    <phoneticPr fontId="2" type="noConversion"/>
  </si>
  <si>
    <t>1427011004303056</t>
  </si>
  <si>
    <t>韩露</t>
  </si>
  <si>
    <t>1427011004301664</t>
  </si>
  <si>
    <t>杨阳</t>
  </si>
  <si>
    <t>1427011004300626</t>
  </si>
  <si>
    <t>韩姣</t>
  </si>
  <si>
    <t>1427011004303806</t>
  </si>
  <si>
    <t>于婧</t>
  </si>
  <si>
    <t>1427011004301832</t>
  </si>
  <si>
    <t>马春丽</t>
  </si>
  <si>
    <t>1427011004303922</t>
  </si>
  <si>
    <t>刘雨乐</t>
  </si>
  <si>
    <t>1427011004300784</t>
  </si>
  <si>
    <t>马丽</t>
  </si>
  <si>
    <t>1427011004301487</t>
  </si>
  <si>
    <t>1427011004302578</t>
  </si>
  <si>
    <t>苗芳芳</t>
  </si>
  <si>
    <t>1427011004301670</t>
  </si>
  <si>
    <t>张彩英</t>
  </si>
  <si>
    <t>1427011004403256</t>
  </si>
  <si>
    <t>刘嘉悦</t>
  </si>
  <si>
    <t>1427011004602402</t>
  </si>
  <si>
    <t>韩海燕</t>
  </si>
  <si>
    <t>1427011004303084</t>
  </si>
  <si>
    <t>李欣</t>
  </si>
  <si>
    <t>1427011004303167</t>
  </si>
  <si>
    <t>段婷</t>
  </si>
  <si>
    <t>1427011004303766</t>
  </si>
  <si>
    <t>贾智芳</t>
  </si>
  <si>
    <t>1427011004303122</t>
  </si>
  <si>
    <t>许倩</t>
  </si>
  <si>
    <t>1427011004302983</t>
  </si>
  <si>
    <t>张琼</t>
  </si>
  <si>
    <t>1427011004303651</t>
  </si>
  <si>
    <t>宋婷</t>
  </si>
  <si>
    <t>1427011004302696</t>
  </si>
  <si>
    <t>侯波</t>
  </si>
  <si>
    <t>1427011004303685</t>
  </si>
  <si>
    <t>李竹林</t>
  </si>
  <si>
    <t>1427011004302937</t>
  </si>
  <si>
    <t>武婷</t>
  </si>
  <si>
    <t>1427011004300514</t>
  </si>
  <si>
    <t>刘奕嫚</t>
  </si>
  <si>
    <t>1427011004303471</t>
  </si>
  <si>
    <t>郝君艳</t>
  </si>
  <si>
    <t>1427011004301346</t>
  </si>
  <si>
    <t>王玉艳</t>
  </si>
  <si>
    <t>1427011004300423</t>
  </si>
  <si>
    <t>吕晓霞</t>
  </si>
  <si>
    <t>1427011004602299</t>
  </si>
  <si>
    <t>刘莹</t>
  </si>
  <si>
    <t>1427011004300486</t>
  </si>
  <si>
    <t>郭凤玲</t>
  </si>
  <si>
    <t>1427011004300795</t>
  </si>
  <si>
    <t>韩琴</t>
  </si>
  <si>
    <t>1427011004300139</t>
  </si>
  <si>
    <t>高敏</t>
  </si>
  <si>
    <t>1427011004300337</t>
  </si>
  <si>
    <t>张培</t>
  </si>
  <si>
    <t>1427011004302286</t>
  </si>
  <si>
    <t>戴佳轩</t>
  </si>
  <si>
    <t>1427011004300036</t>
  </si>
  <si>
    <t>高文静</t>
  </si>
  <si>
    <t>1427011004300303</t>
  </si>
  <si>
    <t>张翠荣</t>
  </si>
  <si>
    <t>1427011004303862</t>
  </si>
  <si>
    <t>卢燕</t>
  </si>
  <si>
    <t>1427011004300713</t>
  </si>
  <si>
    <t>刘瑞瑛</t>
  </si>
  <si>
    <t>1427011004303849</t>
  </si>
  <si>
    <t>常佳</t>
  </si>
  <si>
    <t>1427011004303732</t>
  </si>
  <si>
    <t>闫婷</t>
  </si>
  <si>
    <t>1427011004601015</t>
  </si>
  <si>
    <t>高月</t>
  </si>
  <si>
    <t>1427011004301414</t>
  </si>
  <si>
    <t>韩超卉</t>
  </si>
  <si>
    <t>1427011004602774</t>
  </si>
  <si>
    <t>郝娜</t>
  </si>
  <si>
    <t>1427011004301343</t>
  </si>
  <si>
    <t>马敏</t>
  </si>
  <si>
    <t>1427011004400294</t>
  </si>
  <si>
    <t>杨婷</t>
  </si>
  <si>
    <t>1427011004602526</t>
  </si>
  <si>
    <t>赵丽娟</t>
  </si>
  <si>
    <t>1427011004300471</t>
  </si>
  <si>
    <t>冯倩倩</t>
  </si>
  <si>
    <t>1427011004303052</t>
  </si>
  <si>
    <t>王鑫</t>
  </si>
  <si>
    <t>1427011004300393</t>
  </si>
  <si>
    <t>朱春霞</t>
  </si>
  <si>
    <t>1427011004300991</t>
  </si>
  <si>
    <t>马媛媛</t>
  </si>
  <si>
    <t>1427011004301731</t>
  </si>
  <si>
    <t>乌日格</t>
  </si>
  <si>
    <t>1427011004303980</t>
  </si>
  <si>
    <t>何丹丹</t>
  </si>
  <si>
    <t>1427011004301299</t>
  </si>
  <si>
    <t>贺彩凤</t>
  </si>
  <si>
    <t>1427011004301903</t>
  </si>
  <si>
    <t>苏凤霞</t>
  </si>
  <si>
    <t>1427011004303224</t>
  </si>
  <si>
    <t>王二女</t>
  </si>
  <si>
    <t>1427011004303683</t>
  </si>
  <si>
    <t>朱换英</t>
  </si>
  <si>
    <t>1427011004301528</t>
  </si>
  <si>
    <t>郭蓉</t>
  </si>
  <si>
    <t>1427011004301476</t>
  </si>
  <si>
    <t>1427011004600348</t>
  </si>
  <si>
    <t>马薪洋</t>
  </si>
  <si>
    <t>1427011004404465</t>
  </si>
  <si>
    <t>郝霄宇</t>
  </si>
  <si>
    <t>1427011004302882</t>
  </si>
  <si>
    <t>李亚茹</t>
  </si>
  <si>
    <t>1427011004302270</t>
  </si>
  <si>
    <t>杜文慧</t>
  </si>
  <si>
    <t>1427011004302352</t>
  </si>
  <si>
    <t>崔小仙</t>
  </si>
  <si>
    <t>1427011004301737</t>
  </si>
  <si>
    <t>高子涵</t>
  </si>
  <si>
    <t>1427011004403603</t>
  </si>
  <si>
    <t>赵虹</t>
  </si>
  <si>
    <t>1427011004604163</t>
  </si>
  <si>
    <t>曹佳</t>
  </si>
  <si>
    <t>1427011004302985</t>
  </si>
  <si>
    <t>张媛</t>
  </si>
  <si>
    <t>1427011004400297</t>
  </si>
  <si>
    <t>其力格尔</t>
  </si>
  <si>
    <t>1427011004301235</t>
  </si>
  <si>
    <t>高媛</t>
  </si>
  <si>
    <t>1427011004303356</t>
  </si>
  <si>
    <t>袁晨</t>
  </si>
  <si>
    <t>1427011004601617</t>
  </si>
  <si>
    <t>杜雅鑫</t>
  </si>
  <si>
    <t>1427011004303123</t>
  </si>
  <si>
    <t>赵亚男</t>
  </si>
  <si>
    <t>1427011004303638</t>
  </si>
  <si>
    <t>朱敏</t>
  </si>
  <si>
    <t>1427011004304281</t>
  </si>
  <si>
    <t>王丹</t>
  </si>
  <si>
    <t>1427011004302344</t>
  </si>
  <si>
    <t>王静</t>
  </si>
  <si>
    <t>1427011004304188</t>
  </si>
  <si>
    <t>牛雪娇</t>
  </si>
  <si>
    <t>1427011004303291</t>
  </si>
  <si>
    <t>孟变琴</t>
  </si>
  <si>
    <t>1427011004300118</t>
  </si>
  <si>
    <t>王媛</t>
  </si>
  <si>
    <t>1427011004300513</t>
  </si>
  <si>
    <t>侯力文</t>
  </si>
  <si>
    <t>1427011004400181</t>
  </si>
  <si>
    <t>徐利娟</t>
  </si>
  <si>
    <t>1427011004601979</t>
  </si>
  <si>
    <t>1427011004301222</t>
  </si>
  <si>
    <t>1427011004303252</t>
  </si>
  <si>
    <t>邢天艳</t>
  </si>
  <si>
    <t>照顾分合计</t>
    <phoneticPr fontId="2" type="noConversion"/>
  </si>
  <si>
    <t>笔试总成绩</t>
    <phoneticPr fontId="2" type="noConversion"/>
  </si>
  <si>
    <t>50%折合后加权得分</t>
    <phoneticPr fontId="2" type="noConversion"/>
  </si>
  <si>
    <r>
      <t>教育理论（</t>
    </r>
    <r>
      <rPr>
        <sz val="12"/>
        <color theme="1"/>
        <rFont val="Arial"/>
        <family val="2"/>
      </rPr>
      <t>50%</t>
    </r>
    <r>
      <rPr>
        <sz val="12"/>
        <color theme="1"/>
        <rFont val="宋体"/>
        <family val="3"/>
        <charset val="134"/>
      </rPr>
      <t>）</t>
    </r>
    <phoneticPr fontId="2" type="noConversion"/>
  </si>
  <si>
    <r>
      <t>2014</t>
    </r>
    <r>
      <rPr>
        <b/>
        <sz val="16"/>
        <color theme="1"/>
        <rFont val="宋体"/>
        <family val="3"/>
        <charset val="134"/>
      </rPr>
      <t>年鄂尔多斯市东胜区教师招考成绩汇总表（幼儿园</t>
    </r>
    <r>
      <rPr>
        <b/>
        <sz val="16"/>
        <color theme="1"/>
        <rFont val="Arial"/>
        <family val="2"/>
      </rPr>
      <t>—</t>
    </r>
    <r>
      <rPr>
        <b/>
        <sz val="16"/>
        <color theme="1"/>
        <rFont val="宋体"/>
        <family val="3"/>
        <charset val="134"/>
      </rPr>
      <t>公办幼教女）</t>
    </r>
    <r>
      <rPr>
        <b/>
        <sz val="16"/>
        <color theme="1"/>
        <rFont val="Arial"/>
        <family val="2"/>
      </rPr>
      <t xml:space="preserve">   </t>
    </r>
    <phoneticPr fontId="2" type="noConversion"/>
  </si>
  <si>
    <t>以上考生进入档案审核和体检范围</t>
    <phoneticPr fontId="1" type="noConversion"/>
  </si>
  <si>
    <t>20%折合后加权得分</t>
    <phoneticPr fontId="2" type="noConversion"/>
  </si>
  <si>
    <t>技能技巧小计</t>
    <phoneticPr fontId="1" type="noConversion"/>
  </si>
  <si>
    <t>30%折合后加权得分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</si>
</sst>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;[Red]0.0"/>
    <numFmt numFmtId="178" formatCode="0.000_);[Red]\(0.0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177" fontId="5" fillId="2" borderId="2" xfId="0" applyNumberFormat="1" applyFont="1" applyFill="1" applyBorder="1" applyAlignment="1">
      <alignment horizontal="center" wrapText="1"/>
    </xf>
    <xf numFmtId="176" fontId="5" fillId="2" borderId="2" xfId="0" applyNumberFormat="1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19"/>
  <sheetViews>
    <sheetView tabSelected="1" topLeftCell="C136" workbookViewId="0">
      <selection activeCell="H142" sqref="H142"/>
    </sheetView>
  </sheetViews>
  <sheetFormatPr defaultRowHeight="12"/>
  <cols>
    <col min="1" max="1" width="3.875" style="12" customWidth="1"/>
    <col min="2" max="2" width="17.125" style="12" customWidth="1"/>
    <col min="3" max="3" width="7.75" style="12" customWidth="1"/>
    <col min="4" max="4" width="3.75" style="12" customWidth="1"/>
    <col min="5" max="5" width="5" style="12" customWidth="1"/>
    <col min="6" max="6" width="6.625" style="12" customWidth="1"/>
    <col min="7" max="7" width="4.875" style="12" customWidth="1"/>
    <col min="8" max="8" width="5.5" style="12" customWidth="1"/>
    <col min="9" max="9" width="5" style="12" customWidth="1"/>
    <col min="10" max="10" width="4.125" style="12" customWidth="1"/>
    <col min="11" max="11" width="5.75" style="12" customWidth="1"/>
    <col min="12" max="12" width="5.125" style="12" customWidth="1"/>
    <col min="13" max="13" width="6.125" style="12" customWidth="1"/>
    <col min="14" max="14" width="6" style="12" customWidth="1"/>
    <col min="15" max="15" width="5" style="12" customWidth="1"/>
    <col min="16" max="16" width="6.25" style="16" customWidth="1"/>
    <col min="17" max="17" width="7.375" style="12" customWidth="1"/>
    <col min="18" max="18" width="7.125" style="12" customWidth="1"/>
    <col min="19" max="19" width="7.375" style="12" customWidth="1"/>
    <col min="20" max="20" width="9" style="12"/>
    <col min="21" max="21" width="7.5" style="12" customWidth="1"/>
    <col min="22" max="22" width="8.5" style="12" customWidth="1"/>
    <col min="23" max="23" width="6.625" style="12" customWidth="1"/>
    <col min="24" max="25" width="9" style="12"/>
    <col min="26" max="26" width="8" style="12" customWidth="1"/>
    <col min="27" max="27" width="4.375" style="12" customWidth="1"/>
    <col min="28" max="16384" width="9" style="12"/>
  </cols>
  <sheetData>
    <row r="1" spans="1:28" ht="26.25" customHeight="1">
      <c r="A1" s="33" t="s">
        <v>651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8" ht="36" customHeight="1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4" t="s">
        <v>650</v>
      </c>
      <c r="G2" s="35"/>
      <c r="H2" s="35"/>
      <c r="I2" s="35"/>
      <c r="J2" s="35"/>
      <c r="K2" s="35"/>
      <c r="L2" s="35"/>
      <c r="M2" s="35"/>
      <c r="N2" s="35"/>
      <c r="O2" s="36" t="s">
        <v>5</v>
      </c>
      <c r="P2" s="37" t="s">
        <v>490</v>
      </c>
      <c r="Q2" s="38" t="s">
        <v>6</v>
      </c>
      <c r="R2" s="39"/>
      <c r="S2" s="38" t="s">
        <v>7</v>
      </c>
      <c r="T2" s="39"/>
      <c r="U2" s="39"/>
      <c r="V2" s="39"/>
      <c r="W2" s="39"/>
      <c r="X2" s="39"/>
      <c r="Y2" s="39"/>
      <c r="Z2" s="32" t="s">
        <v>8</v>
      </c>
      <c r="AA2" s="32" t="s">
        <v>9</v>
      </c>
    </row>
    <row r="3" spans="1:28" ht="75.75" customHeight="1">
      <c r="A3" s="36"/>
      <c r="B3" s="36"/>
      <c r="C3" s="36"/>
      <c r="D3" s="36"/>
      <c r="E3" s="36"/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2" t="s">
        <v>647</v>
      </c>
      <c r="L3" s="1" t="s">
        <v>15</v>
      </c>
      <c r="M3" s="2" t="s">
        <v>648</v>
      </c>
      <c r="N3" s="2" t="s">
        <v>649</v>
      </c>
      <c r="O3" s="36"/>
      <c r="P3" s="37"/>
      <c r="Q3" s="13" t="s">
        <v>16</v>
      </c>
      <c r="R3" s="2" t="s">
        <v>653</v>
      </c>
      <c r="S3" s="13" t="s">
        <v>17</v>
      </c>
      <c r="T3" s="13" t="s">
        <v>18</v>
      </c>
      <c r="U3" s="13" t="s">
        <v>19</v>
      </c>
      <c r="V3" s="13" t="s">
        <v>20</v>
      </c>
      <c r="W3" s="13" t="s">
        <v>21</v>
      </c>
      <c r="X3" s="13" t="s">
        <v>654</v>
      </c>
      <c r="Y3" s="2" t="s">
        <v>655</v>
      </c>
      <c r="Z3" s="32"/>
      <c r="AA3" s="32"/>
    </row>
    <row r="4" spans="1:28" s="15" customFormat="1" ht="19.5" customHeight="1">
      <c r="A4" s="3">
        <v>1</v>
      </c>
      <c r="B4" s="7" t="s">
        <v>596</v>
      </c>
      <c r="C4" s="7" t="s">
        <v>597</v>
      </c>
      <c r="D4" s="7" t="s">
        <v>24</v>
      </c>
      <c r="E4" s="7" t="s">
        <v>25</v>
      </c>
      <c r="F4" s="8">
        <v>5</v>
      </c>
      <c r="G4" s="8" t="s">
        <v>26</v>
      </c>
      <c r="H4" s="8">
        <v>3</v>
      </c>
      <c r="I4" s="8" t="s">
        <v>26</v>
      </c>
      <c r="J4" s="8" t="s">
        <v>26</v>
      </c>
      <c r="K4" s="9">
        <v>8</v>
      </c>
      <c r="L4" s="7">
        <v>70</v>
      </c>
      <c r="M4" s="9">
        <v>78</v>
      </c>
      <c r="N4" s="9">
        <v>39</v>
      </c>
      <c r="O4" s="8" t="s">
        <v>26</v>
      </c>
      <c r="P4" s="9">
        <v>39</v>
      </c>
      <c r="Q4" s="19">
        <v>80.635000000000005</v>
      </c>
      <c r="R4" s="19">
        <f t="shared" ref="R4:R67" si="0">Q4*20%</f>
        <v>16.127000000000002</v>
      </c>
      <c r="S4" s="19">
        <v>73.665000000000006</v>
      </c>
      <c r="T4" s="19">
        <f t="shared" ref="T4:T67" si="1">S4*0.35</f>
        <v>25.78275</v>
      </c>
      <c r="U4" s="19">
        <v>79.41</v>
      </c>
      <c r="V4" s="19">
        <f t="shared" ref="V4:V67" si="2">U4*0.35</f>
        <v>27.793499999999998</v>
      </c>
      <c r="W4" s="19">
        <v>25.86</v>
      </c>
      <c r="X4" s="19">
        <f t="shared" ref="X4:X67" si="3">T4+V4+W4</f>
        <v>79.436250000000001</v>
      </c>
      <c r="Y4" s="19">
        <f t="shared" ref="Y4:Y67" si="4">X4*30%</f>
        <v>23.830874999999999</v>
      </c>
      <c r="Z4" s="20">
        <f t="shared" ref="Z4:Z67" si="5">P4+R4+Y4</f>
        <v>78.957875000000001</v>
      </c>
      <c r="AA4" s="19">
        <v>1</v>
      </c>
      <c r="AB4" s="15" t="str">
        <f t="shared" ref="AB4:AB35" si="6">IF(COUNTIF(Z:Z,Z4)&gt;1,"重复","")</f>
        <v/>
      </c>
    </row>
    <row r="5" spans="1:28" s="15" customFormat="1" ht="19.5" customHeight="1">
      <c r="A5" s="3">
        <v>2</v>
      </c>
      <c r="B5" s="3" t="s">
        <v>158</v>
      </c>
      <c r="C5" s="3" t="s">
        <v>159</v>
      </c>
      <c r="D5" s="3" t="s">
        <v>24</v>
      </c>
      <c r="E5" s="3" t="s">
        <v>25</v>
      </c>
      <c r="F5" s="4">
        <v>5</v>
      </c>
      <c r="G5" s="4" t="s">
        <v>26</v>
      </c>
      <c r="H5" s="4" t="s">
        <v>26</v>
      </c>
      <c r="I5" s="4" t="s">
        <v>26</v>
      </c>
      <c r="J5" s="4" t="s">
        <v>26</v>
      </c>
      <c r="K5" s="5">
        <v>5</v>
      </c>
      <c r="L5" s="3">
        <v>73</v>
      </c>
      <c r="M5" s="5">
        <v>78</v>
      </c>
      <c r="N5" s="5">
        <v>39</v>
      </c>
      <c r="O5" s="4" t="s">
        <v>26</v>
      </c>
      <c r="P5" s="5">
        <v>39</v>
      </c>
      <c r="Q5" s="14">
        <v>77.635000000000005</v>
      </c>
      <c r="R5" s="14">
        <f t="shared" si="0"/>
        <v>15.527000000000001</v>
      </c>
      <c r="S5" s="14">
        <v>83.344999999999999</v>
      </c>
      <c r="T5" s="14">
        <f t="shared" si="1"/>
        <v>29.170749999999998</v>
      </c>
      <c r="U5" s="14">
        <v>72.504999999999995</v>
      </c>
      <c r="V5" s="14">
        <f t="shared" si="2"/>
        <v>25.376749999999998</v>
      </c>
      <c r="W5" s="14">
        <v>25.38</v>
      </c>
      <c r="X5" s="14">
        <f t="shared" si="3"/>
        <v>79.927499999999995</v>
      </c>
      <c r="Y5" s="14">
        <f t="shared" si="4"/>
        <v>23.978249999999999</v>
      </c>
      <c r="Z5" s="17">
        <f t="shared" si="5"/>
        <v>78.505250000000004</v>
      </c>
      <c r="AA5" s="19">
        <v>2</v>
      </c>
      <c r="AB5" s="15" t="str">
        <f t="shared" si="6"/>
        <v/>
      </c>
    </row>
    <row r="6" spans="1:28" s="15" customFormat="1" ht="19.5" customHeight="1">
      <c r="A6" s="3">
        <v>3</v>
      </c>
      <c r="B6" s="3" t="s">
        <v>80</v>
      </c>
      <c r="C6" s="3" t="s">
        <v>81</v>
      </c>
      <c r="D6" s="3" t="s">
        <v>24</v>
      </c>
      <c r="E6" s="3" t="s">
        <v>25</v>
      </c>
      <c r="F6" s="4">
        <v>5</v>
      </c>
      <c r="G6" s="4" t="s">
        <v>26</v>
      </c>
      <c r="H6" s="4" t="s">
        <v>26</v>
      </c>
      <c r="I6" s="4" t="s">
        <v>26</v>
      </c>
      <c r="J6" s="4" t="s">
        <v>26</v>
      </c>
      <c r="K6" s="5">
        <v>5</v>
      </c>
      <c r="L6" s="3">
        <v>65</v>
      </c>
      <c r="M6" s="5">
        <v>70</v>
      </c>
      <c r="N6" s="5">
        <v>35</v>
      </c>
      <c r="O6" s="4" t="s">
        <v>26</v>
      </c>
      <c r="P6" s="5">
        <v>35</v>
      </c>
      <c r="Q6" s="14">
        <v>80.564999999999998</v>
      </c>
      <c r="R6" s="14">
        <f t="shared" si="0"/>
        <v>16.113</v>
      </c>
      <c r="S6" s="14">
        <v>87.74</v>
      </c>
      <c r="T6" s="14">
        <f t="shared" si="1"/>
        <v>30.708999999999996</v>
      </c>
      <c r="U6" s="14">
        <v>86.465000000000003</v>
      </c>
      <c r="V6" s="14">
        <f t="shared" si="2"/>
        <v>30.26275</v>
      </c>
      <c r="W6" s="14">
        <v>25.98</v>
      </c>
      <c r="X6" s="14">
        <f t="shared" si="3"/>
        <v>86.951750000000004</v>
      </c>
      <c r="Y6" s="14">
        <f t="shared" si="4"/>
        <v>26.085525000000001</v>
      </c>
      <c r="Z6" s="17">
        <f t="shared" si="5"/>
        <v>77.198525000000004</v>
      </c>
      <c r="AA6" s="19">
        <v>3</v>
      </c>
      <c r="AB6" s="15" t="str">
        <f t="shared" si="6"/>
        <v/>
      </c>
    </row>
    <row r="7" spans="1:28" s="15" customFormat="1" ht="19.5" customHeight="1">
      <c r="A7" s="3">
        <v>4</v>
      </c>
      <c r="B7" s="7" t="s">
        <v>287</v>
      </c>
      <c r="C7" s="7" t="s">
        <v>288</v>
      </c>
      <c r="D7" s="7" t="s">
        <v>24</v>
      </c>
      <c r="E7" s="7" t="s">
        <v>25</v>
      </c>
      <c r="F7" s="8">
        <v>5</v>
      </c>
      <c r="G7" s="8" t="s">
        <v>26</v>
      </c>
      <c r="H7" s="8" t="s">
        <v>26</v>
      </c>
      <c r="I7" s="8" t="s">
        <v>26</v>
      </c>
      <c r="J7" s="8" t="s">
        <v>26</v>
      </c>
      <c r="K7" s="9">
        <v>5</v>
      </c>
      <c r="L7" s="7">
        <v>70</v>
      </c>
      <c r="M7" s="9">
        <v>75</v>
      </c>
      <c r="N7" s="9">
        <v>37.5</v>
      </c>
      <c r="O7" s="8" t="s">
        <v>26</v>
      </c>
      <c r="P7" s="9">
        <v>37.5</v>
      </c>
      <c r="Q7" s="19">
        <v>71.41</v>
      </c>
      <c r="R7" s="19">
        <f t="shared" si="0"/>
        <v>14.282</v>
      </c>
      <c r="S7" s="19">
        <v>77.314999999999998</v>
      </c>
      <c r="T7" s="19">
        <f t="shared" si="1"/>
        <v>27.060249999999996</v>
      </c>
      <c r="U7" s="19">
        <v>73.23</v>
      </c>
      <c r="V7" s="19">
        <f t="shared" si="2"/>
        <v>25.630500000000001</v>
      </c>
      <c r="W7" s="19">
        <v>25.58</v>
      </c>
      <c r="X7" s="19">
        <f t="shared" si="3"/>
        <v>78.270749999999992</v>
      </c>
      <c r="Y7" s="19">
        <f t="shared" si="4"/>
        <v>23.481224999999998</v>
      </c>
      <c r="Z7" s="20">
        <f t="shared" si="5"/>
        <v>75.263224999999991</v>
      </c>
      <c r="AA7" s="19">
        <v>4</v>
      </c>
      <c r="AB7" s="15" t="str">
        <f t="shared" si="6"/>
        <v/>
      </c>
    </row>
    <row r="8" spans="1:28" s="15" customFormat="1" ht="19.5" customHeight="1">
      <c r="A8" s="3">
        <v>5</v>
      </c>
      <c r="B8" s="3" t="s">
        <v>132</v>
      </c>
      <c r="C8" s="3" t="s">
        <v>133</v>
      </c>
      <c r="D8" s="3" t="s">
        <v>24</v>
      </c>
      <c r="E8" s="3" t="s">
        <v>25</v>
      </c>
      <c r="F8" s="4" t="s">
        <v>26</v>
      </c>
      <c r="G8" s="4" t="s">
        <v>26</v>
      </c>
      <c r="H8" s="4" t="s">
        <v>26</v>
      </c>
      <c r="I8" s="4" t="s">
        <v>26</v>
      </c>
      <c r="J8" s="4" t="s">
        <v>26</v>
      </c>
      <c r="K8" s="5">
        <v>0</v>
      </c>
      <c r="L8" s="3">
        <v>66</v>
      </c>
      <c r="M8" s="5">
        <v>66</v>
      </c>
      <c r="N8" s="5">
        <v>33</v>
      </c>
      <c r="O8" s="4" t="s">
        <v>26</v>
      </c>
      <c r="P8" s="5">
        <v>33</v>
      </c>
      <c r="Q8" s="14">
        <v>86.62</v>
      </c>
      <c r="R8" s="14">
        <f t="shared" si="0"/>
        <v>17.324000000000002</v>
      </c>
      <c r="S8" s="14">
        <v>82.375</v>
      </c>
      <c r="T8" s="14">
        <f t="shared" si="1"/>
        <v>28.831249999999997</v>
      </c>
      <c r="U8" s="14">
        <v>76.02</v>
      </c>
      <c r="V8" s="14">
        <f t="shared" si="2"/>
        <v>26.606999999999996</v>
      </c>
      <c r="W8" s="14">
        <v>25.69</v>
      </c>
      <c r="X8" s="14">
        <f t="shared" si="3"/>
        <v>81.128249999999994</v>
      </c>
      <c r="Y8" s="14">
        <f t="shared" si="4"/>
        <v>24.338474999999999</v>
      </c>
      <c r="Z8" s="17">
        <f t="shared" si="5"/>
        <v>74.662475000000001</v>
      </c>
      <c r="AA8" s="19">
        <v>5</v>
      </c>
      <c r="AB8" s="15" t="str">
        <f t="shared" si="6"/>
        <v/>
      </c>
    </row>
    <row r="9" spans="1:28" s="15" customFormat="1" ht="19.5" customHeight="1">
      <c r="A9" s="3">
        <v>6</v>
      </c>
      <c r="B9" s="3" t="s">
        <v>62</v>
      </c>
      <c r="C9" s="3" t="s">
        <v>63</v>
      </c>
      <c r="D9" s="3" t="s">
        <v>24</v>
      </c>
      <c r="E9" s="3" t="s">
        <v>25</v>
      </c>
      <c r="F9" s="4" t="s">
        <v>26</v>
      </c>
      <c r="G9" s="4" t="s">
        <v>26</v>
      </c>
      <c r="H9" s="4" t="s">
        <v>26</v>
      </c>
      <c r="I9" s="4" t="s">
        <v>26</v>
      </c>
      <c r="J9" s="4" t="s">
        <v>26</v>
      </c>
      <c r="K9" s="5">
        <v>0</v>
      </c>
      <c r="L9" s="3">
        <v>69</v>
      </c>
      <c r="M9" s="5">
        <v>69</v>
      </c>
      <c r="N9" s="5">
        <v>34.5</v>
      </c>
      <c r="O9" s="4" t="s">
        <v>26</v>
      </c>
      <c r="P9" s="5">
        <v>34.5</v>
      </c>
      <c r="Q9" s="14">
        <v>83.635000000000005</v>
      </c>
      <c r="R9" s="14">
        <f t="shared" si="0"/>
        <v>16.727</v>
      </c>
      <c r="S9" s="14">
        <v>84.685000000000002</v>
      </c>
      <c r="T9" s="14">
        <f t="shared" si="1"/>
        <v>29.639749999999999</v>
      </c>
      <c r="U9" s="14">
        <v>66.844999999999999</v>
      </c>
      <c r="V9" s="14">
        <f t="shared" si="2"/>
        <v>23.39575</v>
      </c>
      <c r="W9" s="14">
        <v>24.58</v>
      </c>
      <c r="X9" s="14">
        <f t="shared" si="3"/>
        <v>77.615499999999997</v>
      </c>
      <c r="Y9" s="14">
        <f t="shared" si="4"/>
        <v>23.284649999999999</v>
      </c>
      <c r="Z9" s="17">
        <f t="shared" si="5"/>
        <v>74.511650000000003</v>
      </c>
      <c r="AA9" s="19">
        <v>6</v>
      </c>
      <c r="AB9" s="15" t="str">
        <f t="shared" si="6"/>
        <v/>
      </c>
    </row>
    <row r="10" spans="1:28" s="15" customFormat="1" ht="19.5" customHeight="1">
      <c r="A10" s="3">
        <v>7</v>
      </c>
      <c r="B10" s="3" t="s">
        <v>162</v>
      </c>
      <c r="C10" s="3" t="s">
        <v>163</v>
      </c>
      <c r="D10" s="3" t="s">
        <v>24</v>
      </c>
      <c r="E10" s="3" t="s">
        <v>41</v>
      </c>
      <c r="F10" s="4">
        <v>5</v>
      </c>
      <c r="G10" s="4" t="s">
        <v>26</v>
      </c>
      <c r="H10" s="4" t="s">
        <v>26</v>
      </c>
      <c r="I10" s="4" t="s">
        <v>26</v>
      </c>
      <c r="J10" s="4" t="s">
        <v>26</v>
      </c>
      <c r="K10" s="5">
        <v>5</v>
      </c>
      <c r="L10" s="3">
        <v>64</v>
      </c>
      <c r="M10" s="5">
        <v>69</v>
      </c>
      <c r="N10" s="5">
        <v>34.5</v>
      </c>
      <c r="O10" s="4">
        <v>2.5</v>
      </c>
      <c r="P10" s="5">
        <v>37</v>
      </c>
      <c r="Q10" s="14">
        <v>57.57</v>
      </c>
      <c r="R10" s="14">
        <f t="shared" si="0"/>
        <v>11.514000000000001</v>
      </c>
      <c r="S10" s="14">
        <v>89.04</v>
      </c>
      <c r="T10" s="14">
        <f t="shared" si="1"/>
        <v>31.164000000000001</v>
      </c>
      <c r="U10" s="14">
        <v>73.180000000000007</v>
      </c>
      <c r="V10" s="14">
        <f t="shared" si="2"/>
        <v>25.613</v>
      </c>
      <c r="W10" s="14">
        <v>24.51</v>
      </c>
      <c r="X10" s="14">
        <f t="shared" si="3"/>
        <v>81.287000000000006</v>
      </c>
      <c r="Y10" s="14">
        <f t="shared" si="4"/>
        <v>24.386100000000003</v>
      </c>
      <c r="Z10" s="17">
        <f t="shared" si="5"/>
        <v>72.900100000000009</v>
      </c>
      <c r="AA10" s="19">
        <v>7</v>
      </c>
      <c r="AB10" s="15" t="str">
        <f t="shared" si="6"/>
        <v/>
      </c>
    </row>
    <row r="11" spans="1:28" s="15" customFormat="1" ht="19.5" customHeight="1">
      <c r="A11" s="3">
        <v>8</v>
      </c>
      <c r="B11" s="3" t="s">
        <v>528</v>
      </c>
      <c r="C11" s="3" t="s">
        <v>529</v>
      </c>
      <c r="D11" s="3" t="s">
        <v>24</v>
      </c>
      <c r="E11" s="3" t="s">
        <v>25</v>
      </c>
      <c r="F11" s="4" t="s">
        <v>26</v>
      </c>
      <c r="G11" s="4" t="s">
        <v>26</v>
      </c>
      <c r="H11" s="4" t="s">
        <v>26</v>
      </c>
      <c r="I11" s="4" t="s">
        <v>26</v>
      </c>
      <c r="J11" s="4" t="s">
        <v>26</v>
      </c>
      <c r="K11" s="5">
        <v>0</v>
      </c>
      <c r="L11" s="3">
        <v>63</v>
      </c>
      <c r="M11" s="5">
        <v>63</v>
      </c>
      <c r="N11" s="5">
        <v>31.5</v>
      </c>
      <c r="O11" s="4" t="s">
        <v>26</v>
      </c>
      <c r="P11" s="5">
        <v>31.5</v>
      </c>
      <c r="Q11" s="14">
        <v>81.36</v>
      </c>
      <c r="R11" s="13">
        <f t="shared" si="0"/>
        <v>16.272000000000002</v>
      </c>
      <c r="S11" s="14">
        <v>86.32</v>
      </c>
      <c r="T11" s="13">
        <f t="shared" si="1"/>
        <v>30.211999999999996</v>
      </c>
      <c r="U11" s="14">
        <v>81.765000000000001</v>
      </c>
      <c r="V11" s="13">
        <f t="shared" si="2"/>
        <v>28.617749999999997</v>
      </c>
      <c r="W11" s="14">
        <v>24.85</v>
      </c>
      <c r="X11" s="13">
        <f t="shared" si="3"/>
        <v>83.679749999999984</v>
      </c>
      <c r="Y11" s="13">
        <f t="shared" si="4"/>
        <v>25.103924999999993</v>
      </c>
      <c r="Z11" s="18">
        <f t="shared" si="5"/>
        <v>72.875924999999995</v>
      </c>
      <c r="AA11" s="19">
        <v>8</v>
      </c>
      <c r="AB11" s="15" t="str">
        <f t="shared" si="6"/>
        <v/>
      </c>
    </row>
    <row r="12" spans="1:28" s="15" customFormat="1" ht="19.5" customHeight="1">
      <c r="A12" s="3">
        <v>9</v>
      </c>
      <c r="B12" s="7" t="s">
        <v>333</v>
      </c>
      <c r="C12" s="7" t="s">
        <v>334</v>
      </c>
      <c r="D12" s="7" t="s">
        <v>24</v>
      </c>
      <c r="E12" s="7" t="s">
        <v>41</v>
      </c>
      <c r="F12" s="8" t="s">
        <v>26</v>
      </c>
      <c r="G12" s="8" t="s">
        <v>26</v>
      </c>
      <c r="H12" s="8" t="s">
        <v>26</v>
      </c>
      <c r="I12" s="8" t="s">
        <v>26</v>
      </c>
      <c r="J12" s="8" t="s">
        <v>26</v>
      </c>
      <c r="K12" s="9">
        <v>0</v>
      </c>
      <c r="L12" s="7">
        <v>61</v>
      </c>
      <c r="M12" s="9">
        <v>61</v>
      </c>
      <c r="N12" s="9">
        <v>30.5</v>
      </c>
      <c r="O12" s="8">
        <v>2.5</v>
      </c>
      <c r="P12" s="9">
        <v>33</v>
      </c>
      <c r="Q12" s="19">
        <v>79.349999999999994</v>
      </c>
      <c r="R12" s="19">
        <f t="shared" si="0"/>
        <v>15.87</v>
      </c>
      <c r="S12" s="19">
        <v>85.204999999999998</v>
      </c>
      <c r="T12" s="19">
        <f t="shared" si="1"/>
        <v>29.821749999999998</v>
      </c>
      <c r="U12" s="19">
        <v>81.415000000000006</v>
      </c>
      <c r="V12" s="19">
        <f t="shared" si="2"/>
        <v>28.495249999999999</v>
      </c>
      <c r="W12" s="19">
        <v>20.36</v>
      </c>
      <c r="X12" s="19">
        <f t="shared" si="3"/>
        <v>78.676999999999992</v>
      </c>
      <c r="Y12" s="19">
        <f t="shared" si="4"/>
        <v>23.603099999999998</v>
      </c>
      <c r="Z12" s="20">
        <f t="shared" si="5"/>
        <v>72.473099999999988</v>
      </c>
      <c r="AA12" s="19">
        <v>9</v>
      </c>
      <c r="AB12" s="15" t="str">
        <f t="shared" si="6"/>
        <v/>
      </c>
    </row>
    <row r="13" spans="1:28" s="15" customFormat="1" ht="19.5" customHeight="1">
      <c r="A13" s="3">
        <v>10</v>
      </c>
      <c r="B13" s="7" t="s">
        <v>417</v>
      </c>
      <c r="C13" s="7" t="s">
        <v>418</v>
      </c>
      <c r="D13" s="7" t="s">
        <v>24</v>
      </c>
      <c r="E13" s="7" t="s">
        <v>25</v>
      </c>
      <c r="F13" s="8">
        <v>5</v>
      </c>
      <c r="G13" s="8">
        <v>1</v>
      </c>
      <c r="H13" s="8" t="s">
        <v>26</v>
      </c>
      <c r="I13" s="8" t="s">
        <v>26</v>
      </c>
      <c r="J13" s="8" t="s">
        <v>26</v>
      </c>
      <c r="K13" s="9">
        <v>6</v>
      </c>
      <c r="L13" s="7">
        <v>59</v>
      </c>
      <c r="M13" s="9">
        <v>65</v>
      </c>
      <c r="N13" s="9">
        <v>32.5</v>
      </c>
      <c r="O13" s="8" t="s">
        <v>26</v>
      </c>
      <c r="P13" s="9">
        <v>32.5</v>
      </c>
      <c r="Q13" s="19">
        <v>84.375</v>
      </c>
      <c r="R13" s="19">
        <f t="shared" si="0"/>
        <v>16.875</v>
      </c>
      <c r="S13" s="19">
        <v>75.935000000000002</v>
      </c>
      <c r="T13" s="19">
        <f t="shared" si="1"/>
        <v>26.577249999999999</v>
      </c>
      <c r="U13" s="19">
        <v>76.605000000000004</v>
      </c>
      <c r="V13" s="19">
        <f t="shared" si="2"/>
        <v>26.81175</v>
      </c>
      <c r="W13" s="19">
        <v>22.87</v>
      </c>
      <c r="X13" s="19">
        <f t="shared" si="3"/>
        <v>76.259</v>
      </c>
      <c r="Y13" s="19">
        <f t="shared" si="4"/>
        <v>22.877700000000001</v>
      </c>
      <c r="Z13" s="20">
        <f t="shared" si="5"/>
        <v>72.252700000000004</v>
      </c>
      <c r="AA13" s="19">
        <v>10</v>
      </c>
      <c r="AB13" s="15" t="str">
        <f t="shared" si="6"/>
        <v/>
      </c>
    </row>
    <row r="14" spans="1:28" s="15" customFormat="1" ht="19.5" customHeight="1">
      <c r="A14" s="3">
        <v>11</v>
      </c>
      <c r="B14" s="3" t="s">
        <v>499</v>
      </c>
      <c r="C14" s="3" t="s">
        <v>500</v>
      </c>
      <c r="D14" s="3" t="s">
        <v>24</v>
      </c>
      <c r="E14" s="3" t="s">
        <v>25</v>
      </c>
      <c r="F14" s="4">
        <v>5</v>
      </c>
      <c r="G14" s="4" t="s">
        <v>26</v>
      </c>
      <c r="H14" s="4" t="s">
        <v>26</v>
      </c>
      <c r="I14" s="4" t="s">
        <v>26</v>
      </c>
      <c r="J14" s="4" t="s">
        <v>26</v>
      </c>
      <c r="K14" s="5">
        <v>5</v>
      </c>
      <c r="L14" s="3">
        <v>60</v>
      </c>
      <c r="M14" s="5">
        <v>65</v>
      </c>
      <c r="N14" s="5">
        <v>32.5</v>
      </c>
      <c r="O14" s="4" t="s">
        <v>26</v>
      </c>
      <c r="P14" s="5">
        <v>32.5</v>
      </c>
      <c r="Q14" s="14">
        <v>71.55</v>
      </c>
      <c r="R14" s="13">
        <f t="shared" si="0"/>
        <v>14.31</v>
      </c>
      <c r="S14" s="14">
        <v>82.47</v>
      </c>
      <c r="T14" s="13">
        <f t="shared" si="1"/>
        <v>28.864499999999996</v>
      </c>
      <c r="U14" s="14">
        <v>84.44</v>
      </c>
      <c r="V14" s="13">
        <f t="shared" si="2"/>
        <v>29.553999999999998</v>
      </c>
      <c r="W14" s="14">
        <v>26.32</v>
      </c>
      <c r="X14" s="13">
        <f t="shared" si="3"/>
        <v>84.738499999999988</v>
      </c>
      <c r="Y14" s="13">
        <f t="shared" si="4"/>
        <v>25.421549999999996</v>
      </c>
      <c r="Z14" s="18">
        <f t="shared" si="5"/>
        <v>72.231549999999999</v>
      </c>
      <c r="AA14" s="19">
        <v>11</v>
      </c>
      <c r="AB14" s="15" t="str">
        <f t="shared" si="6"/>
        <v/>
      </c>
    </row>
    <row r="15" spans="1:28" s="15" customFormat="1" ht="19.5" customHeight="1">
      <c r="A15" s="3">
        <v>12</v>
      </c>
      <c r="B15" s="10" t="s">
        <v>235</v>
      </c>
      <c r="C15" s="10" t="s">
        <v>236</v>
      </c>
      <c r="D15" s="10" t="s">
        <v>24</v>
      </c>
      <c r="E15" s="10" t="s">
        <v>25</v>
      </c>
      <c r="F15" s="11">
        <v>5</v>
      </c>
      <c r="G15" s="11" t="s">
        <v>26</v>
      </c>
      <c r="H15" s="11" t="s">
        <v>26</v>
      </c>
      <c r="I15" s="11" t="s">
        <v>26</v>
      </c>
      <c r="J15" s="11" t="s">
        <v>26</v>
      </c>
      <c r="K15" s="9">
        <v>5</v>
      </c>
      <c r="L15" s="10">
        <v>56</v>
      </c>
      <c r="M15" s="9">
        <v>61</v>
      </c>
      <c r="N15" s="9">
        <v>30.5</v>
      </c>
      <c r="O15" s="11" t="s">
        <v>26</v>
      </c>
      <c r="P15" s="9">
        <v>30.5</v>
      </c>
      <c r="Q15" s="13">
        <v>81.05</v>
      </c>
      <c r="R15" s="14">
        <f t="shared" si="0"/>
        <v>16.21</v>
      </c>
      <c r="S15" s="13">
        <v>86.46</v>
      </c>
      <c r="T15" s="14">
        <f t="shared" si="1"/>
        <v>30.260999999999996</v>
      </c>
      <c r="U15" s="13">
        <v>82.77</v>
      </c>
      <c r="V15" s="14">
        <f t="shared" si="2"/>
        <v>28.969499999999996</v>
      </c>
      <c r="W15" s="13">
        <v>25.02</v>
      </c>
      <c r="X15" s="14">
        <f t="shared" si="3"/>
        <v>84.250499999999988</v>
      </c>
      <c r="Y15" s="14">
        <f t="shared" si="4"/>
        <v>25.275149999999996</v>
      </c>
      <c r="Z15" s="17">
        <f t="shared" si="5"/>
        <v>71.985150000000004</v>
      </c>
      <c r="AA15" s="19">
        <v>12</v>
      </c>
      <c r="AB15" s="15" t="str">
        <f t="shared" si="6"/>
        <v/>
      </c>
    </row>
    <row r="16" spans="1:28" s="15" customFormat="1" ht="19.5" customHeight="1">
      <c r="A16" s="3">
        <v>13</v>
      </c>
      <c r="B16" s="3" t="s">
        <v>48</v>
      </c>
      <c r="C16" s="3" t="s">
        <v>49</v>
      </c>
      <c r="D16" s="3" t="s">
        <v>24</v>
      </c>
      <c r="E16" s="3" t="s">
        <v>25</v>
      </c>
      <c r="F16" s="4" t="s">
        <v>26</v>
      </c>
      <c r="G16" s="4" t="s">
        <v>26</v>
      </c>
      <c r="H16" s="4" t="s">
        <v>26</v>
      </c>
      <c r="I16" s="4">
        <v>1</v>
      </c>
      <c r="J16" s="4" t="s">
        <v>26</v>
      </c>
      <c r="K16" s="5">
        <v>1</v>
      </c>
      <c r="L16" s="3">
        <v>60</v>
      </c>
      <c r="M16" s="5">
        <v>61</v>
      </c>
      <c r="N16" s="5">
        <v>30.5</v>
      </c>
      <c r="O16" s="4" t="s">
        <v>26</v>
      </c>
      <c r="P16" s="5">
        <v>30.5</v>
      </c>
      <c r="Q16" s="14">
        <v>84.334999999999994</v>
      </c>
      <c r="R16" s="14">
        <f t="shared" si="0"/>
        <v>16.867000000000001</v>
      </c>
      <c r="S16" s="14">
        <v>81.734999999999999</v>
      </c>
      <c r="T16" s="14">
        <f t="shared" si="1"/>
        <v>28.607249999999997</v>
      </c>
      <c r="U16" s="14">
        <v>83.064999999999998</v>
      </c>
      <c r="V16" s="14">
        <f t="shared" si="2"/>
        <v>29.072749999999996</v>
      </c>
      <c r="W16" s="14">
        <v>23.61</v>
      </c>
      <c r="X16" s="14">
        <f t="shared" si="3"/>
        <v>81.289999999999992</v>
      </c>
      <c r="Y16" s="14">
        <f t="shared" si="4"/>
        <v>24.386999999999997</v>
      </c>
      <c r="Z16" s="17">
        <f t="shared" si="5"/>
        <v>71.754000000000005</v>
      </c>
      <c r="AA16" s="19">
        <v>13</v>
      </c>
      <c r="AB16" s="15" t="str">
        <f t="shared" si="6"/>
        <v/>
      </c>
    </row>
    <row r="17" spans="1:28" s="15" customFormat="1" ht="19.5" customHeight="1">
      <c r="A17" s="3">
        <v>14</v>
      </c>
      <c r="B17" s="10" t="s">
        <v>491</v>
      </c>
      <c r="C17" s="10" t="s">
        <v>492</v>
      </c>
      <c r="D17" s="10" t="s">
        <v>24</v>
      </c>
      <c r="E17" s="10" t="s">
        <v>41</v>
      </c>
      <c r="F17" s="11" t="s">
        <v>26</v>
      </c>
      <c r="G17" s="11" t="s">
        <v>26</v>
      </c>
      <c r="H17" s="11" t="s">
        <v>26</v>
      </c>
      <c r="I17" s="11" t="s">
        <v>26</v>
      </c>
      <c r="J17" s="11" t="s">
        <v>26</v>
      </c>
      <c r="K17" s="9">
        <v>0</v>
      </c>
      <c r="L17" s="10">
        <v>59</v>
      </c>
      <c r="M17" s="9">
        <v>59</v>
      </c>
      <c r="N17" s="9">
        <v>29.5</v>
      </c>
      <c r="O17" s="11">
        <v>2.5</v>
      </c>
      <c r="P17" s="9">
        <v>32</v>
      </c>
      <c r="Q17" s="13">
        <v>73.094999999999999</v>
      </c>
      <c r="R17" s="13">
        <f t="shared" si="0"/>
        <v>14.619</v>
      </c>
      <c r="S17" s="13">
        <v>84.795000000000002</v>
      </c>
      <c r="T17" s="13">
        <f t="shared" si="1"/>
        <v>29.678249999999998</v>
      </c>
      <c r="U17" s="13">
        <v>86.15</v>
      </c>
      <c r="V17" s="13">
        <f t="shared" si="2"/>
        <v>30.1525</v>
      </c>
      <c r="W17" s="13">
        <v>23.06</v>
      </c>
      <c r="X17" s="13">
        <f t="shared" si="3"/>
        <v>82.890749999999997</v>
      </c>
      <c r="Y17" s="13">
        <f t="shared" si="4"/>
        <v>24.867224999999998</v>
      </c>
      <c r="Z17" s="18">
        <f t="shared" si="5"/>
        <v>71.48622499999999</v>
      </c>
      <c r="AA17" s="19">
        <v>14</v>
      </c>
      <c r="AB17" s="15" t="str">
        <f t="shared" si="6"/>
        <v/>
      </c>
    </row>
    <row r="18" spans="1:28" s="15" customFormat="1" ht="19.5" customHeight="1">
      <c r="A18" s="3">
        <v>15</v>
      </c>
      <c r="B18" s="7" t="s">
        <v>331</v>
      </c>
      <c r="C18" s="7" t="s">
        <v>332</v>
      </c>
      <c r="D18" s="7" t="s">
        <v>24</v>
      </c>
      <c r="E18" s="7" t="s">
        <v>25</v>
      </c>
      <c r="F18" s="8" t="s">
        <v>26</v>
      </c>
      <c r="G18" s="8" t="s">
        <v>26</v>
      </c>
      <c r="H18" s="8" t="s">
        <v>26</v>
      </c>
      <c r="I18" s="8" t="s">
        <v>26</v>
      </c>
      <c r="J18" s="8" t="s">
        <v>26</v>
      </c>
      <c r="K18" s="9">
        <v>0</v>
      </c>
      <c r="L18" s="7">
        <v>59</v>
      </c>
      <c r="M18" s="9">
        <v>59</v>
      </c>
      <c r="N18" s="9">
        <v>29.5</v>
      </c>
      <c r="O18" s="8" t="s">
        <v>26</v>
      </c>
      <c r="P18" s="9">
        <v>29.5</v>
      </c>
      <c r="Q18" s="19">
        <v>86.66</v>
      </c>
      <c r="R18" s="19">
        <f t="shared" si="0"/>
        <v>17.332000000000001</v>
      </c>
      <c r="S18" s="19">
        <v>77.58</v>
      </c>
      <c r="T18" s="19">
        <f t="shared" si="1"/>
        <v>27.152999999999999</v>
      </c>
      <c r="U18" s="19">
        <v>82.21</v>
      </c>
      <c r="V18" s="19">
        <f t="shared" si="2"/>
        <v>28.773499999999995</v>
      </c>
      <c r="W18" s="19">
        <v>25.62</v>
      </c>
      <c r="X18" s="19">
        <f t="shared" si="3"/>
        <v>81.546499999999995</v>
      </c>
      <c r="Y18" s="19">
        <f t="shared" si="4"/>
        <v>24.463949999999997</v>
      </c>
      <c r="Z18" s="20">
        <f t="shared" si="5"/>
        <v>71.295950000000005</v>
      </c>
      <c r="AA18" s="19">
        <v>15</v>
      </c>
      <c r="AB18" s="15" t="str">
        <f t="shared" si="6"/>
        <v/>
      </c>
    </row>
    <row r="19" spans="1:28" s="15" customFormat="1" ht="19.5" customHeight="1">
      <c r="A19" s="3">
        <v>16</v>
      </c>
      <c r="B19" s="21" t="s">
        <v>409</v>
      </c>
      <c r="C19" s="21" t="s">
        <v>410</v>
      </c>
      <c r="D19" s="21" t="s">
        <v>24</v>
      </c>
      <c r="E19" s="21" t="s">
        <v>25</v>
      </c>
      <c r="F19" s="22">
        <v>5</v>
      </c>
      <c r="G19" s="22" t="s">
        <v>26</v>
      </c>
      <c r="H19" s="22" t="s">
        <v>26</v>
      </c>
      <c r="I19" s="22" t="s">
        <v>26</v>
      </c>
      <c r="J19" s="22" t="s">
        <v>26</v>
      </c>
      <c r="K19" s="23">
        <v>5</v>
      </c>
      <c r="L19" s="21">
        <v>55</v>
      </c>
      <c r="M19" s="23">
        <v>60</v>
      </c>
      <c r="N19" s="23">
        <v>30</v>
      </c>
      <c r="O19" s="22" t="s">
        <v>26</v>
      </c>
      <c r="P19" s="23">
        <v>30</v>
      </c>
      <c r="Q19" s="24">
        <v>79.36</v>
      </c>
      <c r="R19" s="24">
        <f t="shared" si="0"/>
        <v>15.872</v>
      </c>
      <c r="S19" s="24">
        <v>88.144999999999996</v>
      </c>
      <c r="T19" s="24">
        <f t="shared" si="1"/>
        <v>30.850749999999998</v>
      </c>
      <c r="U19" s="24">
        <v>80.814999999999998</v>
      </c>
      <c r="V19" s="24">
        <f t="shared" si="2"/>
        <v>28.285249999999998</v>
      </c>
      <c r="W19" s="24">
        <v>25.49</v>
      </c>
      <c r="X19" s="24">
        <f t="shared" si="3"/>
        <v>84.625999999999991</v>
      </c>
      <c r="Y19" s="24">
        <f t="shared" si="4"/>
        <v>25.387799999999995</v>
      </c>
      <c r="Z19" s="25">
        <f t="shared" si="5"/>
        <v>71.259799999999998</v>
      </c>
      <c r="AA19" s="19">
        <v>16</v>
      </c>
      <c r="AB19" s="15" t="str">
        <f t="shared" si="6"/>
        <v/>
      </c>
    </row>
    <row r="20" spans="1:28" s="15" customFormat="1" ht="19.5" customHeight="1">
      <c r="A20" s="3">
        <v>17</v>
      </c>
      <c r="B20" s="3" t="s">
        <v>29</v>
      </c>
      <c r="C20" s="3" t="s">
        <v>30</v>
      </c>
      <c r="D20" s="3" t="s">
        <v>24</v>
      </c>
      <c r="E20" s="3" t="s">
        <v>25</v>
      </c>
      <c r="F20" s="4">
        <v>5</v>
      </c>
      <c r="G20" s="4" t="s">
        <v>26</v>
      </c>
      <c r="H20" s="4" t="s">
        <v>26</v>
      </c>
      <c r="I20" s="4" t="s">
        <v>26</v>
      </c>
      <c r="J20" s="4" t="s">
        <v>26</v>
      </c>
      <c r="K20" s="5">
        <v>5</v>
      </c>
      <c r="L20" s="3">
        <v>71</v>
      </c>
      <c r="M20" s="5">
        <v>76</v>
      </c>
      <c r="N20" s="5">
        <v>38</v>
      </c>
      <c r="O20" s="4" t="s">
        <v>26</v>
      </c>
      <c r="P20" s="5">
        <v>38</v>
      </c>
      <c r="Q20" s="14">
        <v>67.665000000000006</v>
      </c>
      <c r="R20" s="14">
        <f t="shared" si="0"/>
        <v>13.533000000000001</v>
      </c>
      <c r="S20" s="14">
        <v>70.025000000000006</v>
      </c>
      <c r="T20" s="14">
        <f t="shared" si="1"/>
        <v>24.508749999999999</v>
      </c>
      <c r="U20" s="14">
        <v>68.650000000000006</v>
      </c>
      <c r="V20" s="14">
        <f t="shared" si="2"/>
        <v>24.0275</v>
      </c>
      <c r="W20" s="14">
        <v>17.16</v>
      </c>
      <c r="X20" s="14">
        <f t="shared" si="3"/>
        <v>65.696249999999992</v>
      </c>
      <c r="Y20" s="14">
        <f t="shared" si="4"/>
        <v>19.708874999999995</v>
      </c>
      <c r="Z20" s="17">
        <f t="shared" si="5"/>
        <v>71.241874999999993</v>
      </c>
      <c r="AA20" s="19">
        <v>17</v>
      </c>
      <c r="AB20" s="15" t="str">
        <f t="shared" si="6"/>
        <v/>
      </c>
    </row>
    <row r="21" spans="1:28" s="15" customFormat="1" ht="19.5" customHeight="1">
      <c r="A21" s="3">
        <v>18</v>
      </c>
      <c r="B21" s="3" t="s">
        <v>27</v>
      </c>
      <c r="C21" s="3" t="s">
        <v>28</v>
      </c>
      <c r="D21" s="3" t="s">
        <v>24</v>
      </c>
      <c r="E21" s="3" t="s">
        <v>25</v>
      </c>
      <c r="F21" s="4" t="s">
        <v>26</v>
      </c>
      <c r="G21" s="4" t="s">
        <v>26</v>
      </c>
      <c r="H21" s="4" t="s">
        <v>26</v>
      </c>
      <c r="I21" s="4" t="s">
        <v>26</v>
      </c>
      <c r="J21" s="4" t="s">
        <v>26</v>
      </c>
      <c r="K21" s="5">
        <v>0</v>
      </c>
      <c r="L21" s="3">
        <v>70</v>
      </c>
      <c r="M21" s="5">
        <v>70</v>
      </c>
      <c r="N21" s="5">
        <v>35</v>
      </c>
      <c r="O21" s="4" t="s">
        <v>26</v>
      </c>
      <c r="P21" s="5">
        <v>35</v>
      </c>
      <c r="Q21" s="14">
        <v>72.465000000000003</v>
      </c>
      <c r="R21" s="14">
        <f t="shared" si="0"/>
        <v>14.493000000000002</v>
      </c>
      <c r="S21" s="14">
        <v>78.394999999999996</v>
      </c>
      <c r="T21" s="14">
        <f t="shared" si="1"/>
        <v>27.438249999999996</v>
      </c>
      <c r="U21" s="14">
        <v>77.644999999999996</v>
      </c>
      <c r="V21" s="14">
        <f t="shared" si="2"/>
        <v>27.175749999999997</v>
      </c>
      <c r="W21" s="14">
        <v>17.32</v>
      </c>
      <c r="X21" s="14">
        <f t="shared" si="3"/>
        <v>71.933999999999997</v>
      </c>
      <c r="Y21" s="14">
        <f t="shared" si="4"/>
        <v>21.580199999999998</v>
      </c>
      <c r="Z21" s="17">
        <f t="shared" si="5"/>
        <v>71.0732</v>
      </c>
      <c r="AA21" s="19">
        <v>18</v>
      </c>
      <c r="AB21" s="15" t="str">
        <f t="shared" si="6"/>
        <v/>
      </c>
    </row>
    <row r="22" spans="1:28" ht="19.5" customHeight="1">
      <c r="A22" s="3">
        <v>19</v>
      </c>
      <c r="B22" s="3" t="s">
        <v>217</v>
      </c>
      <c r="C22" s="3" t="s">
        <v>218</v>
      </c>
      <c r="D22" s="3" t="s">
        <v>24</v>
      </c>
      <c r="E22" s="3" t="s">
        <v>25</v>
      </c>
      <c r="F22" s="4" t="s">
        <v>26</v>
      </c>
      <c r="G22" s="4" t="s">
        <v>26</v>
      </c>
      <c r="H22" s="4" t="s">
        <v>26</v>
      </c>
      <c r="I22" s="4" t="s">
        <v>26</v>
      </c>
      <c r="J22" s="4" t="s">
        <v>26</v>
      </c>
      <c r="K22" s="5">
        <v>0</v>
      </c>
      <c r="L22" s="3">
        <v>60</v>
      </c>
      <c r="M22" s="5">
        <v>60</v>
      </c>
      <c r="N22" s="5">
        <v>30</v>
      </c>
      <c r="O22" s="4" t="s">
        <v>26</v>
      </c>
      <c r="P22" s="5">
        <v>30</v>
      </c>
      <c r="Q22" s="14">
        <v>80.03</v>
      </c>
      <c r="R22" s="14">
        <f t="shared" si="0"/>
        <v>16.006</v>
      </c>
      <c r="S22" s="14">
        <v>86.57</v>
      </c>
      <c r="T22" s="14">
        <f t="shared" si="1"/>
        <v>30.299499999999995</v>
      </c>
      <c r="U22" s="14">
        <v>80.2</v>
      </c>
      <c r="V22" s="14">
        <f t="shared" si="2"/>
        <v>28.07</v>
      </c>
      <c r="W22" s="14">
        <v>25.01</v>
      </c>
      <c r="X22" s="14">
        <f t="shared" si="3"/>
        <v>83.379499999999993</v>
      </c>
      <c r="Y22" s="14">
        <f t="shared" si="4"/>
        <v>25.013849999999998</v>
      </c>
      <c r="Z22" s="17">
        <f t="shared" si="5"/>
        <v>71.019849999999991</v>
      </c>
      <c r="AA22" s="19">
        <v>19</v>
      </c>
      <c r="AB22" s="15" t="str">
        <f t="shared" si="6"/>
        <v/>
      </c>
    </row>
    <row r="23" spans="1:28" s="15" customFormat="1" ht="19.5" customHeight="1">
      <c r="A23" s="3">
        <v>20</v>
      </c>
      <c r="B23" s="21" t="s">
        <v>341</v>
      </c>
      <c r="C23" s="21" t="s">
        <v>214</v>
      </c>
      <c r="D23" s="21" t="s">
        <v>24</v>
      </c>
      <c r="E23" s="21" t="s">
        <v>41</v>
      </c>
      <c r="F23" s="22">
        <v>5</v>
      </c>
      <c r="G23" s="22" t="s">
        <v>26</v>
      </c>
      <c r="H23" s="22">
        <v>3</v>
      </c>
      <c r="I23" s="22">
        <v>1</v>
      </c>
      <c r="J23" s="22" t="s">
        <v>26</v>
      </c>
      <c r="K23" s="23">
        <v>9</v>
      </c>
      <c r="L23" s="21">
        <v>50</v>
      </c>
      <c r="M23" s="23">
        <v>59</v>
      </c>
      <c r="N23" s="23">
        <v>29.5</v>
      </c>
      <c r="O23" s="22">
        <v>2.5</v>
      </c>
      <c r="P23" s="23">
        <v>32</v>
      </c>
      <c r="Q23" s="24">
        <v>72.465000000000003</v>
      </c>
      <c r="R23" s="24">
        <f t="shared" si="0"/>
        <v>14.493000000000002</v>
      </c>
      <c r="S23" s="24">
        <v>87.77</v>
      </c>
      <c r="T23" s="24">
        <f t="shared" si="1"/>
        <v>30.719499999999996</v>
      </c>
      <c r="U23" s="24">
        <v>78.89</v>
      </c>
      <c r="V23" s="24">
        <f t="shared" si="2"/>
        <v>27.611499999999999</v>
      </c>
      <c r="W23" s="24">
        <v>23.16</v>
      </c>
      <c r="X23" s="24">
        <f t="shared" si="3"/>
        <v>81.491</v>
      </c>
      <c r="Y23" s="24">
        <f t="shared" si="4"/>
        <v>24.447299999999998</v>
      </c>
      <c r="Z23" s="25">
        <f t="shared" si="5"/>
        <v>70.940300000000008</v>
      </c>
      <c r="AA23" s="19">
        <v>20</v>
      </c>
      <c r="AB23" s="15" t="str">
        <f t="shared" si="6"/>
        <v/>
      </c>
    </row>
    <row r="24" spans="1:28" s="15" customFormat="1" ht="19.5" customHeight="1">
      <c r="A24" s="3">
        <v>21</v>
      </c>
      <c r="B24" s="10" t="s">
        <v>261</v>
      </c>
      <c r="C24" s="10" t="s">
        <v>262</v>
      </c>
      <c r="D24" s="10" t="s">
        <v>24</v>
      </c>
      <c r="E24" s="10" t="s">
        <v>25</v>
      </c>
      <c r="F24" s="11" t="s">
        <v>26</v>
      </c>
      <c r="G24" s="11" t="s">
        <v>26</v>
      </c>
      <c r="H24" s="11" t="s">
        <v>26</v>
      </c>
      <c r="I24" s="11" t="s">
        <v>26</v>
      </c>
      <c r="J24" s="11" t="s">
        <v>26</v>
      </c>
      <c r="K24" s="9">
        <v>0</v>
      </c>
      <c r="L24" s="10">
        <v>61</v>
      </c>
      <c r="M24" s="9">
        <v>61</v>
      </c>
      <c r="N24" s="9">
        <v>30.5</v>
      </c>
      <c r="O24" s="11" t="s">
        <v>26</v>
      </c>
      <c r="P24" s="9">
        <v>30.5</v>
      </c>
      <c r="Q24" s="13">
        <v>79.64</v>
      </c>
      <c r="R24" s="14">
        <f t="shared" si="0"/>
        <v>15.928000000000001</v>
      </c>
      <c r="S24" s="13">
        <v>81.819999999999993</v>
      </c>
      <c r="T24" s="14">
        <f t="shared" si="1"/>
        <v>28.636999999999997</v>
      </c>
      <c r="U24" s="13">
        <v>80.63</v>
      </c>
      <c r="V24" s="14">
        <f t="shared" si="2"/>
        <v>28.220499999999998</v>
      </c>
      <c r="W24" s="13">
        <v>24.75</v>
      </c>
      <c r="X24" s="14">
        <f t="shared" si="3"/>
        <v>81.607499999999987</v>
      </c>
      <c r="Y24" s="14">
        <f t="shared" si="4"/>
        <v>24.482249999999997</v>
      </c>
      <c r="Z24" s="17">
        <f t="shared" si="5"/>
        <v>70.910249999999991</v>
      </c>
      <c r="AA24" s="19">
        <v>21</v>
      </c>
      <c r="AB24" s="15" t="str">
        <f t="shared" si="6"/>
        <v/>
      </c>
    </row>
    <row r="25" spans="1:28" s="15" customFormat="1" ht="19.5" customHeight="1">
      <c r="A25" s="3">
        <v>22</v>
      </c>
      <c r="B25" s="7" t="s">
        <v>297</v>
      </c>
      <c r="C25" s="7" t="s">
        <v>298</v>
      </c>
      <c r="D25" s="7" t="s">
        <v>24</v>
      </c>
      <c r="E25" s="7" t="s">
        <v>25</v>
      </c>
      <c r="F25" s="8" t="s">
        <v>26</v>
      </c>
      <c r="G25" s="8" t="s">
        <v>26</v>
      </c>
      <c r="H25" s="8" t="s">
        <v>26</v>
      </c>
      <c r="I25" s="8" t="s">
        <v>26</v>
      </c>
      <c r="J25" s="8" t="s">
        <v>26</v>
      </c>
      <c r="K25" s="9">
        <v>0</v>
      </c>
      <c r="L25" s="7">
        <v>69</v>
      </c>
      <c r="M25" s="9">
        <v>69</v>
      </c>
      <c r="N25" s="9">
        <v>34.5</v>
      </c>
      <c r="O25" s="8" t="s">
        <v>26</v>
      </c>
      <c r="P25" s="9">
        <v>34.5</v>
      </c>
      <c r="Q25" s="19">
        <v>64.814999999999998</v>
      </c>
      <c r="R25" s="19">
        <f t="shared" si="0"/>
        <v>12.963000000000001</v>
      </c>
      <c r="S25" s="19">
        <v>79.34</v>
      </c>
      <c r="T25" s="19">
        <f t="shared" si="1"/>
        <v>27.768999999999998</v>
      </c>
      <c r="U25" s="19">
        <v>86.795000000000002</v>
      </c>
      <c r="V25" s="19">
        <f t="shared" si="2"/>
        <v>30.378249999999998</v>
      </c>
      <c r="W25" s="19">
        <v>19.62</v>
      </c>
      <c r="X25" s="19">
        <f t="shared" si="3"/>
        <v>77.767250000000004</v>
      </c>
      <c r="Y25" s="19">
        <f t="shared" si="4"/>
        <v>23.330175000000001</v>
      </c>
      <c r="Z25" s="20">
        <f t="shared" si="5"/>
        <v>70.793175000000005</v>
      </c>
      <c r="AA25" s="19">
        <v>22</v>
      </c>
      <c r="AB25" s="15" t="str">
        <f t="shared" si="6"/>
        <v/>
      </c>
    </row>
    <row r="26" spans="1:28" s="15" customFormat="1" ht="19.5" customHeight="1">
      <c r="A26" s="3">
        <v>23</v>
      </c>
      <c r="B26" s="3" t="s">
        <v>530</v>
      </c>
      <c r="C26" s="3" t="s">
        <v>531</v>
      </c>
      <c r="D26" s="3" t="s">
        <v>24</v>
      </c>
      <c r="E26" s="3" t="s">
        <v>25</v>
      </c>
      <c r="F26" s="4" t="s">
        <v>26</v>
      </c>
      <c r="G26" s="4" t="s">
        <v>26</v>
      </c>
      <c r="H26" s="4" t="s">
        <v>26</v>
      </c>
      <c r="I26" s="4" t="s">
        <v>26</v>
      </c>
      <c r="J26" s="4" t="s">
        <v>26</v>
      </c>
      <c r="K26" s="5">
        <v>0</v>
      </c>
      <c r="L26" s="3">
        <v>69</v>
      </c>
      <c r="M26" s="5">
        <v>69</v>
      </c>
      <c r="N26" s="5">
        <v>34.5</v>
      </c>
      <c r="O26" s="4" t="s">
        <v>26</v>
      </c>
      <c r="P26" s="5">
        <v>34.5</v>
      </c>
      <c r="Q26" s="14">
        <v>72.94</v>
      </c>
      <c r="R26" s="13">
        <f t="shared" si="0"/>
        <v>14.588000000000001</v>
      </c>
      <c r="S26" s="14">
        <v>76.8</v>
      </c>
      <c r="T26" s="13">
        <f t="shared" si="1"/>
        <v>26.88</v>
      </c>
      <c r="U26" s="14">
        <v>62.72</v>
      </c>
      <c r="V26" s="13">
        <f t="shared" si="2"/>
        <v>21.951999999999998</v>
      </c>
      <c r="W26" s="14">
        <v>23.11</v>
      </c>
      <c r="X26" s="13">
        <f t="shared" si="3"/>
        <v>71.941999999999993</v>
      </c>
      <c r="Y26" s="13">
        <f t="shared" si="4"/>
        <v>21.582599999999996</v>
      </c>
      <c r="Z26" s="18">
        <f t="shared" si="5"/>
        <v>70.670599999999993</v>
      </c>
      <c r="AA26" s="19">
        <v>23</v>
      </c>
      <c r="AB26" s="15" t="str">
        <f t="shared" si="6"/>
        <v/>
      </c>
    </row>
    <row r="27" spans="1:28" s="15" customFormat="1" ht="19.5" customHeight="1">
      <c r="A27" s="3">
        <v>24</v>
      </c>
      <c r="B27" s="10" t="s">
        <v>243</v>
      </c>
      <c r="C27" s="10" t="s">
        <v>244</v>
      </c>
      <c r="D27" s="10" t="s">
        <v>24</v>
      </c>
      <c r="E27" s="10" t="s">
        <v>41</v>
      </c>
      <c r="F27" s="11">
        <v>5</v>
      </c>
      <c r="G27" s="11" t="s">
        <v>26</v>
      </c>
      <c r="H27" s="11" t="s">
        <v>26</v>
      </c>
      <c r="I27" s="11" t="s">
        <v>26</v>
      </c>
      <c r="J27" s="11" t="s">
        <v>26</v>
      </c>
      <c r="K27" s="9">
        <v>5</v>
      </c>
      <c r="L27" s="10">
        <v>48</v>
      </c>
      <c r="M27" s="9">
        <v>53</v>
      </c>
      <c r="N27" s="9">
        <v>26.5</v>
      </c>
      <c r="O27" s="11">
        <v>2.5</v>
      </c>
      <c r="P27" s="9">
        <v>29</v>
      </c>
      <c r="Q27" s="13">
        <v>84.875</v>
      </c>
      <c r="R27" s="14">
        <f t="shared" si="0"/>
        <v>16.975000000000001</v>
      </c>
      <c r="S27" s="13">
        <v>86.025000000000006</v>
      </c>
      <c r="T27" s="14">
        <f t="shared" si="1"/>
        <v>30.108750000000001</v>
      </c>
      <c r="U27" s="13">
        <v>85.27</v>
      </c>
      <c r="V27" s="14">
        <f t="shared" si="2"/>
        <v>29.844499999999996</v>
      </c>
      <c r="W27" s="13">
        <v>22.16</v>
      </c>
      <c r="X27" s="14">
        <f t="shared" si="3"/>
        <v>82.113249999999994</v>
      </c>
      <c r="Y27" s="14">
        <f t="shared" si="4"/>
        <v>24.633974999999996</v>
      </c>
      <c r="Z27" s="17">
        <f t="shared" si="5"/>
        <v>70.608975000000001</v>
      </c>
      <c r="AA27" s="19">
        <v>24</v>
      </c>
      <c r="AB27" s="15" t="str">
        <f t="shared" si="6"/>
        <v/>
      </c>
    </row>
    <row r="28" spans="1:28" s="15" customFormat="1" ht="19.5" customHeight="1">
      <c r="A28" s="3">
        <v>25</v>
      </c>
      <c r="B28" s="3" t="s">
        <v>152</v>
      </c>
      <c r="C28" s="3" t="s">
        <v>153</v>
      </c>
      <c r="D28" s="3" t="s">
        <v>24</v>
      </c>
      <c r="E28" s="3" t="s">
        <v>41</v>
      </c>
      <c r="F28" s="4" t="s">
        <v>26</v>
      </c>
      <c r="G28" s="4" t="s">
        <v>26</v>
      </c>
      <c r="H28" s="4" t="s">
        <v>26</v>
      </c>
      <c r="I28" s="4" t="s">
        <v>26</v>
      </c>
      <c r="J28" s="4" t="s">
        <v>26</v>
      </c>
      <c r="K28" s="5">
        <v>0</v>
      </c>
      <c r="L28" s="3">
        <v>61</v>
      </c>
      <c r="M28" s="5">
        <v>61</v>
      </c>
      <c r="N28" s="5">
        <v>30.5</v>
      </c>
      <c r="O28" s="4">
        <v>2.5</v>
      </c>
      <c r="P28" s="5">
        <v>33</v>
      </c>
      <c r="Q28" s="14">
        <v>71.23</v>
      </c>
      <c r="R28" s="14">
        <f t="shared" si="0"/>
        <v>14.246000000000002</v>
      </c>
      <c r="S28" s="14">
        <v>73.13</v>
      </c>
      <c r="T28" s="14">
        <f t="shared" si="1"/>
        <v>25.595499999999998</v>
      </c>
      <c r="U28" s="14">
        <v>74.424999999999997</v>
      </c>
      <c r="V28" s="14">
        <f t="shared" si="2"/>
        <v>26.048749999999998</v>
      </c>
      <c r="W28" s="14">
        <v>25.87</v>
      </c>
      <c r="X28" s="14">
        <f t="shared" si="3"/>
        <v>77.514250000000004</v>
      </c>
      <c r="Y28" s="14">
        <f t="shared" si="4"/>
        <v>23.254275</v>
      </c>
      <c r="Z28" s="17">
        <f t="shared" si="5"/>
        <v>70.500275000000002</v>
      </c>
      <c r="AA28" s="19">
        <v>25</v>
      </c>
      <c r="AB28" s="15" t="str">
        <f t="shared" si="6"/>
        <v/>
      </c>
    </row>
    <row r="29" spans="1:28" s="15" customFormat="1" ht="19.5" customHeight="1">
      <c r="A29" s="3">
        <v>26</v>
      </c>
      <c r="B29" s="3" t="s">
        <v>42</v>
      </c>
      <c r="C29" s="3" t="s">
        <v>43</v>
      </c>
      <c r="D29" s="3" t="s">
        <v>24</v>
      </c>
      <c r="E29" s="3" t="s">
        <v>25</v>
      </c>
      <c r="F29" s="4">
        <v>5</v>
      </c>
      <c r="G29" s="4" t="s">
        <v>26</v>
      </c>
      <c r="H29" s="4" t="s">
        <v>26</v>
      </c>
      <c r="I29" s="4" t="s">
        <v>26</v>
      </c>
      <c r="J29" s="4" t="s">
        <v>26</v>
      </c>
      <c r="K29" s="5">
        <v>5</v>
      </c>
      <c r="L29" s="3">
        <v>61</v>
      </c>
      <c r="M29" s="5">
        <v>66</v>
      </c>
      <c r="N29" s="5">
        <v>33</v>
      </c>
      <c r="O29" s="4" t="s">
        <v>26</v>
      </c>
      <c r="P29" s="5">
        <v>33</v>
      </c>
      <c r="Q29" s="13">
        <v>71.540000000000006</v>
      </c>
      <c r="R29" s="14">
        <f t="shared" si="0"/>
        <v>14.308000000000002</v>
      </c>
      <c r="S29" s="13">
        <v>74.125</v>
      </c>
      <c r="T29" s="14">
        <f t="shared" si="1"/>
        <v>25.943749999999998</v>
      </c>
      <c r="U29" s="13">
        <v>81.245000000000005</v>
      </c>
      <c r="V29" s="14">
        <f t="shared" si="2"/>
        <v>28.435749999999999</v>
      </c>
      <c r="W29" s="13">
        <v>22.75</v>
      </c>
      <c r="X29" s="14">
        <f t="shared" si="3"/>
        <v>77.129499999999993</v>
      </c>
      <c r="Y29" s="14">
        <f t="shared" si="4"/>
        <v>23.138849999999998</v>
      </c>
      <c r="Z29" s="17">
        <f t="shared" si="5"/>
        <v>70.446849999999998</v>
      </c>
      <c r="AA29" s="19">
        <v>26</v>
      </c>
      <c r="AB29" s="15" t="str">
        <f t="shared" si="6"/>
        <v/>
      </c>
    </row>
    <row r="30" spans="1:28" s="15" customFormat="1" ht="19.5" customHeight="1">
      <c r="A30" s="3">
        <v>27</v>
      </c>
      <c r="B30" s="3" t="s">
        <v>70</v>
      </c>
      <c r="C30" s="3" t="s">
        <v>71</v>
      </c>
      <c r="D30" s="3" t="s">
        <v>24</v>
      </c>
      <c r="E30" s="3" t="s">
        <v>25</v>
      </c>
      <c r="F30" s="4" t="s">
        <v>26</v>
      </c>
      <c r="G30" s="4" t="s">
        <v>26</v>
      </c>
      <c r="H30" s="4" t="s">
        <v>26</v>
      </c>
      <c r="I30" s="4" t="s">
        <v>26</v>
      </c>
      <c r="J30" s="4" t="s">
        <v>26</v>
      </c>
      <c r="K30" s="5">
        <v>0</v>
      </c>
      <c r="L30" s="3">
        <v>63</v>
      </c>
      <c r="M30" s="5">
        <v>63</v>
      </c>
      <c r="N30" s="5">
        <v>31.5</v>
      </c>
      <c r="O30" s="4" t="s">
        <v>26</v>
      </c>
      <c r="P30" s="5">
        <v>31.5</v>
      </c>
      <c r="Q30" s="14">
        <v>73.34</v>
      </c>
      <c r="R30" s="14">
        <f t="shared" si="0"/>
        <v>14.668000000000001</v>
      </c>
      <c r="S30" s="14">
        <v>84.32</v>
      </c>
      <c r="T30" s="14">
        <f t="shared" si="1"/>
        <v>29.511999999999997</v>
      </c>
      <c r="U30" s="14">
        <v>74.31</v>
      </c>
      <c r="V30" s="14">
        <f t="shared" si="2"/>
        <v>26.008499999999998</v>
      </c>
      <c r="W30" s="14">
        <v>25.32</v>
      </c>
      <c r="X30" s="14">
        <f t="shared" si="3"/>
        <v>80.840499999999992</v>
      </c>
      <c r="Y30" s="14">
        <f t="shared" si="4"/>
        <v>24.252149999999997</v>
      </c>
      <c r="Z30" s="17">
        <f t="shared" si="5"/>
        <v>70.420149999999992</v>
      </c>
      <c r="AA30" s="19">
        <v>27</v>
      </c>
      <c r="AB30" s="15" t="str">
        <f t="shared" si="6"/>
        <v/>
      </c>
    </row>
    <row r="31" spans="1:28" s="15" customFormat="1" ht="19.5" customHeight="1">
      <c r="A31" s="3">
        <v>28</v>
      </c>
      <c r="B31" s="21" t="s">
        <v>386</v>
      </c>
      <c r="C31" s="21" t="s">
        <v>387</v>
      </c>
      <c r="D31" s="21" t="s">
        <v>24</v>
      </c>
      <c r="E31" s="21" t="s">
        <v>25</v>
      </c>
      <c r="F31" s="22" t="s">
        <v>26</v>
      </c>
      <c r="G31" s="22" t="s">
        <v>26</v>
      </c>
      <c r="H31" s="22" t="s">
        <v>26</v>
      </c>
      <c r="I31" s="22" t="s">
        <v>26</v>
      </c>
      <c r="J31" s="22" t="s">
        <v>26</v>
      </c>
      <c r="K31" s="23">
        <v>0</v>
      </c>
      <c r="L31" s="21">
        <v>64</v>
      </c>
      <c r="M31" s="23">
        <v>64</v>
      </c>
      <c r="N31" s="23">
        <v>32</v>
      </c>
      <c r="O31" s="22" t="s">
        <v>26</v>
      </c>
      <c r="P31" s="23">
        <v>32</v>
      </c>
      <c r="Q31" s="24">
        <v>80.91</v>
      </c>
      <c r="R31" s="24">
        <f t="shared" si="0"/>
        <v>16.181999999999999</v>
      </c>
      <c r="S31" s="24">
        <v>73.069999999999993</v>
      </c>
      <c r="T31" s="24">
        <f t="shared" si="1"/>
        <v>25.574499999999997</v>
      </c>
      <c r="U31" s="24">
        <v>77.81</v>
      </c>
      <c r="V31" s="24">
        <f t="shared" si="2"/>
        <v>27.233499999999999</v>
      </c>
      <c r="W31" s="24">
        <v>20.62</v>
      </c>
      <c r="X31" s="24">
        <f t="shared" si="3"/>
        <v>73.427999999999997</v>
      </c>
      <c r="Y31" s="24">
        <f t="shared" si="4"/>
        <v>22.028399999999998</v>
      </c>
      <c r="Z31" s="25">
        <f t="shared" si="5"/>
        <v>70.210399999999993</v>
      </c>
      <c r="AA31" s="19">
        <v>28</v>
      </c>
      <c r="AB31" s="15" t="str">
        <f t="shared" si="6"/>
        <v/>
      </c>
    </row>
    <row r="32" spans="1:28" s="15" customFormat="1" ht="19.5" customHeight="1">
      <c r="A32" s="3">
        <v>29</v>
      </c>
      <c r="B32" s="10" t="s">
        <v>251</v>
      </c>
      <c r="C32" s="10" t="s">
        <v>252</v>
      </c>
      <c r="D32" s="10" t="s">
        <v>24</v>
      </c>
      <c r="E32" s="10" t="s">
        <v>25</v>
      </c>
      <c r="F32" s="11">
        <v>5</v>
      </c>
      <c r="G32" s="11" t="s">
        <v>26</v>
      </c>
      <c r="H32" s="11">
        <v>3</v>
      </c>
      <c r="I32" s="11">
        <v>1</v>
      </c>
      <c r="J32" s="11" t="s">
        <v>26</v>
      </c>
      <c r="K32" s="9">
        <v>9</v>
      </c>
      <c r="L32" s="10">
        <v>52</v>
      </c>
      <c r="M32" s="9">
        <v>61</v>
      </c>
      <c r="N32" s="9">
        <v>30.5</v>
      </c>
      <c r="O32" s="11" t="s">
        <v>26</v>
      </c>
      <c r="P32" s="9">
        <v>30.5</v>
      </c>
      <c r="Q32" s="13">
        <v>76.284999999999997</v>
      </c>
      <c r="R32" s="14">
        <f t="shared" si="0"/>
        <v>15.257</v>
      </c>
      <c r="S32" s="13">
        <v>87.155000000000001</v>
      </c>
      <c r="T32" s="14">
        <f t="shared" si="1"/>
        <v>30.504249999999999</v>
      </c>
      <c r="U32" s="13">
        <v>77.47</v>
      </c>
      <c r="V32" s="14">
        <f t="shared" si="2"/>
        <v>27.1145</v>
      </c>
      <c r="W32" s="13">
        <v>23.62</v>
      </c>
      <c r="X32" s="14">
        <f t="shared" si="3"/>
        <v>81.238749999999996</v>
      </c>
      <c r="Y32" s="14">
        <f t="shared" si="4"/>
        <v>24.371624999999998</v>
      </c>
      <c r="Z32" s="17">
        <f t="shared" si="5"/>
        <v>70.128625</v>
      </c>
      <c r="AA32" s="19">
        <v>29</v>
      </c>
      <c r="AB32" s="15" t="str">
        <f t="shared" si="6"/>
        <v/>
      </c>
    </row>
    <row r="33" spans="1:28" s="15" customFormat="1" ht="19.5" customHeight="1">
      <c r="A33" s="3">
        <v>30</v>
      </c>
      <c r="B33" s="7" t="s">
        <v>440</v>
      </c>
      <c r="C33" s="7" t="s">
        <v>441</v>
      </c>
      <c r="D33" s="7" t="s">
        <v>24</v>
      </c>
      <c r="E33" s="7" t="s">
        <v>41</v>
      </c>
      <c r="F33" s="8" t="s">
        <v>26</v>
      </c>
      <c r="G33" s="8">
        <v>1</v>
      </c>
      <c r="H33" s="8" t="s">
        <v>26</v>
      </c>
      <c r="I33" s="8" t="s">
        <v>26</v>
      </c>
      <c r="J33" s="8" t="s">
        <v>26</v>
      </c>
      <c r="K33" s="9">
        <v>1</v>
      </c>
      <c r="L33" s="7">
        <v>55</v>
      </c>
      <c r="M33" s="9">
        <v>56</v>
      </c>
      <c r="N33" s="9">
        <v>28</v>
      </c>
      <c r="O33" s="8">
        <v>2.5</v>
      </c>
      <c r="P33" s="9">
        <v>30.5</v>
      </c>
      <c r="Q33" s="19">
        <v>77.375</v>
      </c>
      <c r="R33" s="19">
        <f t="shared" si="0"/>
        <v>15.475000000000001</v>
      </c>
      <c r="S33" s="19">
        <v>76.209999999999994</v>
      </c>
      <c r="T33" s="19">
        <f t="shared" si="1"/>
        <v>26.673499999999997</v>
      </c>
      <c r="U33" s="19">
        <v>80.510000000000005</v>
      </c>
      <c r="V33" s="19">
        <f t="shared" si="2"/>
        <v>28.1785</v>
      </c>
      <c r="W33" s="19">
        <v>25.51</v>
      </c>
      <c r="X33" s="19">
        <f t="shared" si="3"/>
        <v>80.361999999999995</v>
      </c>
      <c r="Y33" s="19">
        <f t="shared" si="4"/>
        <v>24.108599999999999</v>
      </c>
      <c r="Z33" s="20">
        <f t="shared" si="5"/>
        <v>70.083600000000004</v>
      </c>
      <c r="AA33" s="19">
        <v>30</v>
      </c>
      <c r="AB33" s="15" t="str">
        <f t="shared" si="6"/>
        <v/>
      </c>
    </row>
    <row r="34" spans="1:28" s="15" customFormat="1" ht="19.5" customHeight="1">
      <c r="A34" s="3">
        <v>31</v>
      </c>
      <c r="B34" s="3" t="s">
        <v>213</v>
      </c>
      <c r="C34" s="3" t="s">
        <v>214</v>
      </c>
      <c r="D34" s="3" t="s">
        <v>24</v>
      </c>
      <c r="E34" s="3" t="s">
        <v>41</v>
      </c>
      <c r="F34" s="4" t="s">
        <v>26</v>
      </c>
      <c r="G34" s="4" t="s">
        <v>26</v>
      </c>
      <c r="H34" s="4" t="s">
        <v>26</v>
      </c>
      <c r="I34" s="4" t="s">
        <v>26</v>
      </c>
      <c r="J34" s="4" t="s">
        <v>26</v>
      </c>
      <c r="K34" s="5">
        <v>0</v>
      </c>
      <c r="L34" s="3">
        <v>64</v>
      </c>
      <c r="M34" s="5">
        <v>64</v>
      </c>
      <c r="N34" s="5">
        <v>32</v>
      </c>
      <c r="O34" s="4">
        <v>2.5</v>
      </c>
      <c r="P34" s="5">
        <v>34.5</v>
      </c>
      <c r="Q34" s="14">
        <v>77.284999999999997</v>
      </c>
      <c r="R34" s="14">
        <f t="shared" si="0"/>
        <v>15.457000000000001</v>
      </c>
      <c r="S34" s="14">
        <v>87.57</v>
      </c>
      <c r="T34" s="14">
        <f t="shared" si="1"/>
        <v>30.649499999999996</v>
      </c>
      <c r="U34" s="14">
        <v>68.064999999999998</v>
      </c>
      <c r="V34" s="14">
        <f t="shared" si="2"/>
        <v>23.822749999999999</v>
      </c>
      <c r="W34" s="14">
        <v>11.79</v>
      </c>
      <c r="X34" s="14">
        <f t="shared" si="3"/>
        <v>66.262249999999995</v>
      </c>
      <c r="Y34" s="14">
        <f t="shared" si="4"/>
        <v>19.878674999999998</v>
      </c>
      <c r="Z34" s="17">
        <f t="shared" si="5"/>
        <v>69.835674999999995</v>
      </c>
      <c r="AA34" s="19">
        <v>31</v>
      </c>
      <c r="AB34" s="15" t="str">
        <f t="shared" si="6"/>
        <v/>
      </c>
    </row>
    <row r="35" spans="1:28" s="15" customFormat="1" ht="19.5" customHeight="1">
      <c r="A35" s="3">
        <v>32</v>
      </c>
      <c r="B35" s="21" t="s">
        <v>382</v>
      </c>
      <c r="C35" s="21" t="s">
        <v>383</v>
      </c>
      <c r="D35" s="21" t="s">
        <v>24</v>
      </c>
      <c r="E35" s="21" t="s">
        <v>41</v>
      </c>
      <c r="F35" s="22" t="s">
        <v>26</v>
      </c>
      <c r="G35" s="22" t="s">
        <v>26</v>
      </c>
      <c r="H35" s="22" t="s">
        <v>26</v>
      </c>
      <c r="I35" s="22" t="s">
        <v>26</v>
      </c>
      <c r="J35" s="22" t="s">
        <v>26</v>
      </c>
      <c r="K35" s="23">
        <v>0</v>
      </c>
      <c r="L35" s="21">
        <v>57</v>
      </c>
      <c r="M35" s="23">
        <v>57</v>
      </c>
      <c r="N35" s="23">
        <v>28.5</v>
      </c>
      <c r="O35" s="22">
        <v>2.5</v>
      </c>
      <c r="P35" s="23">
        <v>31</v>
      </c>
      <c r="Q35" s="24">
        <v>71.194999999999993</v>
      </c>
      <c r="R35" s="24">
        <f t="shared" si="0"/>
        <v>14.238999999999999</v>
      </c>
      <c r="S35" s="24">
        <v>78.444999999999993</v>
      </c>
      <c r="T35" s="24">
        <f t="shared" si="1"/>
        <v>27.455749999999995</v>
      </c>
      <c r="U35" s="24">
        <v>87.284999999999997</v>
      </c>
      <c r="V35" s="24">
        <f t="shared" si="2"/>
        <v>30.549749999999996</v>
      </c>
      <c r="W35" s="24">
        <v>23.78</v>
      </c>
      <c r="X35" s="24">
        <f t="shared" si="3"/>
        <v>81.785499999999985</v>
      </c>
      <c r="Y35" s="24">
        <f t="shared" si="4"/>
        <v>24.535649999999993</v>
      </c>
      <c r="Z35" s="25">
        <f t="shared" si="5"/>
        <v>69.774649999999994</v>
      </c>
      <c r="AA35" s="19">
        <v>32</v>
      </c>
      <c r="AB35" s="15" t="str">
        <f t="shared" si="6"/>
        <v/>
      </c>
    </row>
    <row r="36" spans="1:28" s="15" customFormat="1" ht="19.5" customHeight="1">
      <c r="A36" s="3">
        <v>33</v>
      </c>
      <c r="B36" s="3" t="s">
        <v>72</v>
      </c>
      <c r="C36" s="3" t="s">
        <v>73</v>
      </c>
      <c r="D36" s="3" t="s">
        <v>24</v>
      </c>
      <c r="E36" s="3" t="s">
        <v>25</v>
      </c>
      <c r="F36" s="4" t="s">
        <v>26</v>
      </c>
      <c r="G36" s="4" t="s">
        <v>26</v>
      </c>
      <c r="H36" s="4" t="s">
        <v>26</v>
      </c>
      <c r="I36" s="4" t="s">
        <v>26</v>
      </c>
      <c r="J36" s="4" t="s">
        <v>26</v>
      </c>
      <c r="K36" s="5">
        <v>0</v>
      </c>
      <c r="L36" s="3">
        <v>71</v>
      </c>
      <c r="M36" s="5">
        <v>71</v>
      </c>
      <c r="N36" s="5">
        <v>35.5</v>
      </c>
      <c r="O36" s="4" t="s">
        <v>26</v>
      </c>
      <c r="P36" s="5">
        <v>35.5</v>
      </c>
      <c r="Q36" s="14">
        <v>72.63</v>
      </c>
      <c r="R36" s="14">
        <f t="shared" si="0"/>
        <v>14.526</v>
      </c>
      <c r="S36" s="14">
        <v>72.584999999999994</v>
      </c>
      <c r="T36" s="14">
        <f t="shared" si="1"/>
        <v>25.404749999999996</v>
      </c>
      <c r="U36" s="14">
        <v>68.075000000000003</v>
      </c>
      <c r="V36" s="14">
        <f t="shared" si="2"/>
        <v>23.826249999999998</v>
      </c>
      <c r="W36" s="14">
        <v>16.309999999999999</v>
      </c>
      <c r="X36" s="14">
        <f t="shared" si="3"/>
        <v>65.540999999999997</v>
      </c>
      <c r="Y36" s="14">
        <f t="shared" si="4"/>
        <v>19.662299999999998</v>
      </c>
      <c r="Z36" s="17">
        <f t="shared" si="5"/>
        <v>69.688299999999998</v>
      </c>
      <c r="AA36" s="19">
        <v>33</v>
      </c>
      <c r="AB36" s="15" t="str">
        <f t="shared" ref="AB36:AB67" si="7">IF(COUNTIF(Z:Z,Z36)&gt;1,"重复","")</f>
        <v/>
      </c>
    </row>
    <row r="37" spans="1:28" s="15" customFormat="1" ht="19.5" customHeight="1">
      <c r="A37" s="3">
        <v>34</v>
      </c>
      <c r="B37" s="7" t="s">
        <v>434</v>
      </c>
      <c r="C37" s="7" t="s">
        <v>435</v>
      </c>
      <c r="D37" s="7" t="s">
        <v>24</v>
      </c>
      <c r="E37" s="7" t="s">
        <v>41</v>
      </c>
      <c r="F37" s="8" t="s">
        <v>26</v>
      </c>
      <c r="G37" s="8" t="s">
        <v>26</v>
      </c>
      <c r="H37" s="8" t="s">
        <v>26</v>
      </c>
      <c r="I37" s="8" t="s">
        <v>26</v>
      </c>
      <c r="J37" s="8" t="s">
        <v>26</v>
      </c>
      <c r="K37" s="9">
        <v>0</v>
      </c>
      <c r="L37" s="7">
        <v>59</v>
      </c>
      <c r="M37" s="9">
        <v>59</v>
      </c>
      <c r="N37" s="9">
        <v>29.5</v>
      </c>
      <c r="O37" s="8">
        <v>2.5</v>
      </c>
      <c r="P37" s="9">
        <v>32</v>
      </c>
      <c r="Q37" s="19">
        <v>73.569999999999993</v>
      </c>
      <c r="R37" s="19">
        <f t="shared" si="0"/>
        <v>14.713999999999999</v>
      </c>
      <c r="S37" s="19">
        <v>86.355000000000004</v>
      </c>
      <c r="T37" s="19">
        <f t="shared" si="1"/>
        <v>30.224249999999998</v>
      </c>
      <c r="U37" s="19">
        <v>73.965000000000003</v>
      </c>
      <c r="V37" s="19">
        <f t="shared" si="2"/>
        <v>25.88775</v>
      </c>
      <c r="W37" s="19">
        <v>19.62</v>
      </c>
      <c r="X37" s="19">
        <f t="shared" si="3"/>
        <v>75.731999999999999</v>
      </c>
      <c r="Y37" s="19">
        <f t="shared" si="4"/>
        <v>22.7196</v>
      </c>
      <c r="Z37" s="20">
        <f t="shared" si="5"/>
        <v>69.433599999999998</v>
      </c>
      <c r="AA37" s="19">
        <v>34</v>
      </c>
      <c r="AB37" s="15" t="str">
        <f t="shared" si="7"/>
        <v/>
      </c>
    </row>
    <row r="38" spans="1:28" s="15" customFormat="1" ht="19.5" customHeight="1">
      <c r="A38" s="3">
        <v>35</v>
      </c>
      <c r="B38" s="3" t="s">
        <v>37</v>
      </c>
      <c r="C38" s="3" t="s">
        <v>38</v>
      </c>
      <c r="D38" s="3" t="s">
        <v>24</v>
      </c>
      <c r="E38" s="3" t="s">
        <v>25</v>
      </c>
      <c r="F38" s="4">
        <v>5</v>
      </c>
      <c r="G38" s="4" t="s">
        <v>26</v>
      </c>
      <c r="H38" s="4" t="s">
        <v>26</v>
      </c>
      <c r="I38" s="4" t="s">
        <v>26</v>
      </c>
      <c r="J38" s="4" t="s">
        <v>26</v>
      </c>
      <c r="K38" s="5">
        <v>5</v>
      </c>
      <c r="L38" s="3">
        <v>63</v>
      </c>
      <c r="M38" s="5">
        <v>68</v>
      </c>
      <c r="N38" s="5">
        <v>34</v>
      </c>
      <c r="O38" s="4" t="s">
        <v>26</v>
      </c>
      <c r="P38" s="5">
        <v>34</v>
      </c>
      <c r="Q38" s="14">
        <v>67.239999999999995</v>
      </c>
      <c r="R38" s="14">
        <f t="shared" si="0"/>
        <v>13.448</v>
      </c>
      <c r="S38" s="14">
        <v>82.87</v>
      </c>
      <c r="T38" s="14">
        <f t="shared" si="1"/>
        <v>29.0045</v>
      </c>
      <c r="U38" s="14">
        <v>75.989999999999995</v>
      </c>
      <c r="V38" s="14">
        <f t="shared" si="2"/>
        <v>26.596499999999995</v>
      </c>
      <c r="W38" s="14">
        <v>17.63</v>
      </c>
      <c r="X38" s="14">
        <f t="shared" si="3"/>
        <v>73.230999999999995</v>
      </c>
      <c r="Y38" s="14">
        <f t="shared" si="4"/>
        <v>21.969299999999997</v>
      </c>
      <c r="Z38" s="17">
        <f t="shared" si="5"/>
        <v>69.417299999999997</v>
      </c>
      <c r="AA38" s="19">
        <v>35</v>
      </c>
      <c r="AB38" s="15" t="str">
        <f t="shared" si="7"/>
        <v/>
      </c>
    </row>
    <row r="39" spans="1:28" s="15" customFormat="1" ht="19.5" customHeight="1">
      <c r="A39" s="3">
        <v>36</v>
      </c>
      <c r="B39" s="7" t="s">
        <v>644</v>
      </c>
      <c r="C39" s="7" t="s">
        <v>114</v>
      </c>
      <c r="D39" s="7" t="s">
        <v>24</v>
      </c>
      <c r="E39" s="7" t="s">
        <v>41</v>
      </c>
      <c r="F39" s="8" t="s">
        <v>26</v>
      </c>
      <c r="G39" s="8" t="s">
        <v>26</v>
      </c>
      <c r="H39" s="8" t="s">
        <v>26</v>
      </c>
      <c r="I39" s="8" t="s">
        <v>26</v>
      </c>
      <c r="J39" s="8" t="s">
        <v>26</v>
      </c>
      <c r="K39" s="9">
        <v>0</v>
      </c>
      <c r="L39" s="7">
        <v>69</v>
      </c>
      <c r="M39" s="9">
        <v>69</v>
      </c>
      <c r="N39" s="9">
        <v>34.5</v>
      </c>
      <c r="O39" s="8">
        <v>2.5</v>
      </c>
      <c r="P39" s="9">
        <v>37</v>
      </c>
      <c r="Q39" s="19">
        <v>69.545000000000002</v>
      </c>
      <c r="R39" s="19">
        <f t="shared" si="0"/>
        <v>13.909000000000001</v>
      </c>
      <c r="S39" s="19">
        <v>74.41</v>
      </c>
      <c r="T39" s="19">
        <f t="shared" si="1"/>
        <v>26.043499999999998</v>
      </c>
      <c r="U39" s="19">
        <v>60.65</v>
      </c>
      <c r="V39" s="19">
        <f t="shared" si="2"/>
        <v>21.227499999999999</v>
      </c>
      <c r="W39" s="19">
        <v>14.32</v>
      </c>
      <c r="X39" s="19">
        <f t="shared" si="3"/>
        <v>61.591000000000001</v>
      </c>
      <c r="Y39" s="19">
        <f t="shared" si="4"/>
        <v>18.4773</v>
      </c>
      <c r="Z39" s="20">
        <f t="shared" si="5"/>
        <v>69.386300000000006</v>
      </c>
      <c r="AA39" s="19">
        <v>36</v>
      </c>
      <c r="AB39" s="15" t="str">
        <f t="shared" si="7"/>
        <v/>
      </c>
    </row>
    <row r="40" spans="1:28" s="15" customFormat="1" ht="19.5" customHeight="1">
      <c r="A40" s="3">
        <v>37</v>
      </c>
      <c r="B40" s="7" t="s">
        <v>641</v>
      </c>
      <c r="C40" s="7" t="s">
        <v>642</v>
      </c>
      <c r="D40" s="7" t="s">
        <v>24</v>
      </c>
      <c r="E40" s="7" t="s">
        <v>25</v>
      </c>
      <c r="F40" s="8">
        <v>5</v>
      </c>
      <c r="G40" s="8" t="s">
        <v>26</v>
      </c>
      <c r="H40" s="8" t="s">
        <v>26</v>
      </c>
      <c r="I40" s="8" t="s">
        <v>26</v>
      </c>
      <c r="J40" s="8" t="s">
        <v>26</v>
      </c>
      <c r="K40" s="9">
        <v>5</v>
      </c>
      <c r="L40" s="7">
        <v>63</v>
      </c>
      <c r="M40" s="9">
        <v>68</v>
      </c>
      <c r="N40" s="9">
        <v>34</v>
      </c>
      <c r="O40" s="8" t="s">
        <v>26</v>
      </c>
      <c r="P40" s="9">
        <v>34</v>
      </c>
      <c r="Q40" s="19">
        <v>77.900000000000006</v>
      </c>
      <c r="R40" s="19">
        <f t="shared" si="0"/>
        <v>15.580000000000002</v>
      </c>
      <c r="S40" s="19">
        <v>85.885000000000005</v>
      </c>
      <c r="T40" s="19">
        <f t="shared" si="1"/>
        <v>30.059750000000001</v>
      </c>
      <c r="U40" s="19">
        <v>69.06</v>
      </c>
      <c r="V40" s="19">
        <f t="shared" si="2"/>
        <v>24.170999999999999</v>
      </c>
      <c r="W40" s="19">
        <v>11.76</v>
      </c>
      <c r="X40" s="19">
        <f t="shared" si="3"/>
        <v>65.990750000000006</v>
      </c>
      <c r="Y40" s="19">
        <f t="shared" si="4"/>
        <v>19.797225000000001</v>
      </c>
      <c r="Z40" s="20">
        <f t="shared" si="5"/>
        <v>69.377224999999996</v>
      </c>
      <c r="AA40" s="19">
        <v>37</v>
      </c>
      <c r="AB40" s="15" t="str">
        <f t="shared" si="7"/>
        <v/>
      </c>
    </row>
    <row r="41" spans="1:28" s="15" customFormat="1" ht="19.5" customHeight="1">
      <c r="A41" s="3">
        <v>38</v>
      </c>
      <c r="B41" s="7" t="s">
        <v>631</v>
      </c>
      <c r="C41" s="7" t="s">
        <v>632</v>
      </c>
      <c r="D41" s="7" t="s">
        <v>24</v>
      </c>
      <c r="E41" s="7" t="s">
        <v>25</v>
      </c>
      <c r="F41" s="8" t="s">
        <v>26</v>
      </c>
      <c r="G41" s="8" t="s">
        <v>26</v>
      </c>
      <c r="H41" s="8" t="s">
        <v>26</v>
      </c>
      <c r="I41" s="8" t="s">
        <v>26</v>
      </c>
      <c r="J41" s="8" t="s">
        <v>26</v>
      </c>
      <c r="K41" s="9">
        <v>0</v>
      </c>
      <c r="L41" s="7">
        <v>62</v>
      </c>
      <c r="M41" s="9">
        <v>62</v>
      </c>
      <c r="N41" s="9">
        <v>31</v>
      </c>
      <c r="O41" s="8" t="s">
        <v>26</v>
      </c>
      <c r="P41" s="9">
        <v>31</v>
      </c>
      <c r="Q41" s="19">
        <v>86.355000000000004</v>
      </c>
      <c r="R41" s="19">
        <f t="shared" si="0"/>
        <v>17.271000000000001</v>
      </c>
      <c r="S41" s="19">
        <v>80.305000000000007</v>
      </c>
      <c r="T41" s="19">
        <f t="shared" si="1"/>
        <v>28.106750000000002</v>
      </c>
      <c r="U41" s="19">
        <v>74.66</v>
      </c>
      <c r="V41" s="19">
        <f t="shared" si="2"/>
        <v>26.130999999999997</v>
      </c>
      <c r="W41" s="19">
        <v>16.11</v>
      </c>
      <c r="X41" s="19">
        <f t="shared" si="3"/>
        <v>70.347749999999991</v>
      </c>
      <c r="Y41" s="19">
        <f t="shared" si="4"/>
        <v>21.104324999999996</v>
      </c>
      <c r="Z41" s="20">
        <f t="shared" si="5"/>
        <v>69.375325000000004</v>
      </c>
      <c r="AA41" s="19">
        <v>38</v>
      </c>
      <c r="AB41" s="15" t="str">
        <f t="shared" si="7"/>
        <v/>
      </c>
    </row>
    <row r="42" spans="1:28" ht="19.5" customHeight="1">
      <c r="A42" s="3">
        <v>39</v>
      </c>
      <c r="B42" s="3" t="s">
        <v>197</v>
      </c>
      <c r="C42" s="3" t="s">
        <v>198</v>
      </c>
      <c r="D42" s="3" t="s">
        <v>24</v>
      </c>
      <c r="E42" s="3" t="s">
        <v>25</v>
      </c>
      <c r="F42" s="4">
        <v>5</v>
      </c>
      <c r="G42" s="4" t="s">
        <v>26</v>
      </c>
      <c r="H42" s="4" t="s">
        <v>26</v>
      </c>
      <c r="I42" s="4" t="s">
        <v>26</v>
      </c>
      <c r="J42" s="4" t="s">
        <v>26</v>
      </c>
      <c r="K42" s="5">
        <v>5</v>
      </c>
      <c r="L42" s="3">
        <v>53</v>
      </c>
      <c r="M42" s="5">
        <v>58</v>
      </c>
      <c r="N42" s="5">
        <v>29</v>
      </c>
      <c r="O42" s="4" t="s">
        <v>26</v>
      </c>
      <c r="P42" s="5">
        <v>29</v>
      </c>
      <c r="Q42" s="14">
        <v>86.715000000000003</v>
      </c>
      <c r="R42" s="14">
        <f t="shared" si="0"/>
        <v>17.343</v>
      </c>
      <c r="S42" s="14">
        <v>71.194999999999993</v>
      </c>
      <c r="T42" s="14">
        <f t="shared" si="1"/>
        <v>24.918249999999997</v>
      </c>
      <c r="U42" s="14">
        <v>77.084999999999994</v>
      </c>
      <c r="V42" s="14">
        <f t="shared" si="2"/>
        <v>26.979749999999996</v>
      </c>
      <c r="W42" s="14">
        <v>24.43</v>
      </c>
      <c r="X42" s="14">
        <f t="shared" si="3"/>
        <v>76.328000000000003</v>
      </c>
      <c r="Y42" s="14">
        <f t="shared" si="4"/>
        <v>22.898399999999999</v>
      </c>
      <c r="Z42" s="17">
        <f t="shared" si="5"/>
        <v>69.241399999999999</v>
      </c>
      <c r="AA42" s="19">
        <v>39</v>
      </c>
      <c r="AB42" s="15" t="str">
        <f t="shared" si="7"/>
        <v/>
      </c>
    </row>
    <row r="43" spans="1:28" ht="19.5" customHeight="1">
      <c r="A43" s="3">
        <v>40</v>
      </c>
      <c r="B43" s="3" t="s">
        <v>564</v>
      </c>
      <c r="C43" s="3" t="s">
        <v>565</v>
      </c>
      <c r="D43" s="3" t="s">
        <v>24</v>
      </c>
      <c r="E43" s="3" t="s">
        <v>25</v>
      </c>
      <c r="F43" s="4">
        <v>5</v>
      </c>
      <c r="G43" s="4" t="s">
        <v>26</v>
      </c>
      <c r="H43" s="4" t="s">
        <v>26</v>
      </c>
      <c r="I43" s="4" t="s">
        <v>26</v>
      </c>
      <c r="J43" s="4" t="s">
        <v>26</v>
      </c>
      <c r="K43" s="5">
        <v>5</v>
      </c>
      <c r="L43" s="3">
        <v>56</v>
      </c>
      <c r="M43" s="5">
        <v>61</v>
      </c>
      <c r="N43" s="5">
        <v>30.5</v>
      </c>
      <c r="O43" s="4" t="s">
        <v>26</v>
      </c>
      <c r="P43" s="5">
        <v>30.5</v>
      </c>
      <c r="Q43" s="14">
        <v>83.465000000000003</v>
      </c>
      <c r="R43" s="13">
        <f t="shared" si="0"/>
        <v>16.693000000000001</v>
      </c>
      <c r="S43" s="14">
        <v>70.099999999999994</v>
      </c>
      <c r="T43" s="13">
        <f t="shared" si="1"/>
        <v>24.534999999999997</v>
      </c>
      <c r="U43" s="14">
        <v>81.885000000000005</v>
      </c>
      <c r="V43" s="13">
        <f t="shared" si="2"/>
        <v>28.659749999999999</v>
      </c>
      <c r="W43" s="14">
        <v>20.16</v>
      </c>
      <c r="X43" s="13">
        <f t="shared" si="3"/>
        <v>73.354749999999996</v>
      </c>
      <c r="Y43" s="13">
        <f t="shared" si="4"/>
        <v>22.006424999999997</v>
      </c>
      <c r="Z43" s="18">
        <f t="shared" si="5"/>
        <v>69.199424999999991</v>
      </c>
      <c r="AA43" s="19">
        <v>40</v>
      </c>
      <c r="AB43" s="15" t="str">
        <f t="shared" si="7"/>
        <v/>
      </c>
    </row>
    <row r="44" spans="1:28" ht="19.5" customHeight="1">
      <c r="A44" s="3">
        <v>41</v>
      </c>
      <c r="B44" s="10" t="s">
        <v>259</v>
      </c>
      <c r="C44" s="10" t="s">
        <v>260</v>
      </c>
      <c r="D44" s="10" t="s">
        <v>24</v>
      </c>
      <c r="E44" s="10" t="s">
        <v>25</v>
      </c>
      <c r="F44" s="11" t="s">
        <v>26</v>
      </c>
      <c r="G44" s="11" t="s">
        <v>26</v>
      </c>
      <c r="H44" s="11" t="s">
        <v>26</v>
      </c>
      <c r="I44" s="11" t="s">
        <v>26</v>
      </c>
      <c r="J44" s="11" t="s">
        <v>26</v>
      </c>
      <c r="K44" s="9">
        <v>0</v>
      </c>
      <c r="L44" s="10">
        <v>63</v>
      </c>
      <c r="M44" s="9">
        <v>63</v>
      </c>
      <c r="N44" s="9">
        <v>31.5</v>
      </c>
      <c r="O44" s="11" t="s">
        <v>26</v>
      </c>
      <c r="P44" s="9">
        <v>31.5</v>
      </c>
      <c r="Q44" s="13">
        <v>86.094999999999999</v>
      </c>
      <c r="R44" s="14">
        <f t="shared" si="0"/>
        <v>17.219000000000001</v>
      </c>
      <c r="S44" s="13">
        <v>90.305000000000007</v>
      </c>
      <c r="T44" s="14">
        <f t="shared" si="1"/>
        <v>31.606750000000002</v>
      </c>
      <c r="U44" s="13">
        <v>70.900000000000006</v>
      </c>
      <c r="V44" s="14">
        <f t="shared" si="2"/>
        <v>24.815000000000001</v>
      </c>
      <c r="W44" s="13">
        <v>11.24</v>
      </c>
      <c r="X44" s="14">
        <f t="shared" si="3"/>
        <v>67.661749999999998</v>
      </c>
      <c r="Y44" s="14">
        <f t="shared" si="4"/>
        <v>20.298524999999998</v>
      </c>
      <c r="Z44" s="17">
        <f t="shared" si="5"/>
        <v>69.017525000000006</v>
      </c>
      <c r="AA44" s="19">
        <v>41</v>
      </c>
      <c r="AB44" s="15" t="str">
        <f t="shared" si="7"/>
        <v/>
      </c>
    </row>
    <row r="45" spans="1:28" ht="19.5" customHeight="1">
      <c r="A45" s="3">
        <v>42</v>
      </c>
      <c r="B45" s="7" t="s">
        <v>267</v>
      </c>
      <c r="C45" s="7" t="s">
        <v>268</v>
      </c>
      <c r="D45" s="7" t="s">
        <v>24</v>
      </c>
      <c r="E45" s="7" t="s">
        <v>25</v>
      </c>
      <c r="F45" s="8">
        <v>5</v>
      </c>
      <c r="G45" s="8" t="s">
        <v>26</v>
      </c>
      <c r="H45" s="8" t="s">
        <v>26</v>
      </c>
      <c r="I45" s="8" t="s">
        <v>26</v>
      </c>
      <c r="J45" s="8" t="s">
        <v>26</v>
      </c>
      <c r="K45" s="9">
        <v>5</v>
      </c>
      <c r="L45" s="7">
        <v>56</v>
      </c>
      <c r="M45" s="9">
        <v>61</v>
      </c>
      <c r="N45" s="9">
        <v>30.5</v>
      </c>
      <c r="O45" s="8" t="s">
        <v>26</v>
      </c>
      <c r="P45" s="9">
        <v>30.5</v>
      </c>
      <c r="Q45" s="19">
        <v>66.415000000000006</v>
      </c>
      <c r="R45" s="19">
        <f t="shared" si="0"/>
        <v>13.283000000000001</v>
      </c>
      <c r="S45" s="19">
        <v>83.674999999999997</v>
      </c>
      <c r="T45" s="19">
        <f t="shared" si="1"/>
        <v>29.286249999999995</v>
      </c>
      <c r="U45" s="19">
        <v>87.855000000000004</v>
      </c>
      <c r="V45" s="19">
        <f t="shared" si="2"/>
        <v>30.74925</v>
      </c>
      <c r="W45" s="19">
        <v>23.16</v>
      </c>
      <c r="X45" s="19">
        <f t="shared" si="3"/>
        <v>83.195499999999996</v>
      </c>
      <c r="Y45" s="19">
        <f t="shared" si="4"/>
        <v>24.958649999999999</v>
      </c>
      <c r="Z45" s="20">
        <f t="shared" si="5"/>
        <v>68.741649999999993</v>
      </c>
      <c r="AA45" s="19">
        <v>42</v>
      </c>
      <c r="AB45" s="15" t="str">
        <f t="shared" si="7"/>
        <v/>
      </c>
    </row>
    <row r="46" spans="1:28" ht="19.5" customHeight="1">
      <c r="A46" s="3">
        <v>43</v>
      </c>
      <c r="B46" s="3" t="s">
        <v>88</v>
      </c>
      <c r="C46" s="3" t="s">
        <v>89</v>
      </c>
      <c r="D46" s="3" t="s">
        <v>24</v>
      </c>
      <c r="E46" s="3" t="s">
        <v>25</v>
      </c>
      <c r="F46" s="4" t="s">
        <v>26</v>
      </c>
      <c r="G46" s="4" t="s">
        <v>26</v>
      </c>
      <c r="H46" s="4" t="s">
        <v>26</v>
      </c>
      <c r="I46" s="4" t="s">
        <v>26</v>
      </c>
      <c r="J46" s="4" t="s">
        <v>26</v>
      </c>
      <c r="K46" s="5">
        <v>0</v>
      </c>
      <c r="L46" s="3">
        <v>63</v>
      </c>
      <c r="M46" s="5">
        <v>63</v>
      </c>
      <c r="N46" s="5">
        <v>31.5</v>
      </c>
      <c r="O46" s="4" t="s">
        <v>26</v>
      </c>
      <c r="P46" s="5">
        <v>31.5</v>
      </c>
      <c r="Q46" s="14">
        <v>80.094999999999999</v>
      </c>
      <c r="R46" s="14">
        <f t="shared" si="0"/>
        <v>16.019000000000002</v>
      </c>
      <c r="S46" s="14">
        <v>73.260000000000005</v>
      </c>
      <c r="T46" s="14">
        <f t="shared" si="1"/>
        <v>25.641000000000002</v>
      </c>
      <c r="U46" s="14">
        <v>71.349999999999994</v>
      </c>
      <c r="V46" s="14">
        <f t="shared" si="2"/>
        <v>24.972499999999997</v>
      </c>
      <c r="W46" s="14">
        <v>19.73</v>
      </c>
      <c r="X46" s="14">
        <f t="shared" si="3"/>
        <v>70.343500000000006</v>
      </c>
      <c r="Y46" s="14">
        <f t="shared" si="4"/>
        <v>21.10305</v>
      </c>
      <c r="Z46" s="17">
        <f t="shared" si="5"/>
        <v>68.622050000000002</v>
      </c>
      <c r="AA46" s="19">
        <v>43</v>
      </c>
      <c r="AB46" s="15" t="str">
        <f t="shared" si="7"/>
        <v/>
      </c>
    </row>
    <row r="47" spans="1:28" ht="19.5" customHeight="1">
      <c r="A47" s="3">
        <v>44</v>
      </c>
      <c r="B47" s="3" t="s">
        <v>562</v>
      </c>
      <c r="C47" s="3" t="s">
        <v>563</v>
      </c>
      <c r="D47" s="3" t="s">
        <v>24</v>
      </c>
      <c r="E47" s="3" t="s">
        <v>25</v>
      </c>
      <c r="F47" s="4">
        <v>5</v>
      </c>
      <c r="G47" s="4" t="s">
        <v>26</v>
      </c>
      <c r="H47" s="4" t="s">
        <v>26</v>
      </c>
      <c r="I47" s="4" t="s">
        <v>26</v>
      </c>
      <c r="J47" s="4" t="s">
        <v>26</v>
      </c>
      <c r="K47" s="5">
        <v>5</v>
      </c>
      <c r="L47" s="3">
        <v>70</v>
      </c>
      <c r="M47" s="5">
        <v>75</v>
      </c>
      <c r="N47" s="5">
        <v>37.5</v>
      </c>
      <c r="O47" s="4" t="s">
        <v>26</v>
      </c>
      <c r="P47" s="5">
        <v>37.5</v>
      </c>
      <c r="Q47" s="14">
        <v>63.895000000000003</v>
      </c>
      <c r="R47" s="13">
        <f t="shared" si="0"/>
        <v>12.779000000000002</v>
      </c>
      <c r="S47" s="14">
        <v>69.489999999999995</v>
      </c>
      <c r="T47" s="13">
        <f t="shared" si="1"/>
        <v>24.321499999999997</v>
      </c>
      <c r="U47" s="14">
        <v>65.734999999999999</v>
      </c>
      <c r="V47" s="13">
        <f t="shared" si="2"/>
        <v>23.007249999999999</v>
      </c>
      <c r="W47" s="14">
        <v>13.76</v>
      </c>
      <c r="X47" s="13">
        <f t="shared" si="3"/>
        <v>61.088749999999997</v>
      </c>
      <c r="Y47" s="13">
        <f t="shared" si="4"/>
        <v>18.326625</v>
      </c>
      <c r="Z47" s="18">
        <f t="shared" si="5"/>
        <v>68.605625000000003</v>
      </c>
      <c r="AA47" s="19">
        <v>44</v>
      </c>
      <c r="AB47" s="15" t="str">
        <f t="shared" si="7"/>
        <v/>
      </c>
    </row>
    <row r="48" spans="1:28" ht="19.5" customHeight="1">
      <c r="A48" s="3">
        <v>45</v>
      </c>
      <c r="B48" s="7" t="s">
        <v>621</v>
      </c>
      <c r="C48" s="7" t="s">
        <v>622</v>
      </c>
      <c r="D48" s="7" t="s">
        <v>24</v>
      </c>
      <c r="E48" s="7" t="s">
        <v>25</v>
      </c>
      <c r="F48" s="8" t="s">
        <v>26</v>
      </c>
      <c r="G48" s="8" t="s">
        <v>26</v>
      </c>
      <c r="H48" s="8" t="s">
        <v>26</v>
      </c>
      <c r="I48" s="8" t="s">
        <v>26</v>
      </c>
      <c r="J48" s="8" t="s">
        <v>26</v>
      </c>
      <c r="K48" s="9">
        <v>0</v>
      </c>
      <c r="L48" s="7">
        <v>62</v>
      </c>
      <c r="M48" s="9">
        <v>62</v>
      </c>
      <c r="N48" s="9">
        <v>31</v>
      </c>
      <c r="O48" s="8" t="s">
        <v>26</v>
      </c>
      <c r="P48" s="9">
        <v>31</v>
      </c>
      <c r="Q48" s="19">
        <v>73.265000000000001</v>
      </c>
      <c r="R48" s="19">
        <f t="shared" si="0"/>
        <v>14.653</v>
      </c>
      <c r="S48" s="19">
        <v>71.239999999999995</v>
      </c>
      <c r="T48" s="19">
        <f t="shared" si="1"/>
        <v>24.933999999999997</v>
      </c>
      <c r="U48" s="19">
        <v>85.27</v>
      </c>
      <c r="V48" s="19">
        <f t="shared" si="2"/>
        <v>29.844499999999996</v>
      </c>
      <c r="W48" s="19">
        <v>21.45</v>
      </c>
      <c r="X48" s="19">
        <f t="shared" si="3"/>
        <v>76.228499999999997</v>
      </c>
      <c r="Y48" s="19">
        <f t="shared" si="4"/>
        <v>22.868549999999999</v>
      </c>
      <c r="Z48" s="20">
        <f t="shared" si="5"/>
        <v>68.521549999999991</v>
      </c>
      <c r="AA48" s="19">
        <v>45</v>
      </c>
      <c r="AB48" s="15" t="str">
        <f t="shared" si="7"/>
        <v/>
      </c>
    </row>
    <row r="49" spans="1:28" ht="19.5" customHeight="1">
      <c r="A49" s="3">
        <v>46</v>
      </c>
      <c r="B49" s="7" t="s">
        <v>446</v>
      </c>
      <c r="C49" s="7" t="s">
        <v>447</v>
      </c>
      <c r="D49" s="7" t="s">
        <v>24</v>
      </c>
      <c r="E49" s="7" t="s">
        <v>25</v>
      </c>
      <c r="F49" s="8" t="s">
        <v>26</v>
      </c>
      <c r="G49" s="8" t="s">
        <v>26</v>
      </c>
      <c r="H49" s="8" t="s">
        <v>26</v>
      </c>
      <c r="I49" s="8" t="s">
        <v>26</v>
      </c>
      <c r="J49" s="8" t="s">
        <v>26</v>
      </c>
      <c r="K49" s="9">
        <v>0</v>
      </c>
      <c r="L49" s="7">
        <v>62</v>
      </c>
      <c r="M49" s="9">
        <v>62</v>
      </c>
      <c r="N49" s="9">
        <v>31</v>
      </c>
      <c r="O49" s="8" t="s">
        <v>26</v>
      </c>
      <c r="P49" s="9">
        <v>31</v>
      </c>
      <c r="Q49" s="19">
        <v>72.38</v>
      </c>
      <c r="R49" s="19">
        <f t="shared" si="0"/>
        <v>14.475999999999999</v>
      </c>
      <c r="S49" s="19">
        <v>76.515000000000001</v>
      </c>
      <c r="T49" s="19">
        <f t="shared" si="1"/>
        <v>26.780249999999999</v>
      </c>
      <c r="U49" s="19">
        <v>68.91</v>
      </c>
      <c r="V49" s="19">
        <f t="shared" si="2"/>
        <v>24.118499999999997</v>
      </c>
      <c r="W49" s="19">
        <v>25.87</v>
      </c>
      <c r="X49" s="19">
        <f t="shared" si="3"/>
        <v>76.768749999999997</v>
      </c>
      <c r="Y49" s="19">
        <f t="shared" si="4"/>
        <v>23.030624999999997</v>
      </c>
      <c r="Z49" s="20">
        <f t="shared" si="5"/>
        <v>68.506625</v>
      </c>
      <c r="AA49" s="19">
        <v>46</v>
      </c>
      <c r="AB49" s="15" t="str">
        <f t="shared" si="7"/>
        <v/>
      </c>
    </row>
    <row r="50" spans="1:28" ht="19.5" customHeight="1">
      <c r="A50" s="3">
        <v>47</v>
      </c>
      <c r="B50" s="3" t="s">
        <v>183</v>
      </c>
      <c r="C50" s="3" t="s">
        <v>184</v>
      </c>
      <c r="D50" s="3" t="s">
        <v>24</v>
      </c>
      <c r="E50" s="3" t="s">
        <v>25</v>
      </c>
      <c r="F50" s="4" t="s">
        <v>26</v>
      </c>
      <c r="G50" s="4" t="s">
        <v>26</v>
      </c>
      <c r="H50" s="4" t="s">
        <v>26</v>
      </c>
      <c r="I50" s="4" t="s">
        <v>26</v>
      </c>
      <c r="J50" s="4" t="s">
        <v>26</v>
      </c>
      <c r="K50" s="5">
        <v>0</v>
      </c>
      <c r="L50" s="3">
        <v>63</v>
      </c>
      <c r="M50" s="5">
        <v>63</v>
      </c>
      <c r="N50" s="5">
        <v>31.5</v>
      </c>
      <c r="O50" s="4" t="s">
        <v>26</v>
      </c>
      <c r="P50" s="5">
        <v>31.5</v>
      </c>
      <c r="Q50" s="14">
        <v>73.704999999999998</v>
      </c>
      <c r="R50" s="14">
        <f t="shared" si="0"/>
        <v>14.741</v>
      </c>
      <c r="S50" s="14">
        <v>80.105000000000004</v>
      </c>
      <c r="T50" s="14">
        <f t="shared" si="1"/>
        <v>28.036749999999998</v>
      </c>
      <c r="U50" s="14">
        <v>71.45</v>
      </c>
      <c r="V50" s="14">
        <f t="shared" si="2"/>
        <v>25.0075</v>
      </c>
      <c r="W50" s="14">
        <v>21.02</v>
      </c>
      <c r="X50" s="14">
        <f t="shared" si="3"/>
        <v>74.064250000000001</v>
      </c>
      <c r="Y50" s="14">
        <f t="shared" si="4"/>
        <v>22.219275</v>
      </c>
      <c r="Z50" s="17">
        <f t="shared" si="5"/>
        <v>68.460274999999996</v>
      </c>
      <c r="AA50" s="19">
        <v>47</v>
      </c>
      <c r="AB50" s="15" t="str">
        <f t="shared" si="7"/>
        <v/>
      </c>
    </row>
    <row r="51" spans="1:28" ht="19.5" customHeight="1">
      <c r="A51" s="3">
        <v>48</v>
      </c>
      <c r="B51" s="7" t="s">
        <v>295</v>
      </c>
      <c r="C51" s="7" t="s">
        <v>296</v>
      </c>
      <c r="D51" s="7" t="s">
        <v>24</v>
      </c>
      <c r="E51" s="7" t="s">
        <v>41</v>
      </c>
      <c r="F51" s="8" t="s">
        <v>26</v>
      </c>
      <c r="G51" s="8" t="s">
        <v>26</v>
      </c>
      <c r="H51" s="8" t="s">
        <v>26</v>
      </c>
      <c r="I51" s="8" t="s">
        <v>26</v>
      </c>
      <c r="J51" s="8" t="s">
        <v>26</v>
      </c>
      <c r="K51" s="9">
        <v>0</v>
      </c>
      <c r="L51" s="7">
        <v>54</v>
      </c>
      <c r="M51" s="9">
        <v>54</v>
      </c>
      <c r="N51" s="9">
        <v>27</v>
      </c>
      <c r="O51" s="8">
        <v>2.5</v>
      </c>
      <c r="P51" s="9">
        <v>29.5</v>
      </c>
      <c r="Q51" s="19">
        <v>85.96</v>
      </c>
      <c r="R51" s="19">
        <f t="shared" si="0"/>
        <v>17.192</v>
      </c>
      <c r="S51" s="19">
        <v>81.86</v>
      </c>
      <c r="T51" s="19">
        <f t="shared" si="1"/>
        <v>28.650999999999996</v>
      </c>
      <c r="U51" s="19">
        <v>84.495000000000005</v>
      </c>
      <c r="V51" s="19">
        <f t="shared" si="2"/>
        <v>29.573249999999998</v>
      </c>
      <c r="W51" s="19">
        <v>14.17</v>
      </c>
      <c r="X51" s="19">
        <f t="shared" si="3"/>
        <v>72.39425</v>
      </c>
      <c r="Y51" s="19">
        <f t="shared" si="4"/>
        <v>21.718274999999998</v>
      </c>
      <c r="Z51" s="20">
        <f t="shared" si="5"/>
        <v>68.410274999999999</v>
      </c>
      <c r="AA51" s="19">
        <v>48</v>
      </c>
      <c r="AB51" s="15" t="str">
        <f t="shared" si="7"/>
        <v/>
      </c>
    </row>
    <row r="52" spans="1:28" ht="19.5" customHeight="1">
      <c r="A52" s="3">
        <v>49</v>
      </c>
      <c r="B52" s="10" t="s">
        <v>241</v>
      </c>
      <c r="C52" s="10" t="s">
        <v>242</v>
      </c>
      <c r="D52" s="10" t="s">
        <v>24</v>
      </c>
      <c r="E52" s="10" t="s">
        <v>41</v>
      </c>
      <c r="F52" s="11">
        <v>5</v>
      </c>
      <c r="G52" s="11" t="s">
        <v>26</v>
      </c>
      <c r="H52" s="11" t="s">
        <v>26</v>
      </c>
      <c r="I52" s="11" t="s">
        <v>26</v>
      </c>
      <c r="J52" s="11" t="s">
        <v>26</v>
      </c>
      <c r="K52" s="9">
        <v>5</v>
      </c>
      <c r="L52" s="10">
        <v>57</v>
      </c>
      <c r="M52" s="9">
        <v>62</v>
      </c>
      <c r="N52" s="9">
        <v>31</v>
      </c>
      <c r="O52" s="11">
        <v>2.5</v>
      </c>
      <c r="P52" s="9">
        <v>33.5</v>
      </c>
      <c r="Q52" s="13">
        <v>72.165000000000006</v>
      </c>
      <c r="R52" s="14">
        <f t="shared" si="0"/>
        <v>14.433000000000002</v>
      </c>
      <c r="S52" s="13">
        <v>75.459999999999994</v>
      </c>
      <c r="T52" s="14">
        <f t="shared" si="1"/>
        <v>26.410999999999998</v>
      </c>
      <c r="U52" s="13">
        <v>86.165000000000006</v>
      </c>
      <c r="V52" s="14">
        <f t="shared" si="2"/>
        <v>30.15775</v>
      </c>
      <c r="W52" s="13">
        <v>11.68</v>
      </c>
      <c r="X52" s="14">
        <f t="shared" si="3"/>
        <v>68.248750000000001</v>
      </c>
      <c r="Y52" s="14">
        <f t="shared" si="4"/>
        <v>20.474625</v>
      </c>
      <c r="Z52" s="17">
        <f t="shared" si="5"/>
        <v>68.407624999999996</v>
      </c>
      <c r="AA52" s="19">
        <v>49</v>
      </c>
      <c r="AB52" s="15" t="str">
        <f t="shared" si="7"/>
        <v/>
      </c>
    </row>
    <row r="53" spans="1:28" ht="19.5" customHeight="1">
      <c r="A53" s="3">
        <v>50</v>
      </c>
      <c r="B53" s="3" t="s">
        <v>100</v>
      </c>
      <c r="C53" s="3" t="s">
        <v>101</v>
      </c>
      <c r="D53" s="3" t="s">
        <v>24</v>
      </c>
      <c r="E53" s="3" t="s">
        <v>25</v>
      </c>
      <c r="F53" s="4">
        <v>5</v>
      </c>
      <c r="G53" s="4" t="s">
        <v>26</v>
      </c>
      <c r="H53" s="4" t="s">
        <v>26</v>
      </c>
      <c r="I53" s="4" t="s">
        <v>26</v>
      </c>
      <c r="J53" s="4" t="s">
        <v>26</v>
      </c>
      <c r="K53" s="5">
        <v>5</v>
      </c>
      <c r="L53" s="3">
        <v>62</v>
      </c>
      <c r="M53" s="5">
        <v>67</v>
      </c>
      <c r="N53" s="5">
        <v>33.5</v>
      </c>
      <c r="O53" s="4" t="s">
        <v>26</v>
      </c>
      <c r="P53" s="5">
        <v>33.5</v>
      </c>
      <c r="Q53" s="14">
        <v>66.959999999999994</v>
      </c>
      <c r="R53" s="14">
        <f t="shared" si="0"/>
        <v>13.391999999999999</v>
      </c>
      <c r="S53" s="14">
        <v>75.745000000000005</v>
      </c>
      <c r="T53" s="14">
        <f t="shared" si="1"/>
        <v>26.510750000000002</v>
      </c>
      <c r="U53" s="14">
        <v>73.959999999999994</v>
      </c>
      <c r="V53" s="14">
        <f t="shared" si="2"/>
        <v>25.885999999999996</v>
      </c>
      <c r="W53" s="14">
        <v>19.170000000000002</v>
      </c>
      <c r="X53" s="14">
        <f t="shared" si="3"/>
        <v>71.566749999999999</v>
      </c>
      <c r="Y53" s="14">
        <f t="shared" si="4"/>
        <v>21.470025</v>
      </c>
      <c r="Z53" s="17">
        <f t="shared" si="5"/>
        <v>68.362024999999988</v>
      </c>
      <c r="AA53" s="19">
        <v>50</v>
      </c>
      <c r="AB53" s="15" t="str">
        <f t="shared" si="7"/>
        <v/>
      </c>
    </row>
    <row r="54" spans="1:28" ht="19.5" customHeight="1">
      <c r="A54" s="3">
        <v>51</v>
      </c>
      <c r="B54" s="3" t="s">
        <v>514</v>
      </c>
      <c r="C54" s="3" t="s">
        <v>515</v>
      </c>
      <c r="D54" s="3" t="s">
        <v>24</v>
      </c>
      <c r="E54" s="3" t="s">
        <v>104</v>
      </c>
      <c r="F54" s="4" t="s">
        <v>26</v>
      </c>
      <c r="G54" s="4" t="s">
        <v>26</v>
      </c>
      <c r="H54" s="4" t="s">
        <v>26</v>
      </c>
      <c r="I54" s="4" t="s">
        <v>26</v>
      </c>
      <c r="J54" s="4" t="s">
        <v>26</v>
      </c>
      <c r="K54" s="5">
        <v>0</v>
      </c>
      <c r="L54" s="3">
        <v>68</v>
      </c>
      <c r="M54" s="5">
        <v>68</v>
      </c>
      <c r="N54" s="5">
        <v>34</v>
      </c>
      <c r="O54" s="4" t="s">
        <v>26</v>
      </c>
      <c r="P54" s="5">
        <v>34</v>
      </c>
      <c r="Q54" s="14">
        <v>66.42</v>
      </c>
      <c r="R54" s="13">
        <f t="shared" si="0"/>
        <v>13.284000000000001</v>
      </c>
      <c r="S54" s="14">
        <v>65.864999999999995</v>
      </c>
      <c r="T54" s="13">
        <f t="shared" si="1"/>
        <v>23.052749999999996</v>
      </c>
      <c r="U54" s="14">
        <v>82.295000000000002</v>
      </c>
      <c r="V54" s="13">
        <f t="shared" si="2"/>
        <v>28.803249999999998</v>
      </c>
      <c r="W54" s="14">
        <v>18.38</v>
      </c>
      <c r="X54" s="13">
        <f t="shared" si="3"/>
        <v>70.23599999999999</v>
      </c>
      <c r="Y54" s="13">
        <f t="shared" si="4"/>
        <v>21.070799999999995</v>
      </c>
      <c r="Z54" s="18">
        <f t="shared" si="5"/>
        <v>68.354799999999997</v>
      </c>
      <c r="AA54" s="19">
        <v>51</v>
      </c>
      <c r="AB54" s="15" t="str">
        <f t="shared" si="7"/>
        <v/>
      </c>
    </row>
    <row r="55" spans="1:28" ht="19.5" customHeight="1">
      <c r="A55" s="3">
        <v>52</v>
      </c>
      <c r="B55" s="7" t="s">
        <v>645</v>
      </c>
      <c r="C55" s="7" t="s">
        <v>646</v>
      </c>
      <c r="D55" s="7" t="s">
        <v>24</v>
      </c>
      <c r="E55" s="7" t="s">
        <v>25</v>
      </c>
      <c r="F55" s="8" t="s">
        <v>26</v>
      </c>
      <c r="G55" s="8" t="s">
        <v>26</v>
      </c>
      <c r="H55" s="8" t="s">
        <v>26</v>
      </c>
      <c r="I55" s="8" t="s">
        <v>26</v>
      </c>
      <c r="J55" s="8" t="s">
        <v>26</v>
      </c>
      <c r="K55" s="9">
        <v>0</v>
      </c>
      <c r="L55" s="7">
        <v>61</v>
      </c>
      <c r="M55" s="9">
        <v>61</v>
      </c>
      <c r="N55" s="9">
        <v>30.5</v>
      </c>
      <c r="O55" s="8" t="s">
        <v>26</v>
      </c>
      <c r="P55" s="9">
        <v>30.5</v>
      </c>
      <c r="Q55" s="19">
        <v>75.22</v>
      </c>
      <c r="R55" s="19">
        <f t="shared" si="0"/>
        <v>15.044</v>
      </c>
      <c r="S55" s="19">
        <v>74.349999999999994</v>
      </c>
      <c r="T55" s="19">
        <f t="shared" si="1"/>
        <v>26.022499999999997</v>
      </c>
      <c r="U55" s="19">
        <v>77.265000000000001</v>
      </c>
      <c r="V55" s="19">
        <f t="shared" si="2"/>
        <v>27.042749999999998</v>
      </c>
      <c r="W55" s="19">
        <v>22.87</v>
      </c>
      <c r="X55" s="19">
        <f t="shared" si="3"/>
        <v>75.935249999999996</v>
      </c>
      <c r="Y55" s="19">
        <f t="shared" si="4"/>
        <v>22.780574999999999</v>
      </c>
      <c r="Z55" s="20">
        <f t="shared" si="5"/>
        <v>68.324574999999996</v>
      </c>
      <c r="AA55" s="19">
        <v>52</v>
      </c>
      <c r="AB55" s="15" t="str">
        <f t="shared" si="7"/>
        <v/>
      </c>
    </row>
    <row r="56" spans="1:28" ht="19.5" customHeight="1">
      <c r="A56" s="3">
        <v>53</v>
      </c>
      <c r="B56" s="7" t="s">
        <v>454</v>
      </c>
      <c r="C56" s="7" t="s">
        <v>455</v>
      </c>
      <c r="D56" s="7" t="s">
        <v>24</v>
      </c>
      <c r="E56" s="7" t="s">
        <v>25</v>
      </c>
      <c r="F56" s="8" t="s">
        <v>26</v>
      </c>
      <c r="G56" s="8" t="s">
        <v>26</v>
      </c>
      <c r="H56" s="8" t="s">
        <v>26</v>
      </c>
      <c r="I56" s="8" t="s">
        <v>26</v>
      </c>
      <c r="J56" s="8" t="s">
        <v>26</v>
      </c>
      <c r="K56" s="9">
        <v>0</v>
      </c>
      <c r="L56" s="7">
        <v>63</v>
      </c>
      <c r="M56" s="9">
        <v>63</v>
      </c>
      <c r="N56" s="9">
        <v>31.5</v>
      </c>
      <c r="O56" s="8" t="s">
        <v>26</v>
      </c>
      <c r="P56" s="9">
        <v>31.5</v>
      </c>
      <c r="Q56" s="19">
        <v>74.394999999999996</v>
      </c>
      <c r="R56" s="19">
        <f t="shared" si="0"/>
        <v>14.879</v>
      </c>
      <c r="S56" s="19">
        <v>82.57</v>
      </c>
      <c r="T56" s="19">
        <f t="shared" si="1"/>
        <v>28.899499999999996</v>
      </c>
      <c r="U56" s="19">
        <v>70.465000000000003</v>
      </c>
      <c r="V56" s="19">
        <f t="shared" si="2"/>
        <v>24.662749999999999</v>
      </c>
      <c r="W56" s="19">
        <v>19.579999999999998</v>
      </c>
      <c r="X56" s="19">
        <f t="shared" si="3"/>
        <v>73.14224999999999</v>
      </c>
      <c r="Y56" s="19">
        <f t="shared" si="4"/>
        <v>21.942674999999998</v>
      </c>
      <c r="Z56" s="20">
        <f t="shared" si="5"/>
        <v>68.321674999999999</v>
      </c>
      <c r="AA56" s="19">
        <v>53</v>
      </c>
      <c r="AB56" s="15" t="str">
        <f t="shared" si="7"/>
        <v/>
      </c>
    </row>
    <row r="57" spans="1:28" ht="19.5" customHeight="1">
      <c r="A57" s="3">
        <v>54</v>
      </c>
      <c r="B57" s="7" t="s">
        <v>625</v>
      </c>
      <c r="C57" s="7" t="s">
        <v>626</v>
      </c>
      <c r="D57" s="7" t="s">
        <v>24</v>
      </c>
      <c r="E57" s="7" t="s">
        <v>25</v>
      </c>
      <c r="F57" s="8" t="s">
        <v>26</v>
      </c>
      <c r="G57" s="8" t="s">
        <v>26</v>
      </c>
      <c r="H57" s="8" t="s">
        <v>26</v>
      </c>
      <c r="I57" s="8" t="s">
        <v>26</v>
      </c>
      <c r="J57" s="8" t="s">
        <v>26</v>
      </c>
      <c r="K57" s="9">
        <v>0</v>
      </c>
      <c r="L57" s="7">
        <v>69</v>
      </c>
      <c r="M57" s="9">
        <v>69</v>
      </c>
      <c r="N57" s="9">
        <v>34.5</v>
      </c>
      <c r="O57" s="8" t="s">
        <v>26</v>
      </c>
      <c r="P57" s="9">
        <v>34.5</v>
      </c>
      <c r="Q57" s="19">
        <v>67.680000000000007</v>
      </c>
      <c r="R57" s="19">
        <f t="shared" si="0"/>
        <v>13.536000000000001</v>
      </c>
      <c r="S57" s="19">
        <v>65.875</v>
      </c>
      <c r="T57" s="19">
        <f t="shared" si="1"/>
        <v>23.056249999999999</v>
      </c>
      <c r="U57" s="19">
        <v>63.64</v>
      </c>
      <c r="V57" s="19">
        <f t="shared" si="2"/>
        <v>22.273999999999997</v>
      </c>
      <c r="W57" s="19">
        <v>22.16</v>
      </c>
      <c r="X57" s="19">
        <f t="shared" si="3"/>
        <v>67.490249999999989</v>
      </c>
      <c r="Y57" s="19">
        <f t="shared" si="4"/>
        <v>20.247074999999995</v>
      </c>
      <c r="Z57" s="20">
        <f t="shared" si="5"/>
        <v>68.283074999999997</v>
      </c>
      <c r="AA57" s="19">
        <v>54</v>
      </c>
      <c r="AB57" s="15" t="str">
        <f t="shared" si="7"/>
        <v/>
      </c>
    </row>
    <row r="58" spans="1:28" ht="19.5" customHeight="1">
      <c r="A58" s="3">
        <v>55</v>
      </c>
      <c r="B58" s="3" t="s">
        <v>31</v>
      </c>
      <c r="C58" s="3" t="s">
        <v>32</v>
      </c>
      <c r="D58" s="3" t="s">
        <v>24</v>
      </c>
      <c r="E58" s="3" t="s">
        <v>25</v>
      </c>
      <c r="F58" s="4" t="s">
        <v>26</v>
      </c>
      <c r="G58" s="4" t="s">
        <v>26</v>
      </c>
      <c r="H58" s="4" t="s">
        <v>26</v>
      </c>
      <c r="I58" s="4" t="s">
        <v>26</v>
      </c>
      <c r="J58" s="4" t="s">
        <v>26</v>
      </c>
      <c r="K58" s="5">
        <v>0</v>
      </c>
      <c r="L58" s="3">
        <v>65</v>
      </c>
      <c r="M58" s="5">
        <v>65</v>
      </c>
      <c r="N58" s="5">
        <v>32.5</v>
      </c>
      <c r="O58" s="4" t="s">
        <v>26</v>
      </c>
      <c r="P58" s="5">
        <v>32.5</v>
      </c>
      <c r="Q58" s="14">
        <v>66.56</v>
      </c>
      <c r="R58" s="14">
        <f t="shared" si="0"/>
        <v>13.312000000000001</v>
      </c>
      <c r="S58" s="14">
        <v>81.55</v>
      </c>
      <c r="T58" s="14">
        <f t="shared" si="1"/>
        <v>28.542499999999997</v>
      </c>
      <c r="U58" s="14">
        <v>83.734999999999999</v>
      </c>
      <c r="V58" s="14">
        <f t="shared" si="2"/>
        <v>29.307249999999996</v>
      </c>
      <c r="W58" s="14">
        <v>17.04</v>
      </c>
      <c r="X58" s="14">
        <f t="shared" si="3"/>
        <v>74.889749999999992</v>
      </c>
      <c r="Y58" s="14">
        <f t="shared" si="4"/>
        <v>22.466924999999996</v>
      </c>
      <c r="Z58" s="17">
        <f t="shared" si="5"/>
        <v>68.278924999999987</v>
      </c>
      <c r="AA58" s="19">
        <v>55</v>
      </c>
      <c r="AB58" s="15" t="str">
        <f t="shared" si="7"/>
        <v/>
      </c>
    </row>
    <row r="59" spans="1:28" ht="19.5" customHeight="1">
      <c r="A59" s="3">
        <v>56</v>
      </c>
      <c r="B59" s="3" t="s">
        <v>552</v>
      </c>
      <c r="C59" s="3" t="s">
        <v>553</v>
      </c>
      <c r="D59" s="3" t="s">
        <v>24</v>
      </c>
      <c r="E59" s="3" t="s">
        <v>25</v>
      </c>
      <c r="F59" s="4">
        <v>5</v>
      </c>
      <c r="G59" s="4" t="s">
        <v>26</v>
      </c>
      <c r="H59" s="4" t="s">
        <v>26</v>
      </c>
      <c r="I59" s="4" t="s">
        <v>26</v>
      </c>
      <c r="J59" s="4" t="s">
        <v>26</v>
      </c>
      <c r="K59" s="5">
        <v>5</v>
      </c>
      <c r="L59" s="3">
        <v>56</v>
      </c>
      <c r="M59" s="5">
        <v>61</v>
      </c>
      <c r="N59" s="5">
        <v>30.5</v>
      </c>
      <c r="O59" s="4" t="s">
        <v>26</v>
      </c>
      <c r="P59" s="5">
        <v>30.5</v>
      </c>
      <c r="Q59" s="14">
        <v>62.695</v>
      </c>
      <c r="R59" s="13">
        <f t="shared" si="0"/>
        <v>12.539000000000001</v>
      </c>
      <c r="S59" s="14">
        <v>88.704999999999998</v>
      </c>
      <c r="T59" s="13">
        <f t="shared" si="1"/>
        <v>31.046749999999996</v>
      </c>
      <c r="U59" s="14">
        <v>80.400000000000006</v>
      </c>
      <c r="V59" s="13">
        <f t="shared" si="2"/>
        <v>28.14</v>
      </c>
      <c r="W59" s="14">
        <v>24.86</v>
      </c>
      <c r="X59" s="13">
        <f t="shared" si="3"/>
        <v>84.046750000000003</v>
      </c>
      <c r="Y59" s="13">
        <f t="shared" si="4"/>
        <v>25.214024999999999</v>
      </c>
      <c r="Z59" s="18">
        <f t="shared" si="5"/>
        <v>68.253025000000008</v>
      </c>
      <c r="AA59" s="19">
        <v>56</v>
      </c>
      <c r="AB59" s="15" t="str">
        <f t="shared" si="7"/>
        <v/>
      </c>
    </row>
    <row r="60" spans="1:28" ht="19.5" customHeight="1">
      <c r="A60" s="3">
        <v>57</v>
      </c>
      <c r="B60" s="7" t="s">
        <v>315</v>
      </c>
      <c r="C60" s="7" t="s">
        <v>316</v>
      </c>
      <c r="D60" s="7" t="s">
        <v>24</v>
      </c>
      <c r="E60" s="7" t="s">
        <v>25</v>
      </c>
      <c r="F60" s="8">
        <v>5</v>
      </c>
      <c r="G60" s="8" t="s">
        <v>26</v>
      </c>
      <c r="H60" s="8">
        <v>3</v>
      </c>
      <c r="I60" s="8">
        <v>1</v>
      </c>
      <c r="J60" s="8" t="s">
        <v>26</v>
      </c>
      <c r="K60" s="9">
        <v>9</v>
      </c>
      <c r="L60" s="7">
        <v>54</v>
      </c>
      <c r="M60" s="9">
        <v>63</v>
      </c>
      <c r="N60" s="9">
        <v>31.5</v>
      </c>
      <c r="O60" s="8" t="s">
        <v>26</v>
      </c>
      <c r="P60" s="9">
        <v>31.5</v>
      </c>
      <c r="Q60" s="19">
        <v>66.03</v>
      </c>
      <c r="R60" s="19">
        <f t="shared" si="0"/>
        <v>13.206000000000001</v>
      </c>
      <c r="S60" s="19">
        <v>86.415000000000006</v>
      </c>
      <c r="T60" s="19">
        <f t="shared" si="1"/>
        <v>30.245249999999999</v>
      </c>
      <c r="U60" s="19">
        <v>79.724999999999994</v>
      </c>
      <c r="V60" s="19">
        <f t="shared" si="2"/>
        <v>27.903749999999995</v>
      </c>
      <c r="W60" s="19">
        <v>20.07</v>
      </c>
      <c r="X60" s="19">
        <f t="shared" si="3"/>
        <v>78.218999999999994</v>
      </c>
      <c r="Y60" s="19">
        <f t="shared" si="4"/>
        <v>23.465699999999998</v>
      </c>
      <c r="Z60" s="20">
        <f t="shared" si="5"/>
        <v>68.171700000000001</v>
      </c>
      <c r="AA60" s="19">
        <v>57</v>
      </c>
      <c r="AB60" s="15" t="str">
        <f t="shared" si="7"/>
        <v/>
      </c>
    </row>
    <row r="61" spans="1:28" ht="19.5" customHeight="1">
      <c r="A61" s="3">
        <v>58</v>
      </c>
      <c r="B61" s="7" t="s">
        <v>464</v>
      </c>
      <c r="C61" s="7" t="s">
        <v>465</v>
      </c>
      <c r="D61" s="7" t="s">
        <v>24</v>
      </c>
      <c r="E61" s="7" t="s">
        <v>25</v>
      </c>
      <c r="F61" s="8" t="s">
        <v>26</v>
      </c>
      <c r="G61" s="8" t="s">
        <v>26</v>
      </c>
      <c r="H61" s="8" t="s">
        <v>26</v>
      </c>
      <c r="I61" s="8" t="s">
        <v>26</v>
      </c>
      <c r="J61" s="8" t="s">
        <v>26</v>
      </c>
      <c r="K61" s="9">
        <v>0</v>
      </c>
      <c r="L61" s="7">
        <v>59</v>
      </c>
      <c r="M61" s="9">
        <v>59</v>
      </c>
      <c r="N61" s="9">
        <v>29.5</v>
      </c>
      <c r="O61" s="8" t="s">
        <v>26</v>
      </c>
      <c r="P61" s="9">
        <v>29.5</v>
      </c>
      <c r="Q61" s="19">
        <v>64.935000000000002</v>
      </c>
      <c r="R61" s="19">
        <f t="shared" si="0"/>
        <v>12.987000000000002</v>
      </c>
      <c r="S61" s="19">
        <v>86.265000000000001</v>
      </c>
      <c r="T61" s="19">
        <f t="shared" si="1"/>
        <v>30.192749999999997</v>
      </c>
      <c r="U61" s="19">
        <v>85.06</v>
      </c>
      <c r="V61" s="19">
        <f t="shared" si="2"/>
        <v>29.770999999999997</v>
      </c>
      <c r="W61" s="19">
        <v>25.56</v>
      </c>
      <c r="X61" s="19">
        <f t="shared" si="3"/>
        <v>85.523749999999993</v>
      </c>
      <c r="Y61" s="19">
        <f t="shared" si="4"/>
        <v>25.657124999999997</v>
      </c>
      <c r="Z61" s="20">
        <f t="shared" si="5"/>
        <v>68.144125000000003</v>
      </c>
      <c r="AA61" s="19">
        <v>58</v>
      </c>
      <c r="AB61" s="15" t="str">
        <f t="shared" si="7"/>
        <v/>
      </c>
    </row>
    <row r="62" spans="1:28" ht="19.5" customHeight="1">
      <c r="A62" s="3">
        <v>59</v>
      </c>
      <c r="B62" s="3" t="s">
        <v>22</v>
      </c>
      <c r="C62" s="3" t="s">
        <v>23</v>
      </c>
      <c r="D62" s="3" t="s">
        <v>24</v>
      </c>
      <c r="E62" s="3" t="s">
        <v>25</v>
      </c>
      <c r="F62" s="4" t="s">
        <v>26</v>
      </c>
      <c r="G62" s="4" t="s">
        <v>26</v>
      </c>
      <c r="H62" s="4" t="s">
        <v>26</v>
      </c>
      <c r="I62" s="4" t="s">
        <v>26</v>
      </c>
      <c r="J62" s="4" t="s">
        <v>26</v>
      </c>
      <c r="K62" s="5">
        <v>0</v>
      </c>
      <c r="L62" s="3">
        <v>62</v>
      </c>
      <c r="M62" s="5">
        <v>62</v>
      </c>
      <c r="N62" s="5">
        <v>31</v>
      </c>
      <c r="O62" s="4" t="s">
        <v>26</v>
      </c>
      <c r="P62" s="5">
        <v>31</v>
      </c>
      <c r="Q62" s="14">
        <v>68.319999999999993</v>
      </c>
      <c r="R62" s="14">
        <f t="shared" si="0"/>
        <v>13.664</v>
      </c>
      <c r="S62" s="14">
        <v>90.234999999999999</v>
      </c>
      <c r="T62" s="14">
        <f t="shared" si="1"/>
        <v>31.582249999999998</v>
      </c>
      <c r="U62" s="14">
        <v>71.37</v>
      </c>
      <c r="V62" s="14">
        <f t="shared" si="2"/>
        <v>24.979500000000002</v>
      </c>
      <c r="W62" s="14">
        <v>21.64</v>
      </c>
      <c r="X62" s="14">
        <f t="shared" si="3"/>
        <v>78.201750000000004</v>
      </c>
      <c r="Y62" s="14">
        <f t="shared" si="4"/>
        <v>23.460525000000001</v>
      </c>
      <c r="Z62" s="17">
        <f t="shared" si="5"/>
        <v>68.124525000000006</v>
      </c>
      <c r="AA62" s="19">
        <v>59</v>
      </c>
      <c r="AB62" s="15" t="str">
        <f t="shared" si="7"/>
        <v/>
      </c>
    </row>
    <row r="63" spans="1:28" ht="19.5" customHeight="1">
      <c r="A63" s="3">
        <v>60</v>
      </c>
      <c r="B63" s="3" t="s">
        <v>160</v>
      </c>
      <c r="C63" s="3" t="s">
        <v>161</v>
      </c>
      <c r="D63" s="3" t="s">
        <v>24</v>
      </c>
      <c r="E63" s="3" t="s">
        <v>25</v>
      </c>
      <c r="F63" s="4">
        <v>5</v>
      </c>
      <c r="G63" s="4" t="s">
        <v>26</v>
      </c>
      <c r="H63" s="4" t="s">
        <v>26</v>
      </c>
      <c r="I63" s="4" t="s">
        <v>26</v>
      </c>
      <c r="J63" s="4" t="s">
        <v>26</v>
      </c>
      <c r="K63" s="5">
        <v>5</v>
      </c>
      <c r="L63" s="3">
        <v>60</v>
      </c>
      <c r="M63" s="5">
        <v>65</v>
      </c>
      <c r="N63" s="5">
        <v>32.5</v>
      </c>
      <c r="O63" s="4" t="s">
        <v>26</v>
      </c>
      <c r="P63" s="5">
        <v>32.5</v>
      </c>
      <c r="Q63" s="14">
        <v>68.38</v>
      </c>
      <c r="R63" s="14">
        <f t="shared" si="0"/>
        <v>13.676</v>
      </c>
      <c r="S63" s="14">
        <v>86.81</v>
      </c>
      <c r="T63" s="14">
        <f t="shared" si="1"/>
        <v>30.383499999999998</v>
      </c>
      <c r="U63" s="14">
        <v>81.12</v>
      </c>
      <c r="V63" s="14">
        <f t="shared" si="2"/>
        <v>28.391999999999999</v>
      </c>
      <c r="W63" s="14">
        <v>14.32</v>
      </c>
      <c r="X63" s="14">
        <f t="shared" si="3"/>
        <v>73.095499999999987</v>
      </c>
      <c r="Y63" s="14">
        <f t="shared" si="4"/>
        <v>21.928649999999994</v>
      </c>
      <c r="Z63" s="17">
        <f t="shared" si="5"/>
        <v>68.104649999999992</v>
      </c>
      <c r="AA63" s="19">
        <v>60</v>
      </c>
      <c r="AB63" s="15" t="str">
        <f t="shared" si="7"/>
        <v/>
      </c>
    </row>
    <row r="64" spans="1:28" ht="19.5" customHeight="1">
      <c r="A64" s="3">
        <v>61</v>
      </c>
      <c r="B64" s="21" t="s">
        <v>404</v>
      </c>
      <c r="C64" s="21" t="s">
        <v>192</v>
      </c>
      <c r="D64" s="21" t="s">
        <v>24</v>
      </c>
      <c r="E64" s="21" t="s">
        <v>25</v>
      </c>
      <c r="F64" s="22" t="s">
        <v>26</v>
      </c>
      <c r="G64" s="22" t="s">
        <v>26</v>
      </c>
      <c r="H64" s="22" t="s">
        <v>26</v>
      </c>
      <c r="I64" s="22" t="s">
        <v>26</v>
      </c>
      <c r="J64" s="22" t="s">
        <v>26</v>
      </c>
      <c r="K64" s="23">
        <v>0</v>
      </c>
      <c r="L64" s="21">
        <v>70</v>
      </c>
      <c r="M64" s="23">
        <v>70</v>
      </c>
      <c r="N64" s="23">
        <v>35</v>
      </c>
      <c r="O64" s="22" t="s">
        <v>26</v>
      </c>
      <c r="P64" s="23">
        <v>35</v>
      </c>
      <c r="Q64" s="24">
        <v>71.45</v>
      </c>
      <c r="R64" s="24">
        <f t="shared" si="0"/>
        <v>14.290000000000001</v>
      </c>
      <c r="S64" s="24">
        <v>73.614999999999995</v>
      </c>
      <c r="T64" s="24">
        <f t="shared" si="1"/>
        <v>25.765249999999998</v>
      </c>
      <c r="U64" s="24">
        <v>74.260000000000005</v>
      </c>
      <c r="V64" s="24">
        <f t="shared" si="2"/>
        <v>25.991</v>
      </c>
      <c r="W64" s="24">
        <v>10.92</v>
      </c>
      <c r="X64" s="24">
        <f t="shared" si="3"/>
        <v>62.676249999999996</v>
      </c>
      <c r="Y64" s="24">
        <f t="shared" si="4"/>
        <v>18.802874999999997</v>
      </c>
      <c r="Z64" s="25">
        <f t="shared" si="5"/>
        <v>68.092874999999992</v>
      </c>
      <c r="AA64" s="19">
        <v>61</v>
      </c>
      <c r="AB64" s="15" t="str">
        <f t="shared" si="7"/>
        <v/>
      </c>
    </row>
    <row r="65" spans="1:28" ht="19.5" customHeight="1">
      <c r="A65" s="3">
        <v>62</v>
      </c>
      <c r="B65" s="10" t="s">
        <v>245</v>
      </c>
      <c r="C65" s="10" t="s">
        <v>246</v>
      </c>
      <c r="D65" s="10" t="s">
        <v>24</v>
      </c>
      <c r="E65" s="10" t="s">
        <v>25</v>
      </c>
      <c r="F65" s="11" t="s">
        <v>26</v>
      </c>
      <c r="G65" s="11" t="s">
        <v>26</v>
      </c>
      <c r="H65" s="11" t="s">
        <v>26</v>
      </c>
      <c r="I65" s="11" t="s">
        <v>26</v>
      </c>
      <c r="J65" s="11" t="s">
        <v>26</v>
      </c>
      <c r="K65" s="9">
        <v>0</v>
      </c>
      <c r="L65" s="10">
        <v>63</v>
      </c>
      <c r="M65" s="9">
        <v>63</v>
      </c>
      <c r="N65" s="9">
        <v>31.5</v>
      </c>
      <c r="O65" s="11" t="s">
        <v>26</v>
      </c>
      <c r="P65" s="9">
        <v>31.5</v>
      </c>
      <c r="Q65" s="13">
        <v>82.93</v>
      </c>
      <c r="R65" s="14">
        <f t="shared" si="0"/>
        <v>16.586000000000002</v>
      </c>
      <c r="S65" s="13">
        <v>73.254999999999995</v>
      </c>
      <c r="T65" s="14">
        <f t="shared" si="1"/>
        <v>25.639249999999997</v>
      </c>
      <c r="U65" s="13">
        <v>82.96</v>
      </c>
      <c r="V65" s="14">
        <f t="shared" si="2"/>
        <v>29.035999999999994</v>
      </c>
      <c r="W65" s="13">
        <v>11.62</v>
      </c>
      <c r="X65" s="14">
        <f t="shared" si="3"/>
        <v>66.295249999999996</v>
      </c>
      <c r="Y65" s="14">
        <f t="shared" si="4"/>
        <v>19.888574999999999</v>
      </c>
      <c r="Z65" s="17">
        <f t="shared" si="5"/>
        <v>67.974575000000002</v>
      </c>
      <c r="AA65" s="19">
        <v>62</v>
      </c>
      <c r="AB65" s="15" t="str">
        <f t="shared" si="7"/>
        <v/>
      </c>
    </row>
    <row r="66" spans="1:28" ht="19.5" customHeight="1">
      <c r="A66" s="3">
        <v>63</v>
      </c>
      <c r="B66" s="26" t="s">
        <v>424</v>
      </c>
      <c r="C66" s="26" t="s">
        <v>425</v>
      </c>
      <c r="D66" s="26" t="s">
        <v>24</v>
      </c>
      <c r="E66" s="26" t="s">
        <v>25</v>
      </c>
      <c r="F66" s="27" t="s">
        <v>26</v>
      </c>
      <c r="G66" s="27" t="s">
        <v>26</v>
      </c>
      <c r="H66" s="27" t="s">
        <v>26</v>
      </c>
      <c r="I66" s="27" t="s">
        <v>26</v>
      </c>
      <c r="J66" s="27" t="s">
        <v>26</v>
      </c>
      <c r="K66" s="28">
        <v>0</v>
      </c>
      <c r="L66" s="26">
        <v>63</v>
      </c>
      <c r="M66" s="28">
        <v>63</v>
      </c>
      <c r="N66" s="28">
        <v>31.5</v>
      </c>
      <c r="O66" s="27" t="s">
        <v>26</v>
      </c>
      <c r="P66" s="28">
        <v>31.5</v>
      </c>
      <c r="Q66" s="6">
        <v>81.174999999999997</v>
      </c>
      <c r="R66" s="19">
        <f t="shared" si="0"/>
        <v>16.234999999999999</v>
      </c>
      <c r="S66" s="6">
        <v>88.19</v>
      </c>
      <c r="T66" s="19">
        <f t="shared" si="1"/>
        <v>30.866499999999998</v>
      </c>
      <c r="U66" s="6">
        <v>74.569999999999993</v>
      </c>
      <c r="V66" s="19">
        <f t="shared" si="2"/>
        <v>26.099499999999995</v>
      </c>
      <c r="W66" s="6">
        <v>10.31</v>
      </c>
      <c r="X66" s="19">
        <f t="shared" si="3"/>
        <v>67.275999999999996</v>
      </c>
      <c r="Y66" s="19">
        <f t="shared" si="4"/>
        <v>20.182799999999997</v>
      </c>
      <c r="Z66" s="20">
        <f t="shared" si="5"/>
        <v>67.9178</v>
      </c>
      <c r="AA66" s="19">
        <v>63</v>
      </c>
      <c r="AB66" s="15" t="str">
        <f t="shared" si="7"/>
        <v/>
      </c>
    </row>
    <row r="67" spans="1:28" ht="19.5" customHeight="1">
      <c r="A67" s="3">
        <v>64</v>
      </c>
      <c r="B67" s="3" t="s">
        <v>156</v>
      </c>
      <c r="C67" s="3" t="s">
        <v>157</v>
      </c>
      <c r="D67" s="3" t="s">
        <v>24</v>
      </c>
      <c r="E67" s="3" t="s">
        <v>25</v>
      </c>
      <c r="F67" s="4" t="s">
        <v>26</v>
      </c>
      <c r="G67" s="4" t="s">
        <v>26</v>
      </c>
      <c r="H67" s="4" t="s">
        <v>26</v>
      </c>
      <c r="I67" s="4" t="s">
        <v>26</v>
      </c>
      <c r="J67" s="4" t="s">
        <v>26</v>
      </c>
      <c r="K67" s="5">
        <v>0</v>
      </c>
      <c r="L67" s="3">
        <v>59</v>
      </c>
      <c r="M67" s="5">
        <v>59</v>
      </c>
      <c r="N67" s="5">
        <v>29.5</v>
      </c>
      <c r="O67" s="4" t="s">
        <v>26</v>
      </c>
      <c r="P67" s="5">
        <v>29.5</v>
      </c>
      <c r="Q67" s="14">
        <v>74.58</v>
      </c>
      <c r="R67" s="14">
        <f t="shared" si="0"/>
        <v>14.916</v>
      </c>
      <c r="S67" s="14">
        <v>82.09</v>
      </c>
      <c r="T67" s="14">
        <f t="shared" si="1"/>
        <v>28.7315</v>
      </c>
      <c r="U67" s="14">
        <v>69.33</v>
      </c>
      <c r="V67" s="14">
        <f t="shared" si="2"/>
        <v>24.265499999999999</v>
      </c>
      <c r="W67" s="14">
        <v>25.29</v>
      </c>
      <c r="X67" s="14">
        <f t="shared" si="3"/>
        <v>78.287000000000006</v>
      </c>
      <c r="Y67" s="14">
        <f t="shared" si="4"/>
        <v>23.4861</v>
      </c>
      <c r="Z67" s="17">
        <f t="shared" si="5"/>
        <v>67.90209999999999</v>
      </c>
      <c r="AA67" s="19">
        <v>64</v>
      </c>
      <c r="AB67" s="15" t="str">
        <f t="shared" si="7"/>
        <v/>
      </c>
    </row>
    <row r="68" spans="1:28" ht="19.5" customHeight="1">
      <c r="A68" s="3">
        <v>65</v>
      </c>
      <c r="B68" s="10" t="s">
        <v>223</v>
      </c>
      <c r="C68" s="10" t="s">
        <v>224</v>
      </c>
      <c r="D68" s="10" t="s">
        <v>24</v>
      </c>
      <c r="E68" s="10" t="s">
        <v>25</v>
      </c>
      <c r="F68" s="11">
        <v>5</v>
      </c>
      <c r="G68" s="11">
        <v>1</v>
      </c>
      <c r="H68" s="11" t="s">
        <v>26</v>
      </c>
      <c r="I68" s="11" t="s">
        <v>26</v>
      </c>
      <c r="J68" s="11" t="s">
        <v>26</v>
      </c>
      <c r="K68" s="9">
        <v>6</v>
      </c>
      <c r="L68" s="10">
        <v>54</v>
      </c>
      <c r="M68" s="9">
        <v>60</v>
      </c>
      <c r="N68" s="9">
        <v>30</v>
      </c>
      <c r="O68" s="11" t="s">
        <v>26</v>
      </c>
      <c r="P68" s="9">
        <v>30</v>
      </c>
      <c r="Q68" s="13">
        <v>75.454999999999998</v>
      </c>
      <c r="R68" s="14">
        <f t="shared" ref="R68:R131" si="8">Q68*20%</f>
        <v>15.091000000000001</v>
      </c>
      <c r="S68" s="13">
        <v>73.069999999999993</v>
      </c>
      <c r="T68" s="14">
        <f t="shared" ref="T68:T131" si="9">S68*0.35</f>
        <v>25.574499999999997</v>
      </c>
      <c r="U68" s="13">
        <v>86.855000000000004</v>
      </c>
      <c r="V68" s="14">
        <f t="shared" ref="V68:V131" si="10">U68*0.35</f>
        <v>30.399249999999999</v>
      </c>
      <c r="W68" s="13">
        <v>20.059999999999999</v>
      </c>
      <c r="X68" s="14">
        <f t="shared" ref="X68:X131" si="11">T68+V68+W68</f>
        <v>76.033749999999998</v>
      </c>
      <c r="Y68" s="14">
        <f t="shared" ref="Y68:Y131" si="12">X68*30%</f>
        <v>22.810124999999999</v>
      </c>
      <c r="Z68" s="17">
        <f t="shared" ref="Z68:Z131" si="13">P68+R68+Y68</f>
        <v>67.901125000000008</v>
      </c>
      <c r="AA68" s="19">
        <v>65</v>
      </c>
      <c r="AB68" s="15" t="str">
        <f t="shared" ref="AB68:AB99" si="14">IF(COUNTIF(Z:Z,Z68)&gt;1,"重复","")</f>
        <v/>
      </c>
    </row>
    <row r="69" spans="1:28" ht="19.5" customHeight="1">
      <c r="A69" s="3">
        <v>66</v>
      </c>
      <c r="B69" s="3" t="s">
        <v>146</v>
      </c>
      <c r="C69" s="3" t="s">
        <v>147</v>
      </c>
      <c r="D69" s="3" t="s">
        <v>24</v>
      </c>
      <c r="E69" s="3" t="s">
        <v>25</v>
      </c>
      <c r="F69" s="4" t="s">
        <v>26</v>
      </c>
      <c r="G69" s="4" t="s">
        <v>26</v>
      </c>
      <c r="H69" s="4" t="s">
        <v>26</v>
      </c>
      <c r="I69" s="4" t="s">
        <v>26</v>
      </c>
      <c r="J69" s="4" t="s">
        <v>26</v>
      </c>
      <c r="K69" s="5">
        <v>0</v>
      </c>
      <c r="L69" s="3">
        <v>63</v>
      </c>
      <c r="M69" s="5">
        <v>63</v>
      </c>
      <c r="N69" s="5">
        <v>31.5</v>
      </c>
      <c r="O69" s="4" t="s">
        <v>26</v>
      </c>
      <c r="P69" s="5">
        <v>31.5</v>
      </c>
      <c r="Q69" s="14">
        <v>75.564999999999998</v>
      </c>
      <c r="R69" s="14">
        <f t="shared" si="8"/>
        <v>15.113</v>
      </c>
      <c r="S69" s="14">
        <v>80.290000000000006</v>
      </c>
      <c r="T69" s="14">
        <f t="shared" si="9"/>
        <v>28.101500000000001</v>
      </c>
      <c r="U69" s="14">
        <v>71.209999999999994</v>
      </c>
      <c r="V69" s="14">
        <f t="shared" si="10"/>
        <v>24.923499999999997</v>
      </c>
      <c r="W69" s="14">
        <v>17.690000000000001</v>
      </c>
      <c r="X69" s="14">
        <f t="shared" si="11"/>
        <v>70.715000000000003</v>
      </c>
      <c r="Y69" s="14">
        <f t="shared" si="12"/>
        <v>21.214500000000001</v>
      </c>
      <c r="Z69" s="17">
        <f t="shared" si="13"/>
        <v>67.827500000000001</v>
      </c>
      <c r="AA69" s="19">
        <v>66</v>
      </c>
      <c r="AB69" s="15" t="str">
        <f t="shared" si="14"/>
        <v/>
      </c>
    </row>
    <row r="70" spans="1:28" ht="19.5" customHeight="1">
      <c r="A70" s="3">
        <v>67</v>
      </c>
      <c r="B70" s="3" t="s">
        <v>207</v>
      </c>
      <c r="C70" s="3" t="s">
        <v>208</v>
      </c>
      <c r="D70" s="3" t="s">
        <v>24</v>
      </c>
      <c r="E70" s="3" t="s">
        <v>25</v>
      </c>
      <c r="F70" s="4">
        <v>5</v>
      </c>
      <c r="G70" s="4" t="s">
        <v>26</v>
      </c>
      <c r="H70" s="4" t="s">
        <v>26</v>
      </c>
      <c r="I70" s="4" t="s">
        <v>26</v>
      </c>
      <c r="J70" s="4" t="s">
        <v>26</v>
      </c>
      <c r="K70" s="5">
        <v>5</v>
      </c>
      <c r="L70" s="3">
        <v>62</v>
      </c>
      <c r="M70" s="5">
        <v>67</v>
      </c>
      <c r="N70" s="5">
        <v>33.5</v>
      </c>
      <c r="O70" s="4" t="s">
        <v>26</v>
      </c>
      <c r="P70" s="5">
        <v>33.5</v>
      </c>
      <c r="Q70" s="14">
        <v>76.254999999999995</v>
      </c>
      <c r="R70" s="14">
        <f t="shared" si="8"/>
        <v>15.250999999999999</v>
      </c>
      <c r="S70" s="14">
        <v>71.84</v>
      </c>
      <c r="T70" s="14">
        <f t="shared" si="9"/>
        <v>25.143999999999998</v>
      </c>
      <c r="U70" s="14">
        <v>75.504999999999995</v>
      </c>
      <c r="V70" s="14">
        <f t="shared" si="10"/>
        <v>26.426749999999998</v>
      </c>
      <c r="W70" s="14">
        <v>11.82</v>
      </c>
      <c r="X70" s="14">
        <f t="shared" si="11"/>
        <v>63.390749999999997</v>
      </c>
      <c r="Y70" s="14">
        <f t="shared" si="12"/>
        <v>19.017225</v>
      </c>
      <c r="Z70" s="17">
        <f t="shared" si="13"/>
        <v>67.768225000000001</v>
      </c>
      <c r="AA70" s="19">
        <v>67</v>
      </c>
      <c r="AB70" s="15" t="str">
        <f t="shared" si="14"/>
        <v/>
      </c>
    </row>
    <row r="71" spans="1:28" ht="19.5" customHeight="1">
      <c r="A71" s="3">
        <v>68</v>
      </c>
      <c r="B71" s="3" t="s">
        <v>107</v>
      </c>
      <c r="C71" s="3" t="s">
        <v>108</v>
      </c>
      <c r="D71" s="3" t="s">
        <v>24</v>
      </c>
      <c r="E71" s="3" t="s">
        <v>25</v>
      </c>
      <c r="F71" s="4">
        <v>5</v>
      </c>
      <c r="G71" s="4">
        <v>1</v>
      </c>
      <c r="H71" s="4" t="s">
        <v>26</v>
      </c>
      <c r="I71" s="4">
        <v>1</v>
      </c>
      <c r="J71" s="4" t="s">
        <v>26</v>
      </c>
      <c r="K71" s="5">
        <v>7</v>
      </c>
      <c r="L71" s="3">
        <v>53</v>
      </c>
      <c r="M71" s="5">
        <v>60</v>
      </c>
      <c r="N71" s="5">
        <v>30</v>
      </c>
      <c r="O71" s="4" t="s">
        <v>26</v>
      </c>
      <c r="P71" s="5">
        <v>30</v>
      </c>
      <c r="Q71" s="14">
        <v>68.084999999999994</v>
      </c>
      <c r="R71" s="14">
        <f t="shared" si="8"/>
        <v>13.616999999999999</v>
      </c>
      <c r="S71" s="14">
        <v>85.19</v>
      </c>
      <c r="T71" s="14">
        <f t="shared" si="9"/>
        <v>29.816499999999998</v>
      </c>
      <c r="U71" s="14">
        <v>72.614999999999995</v>
      </c>
      <c r="V71" s="14">
        <f t="shared" si="10"/>
        <v>25.415249999999997</v>
      </c>
      <c r="W71" s="14">
        <v>25.16</v>
      </c>
      <c r="X71" s="14">
        <f t="shared" si="11"/>
        <v>80.391749999999988</v>
      </c>
      <c r="Y71" s="14">
        <f t="shared" si="12"/>
        <v>24.117524999999997</v>
      </c>
      <c r="Z71" s="17">
        <f t="shared" si="13"/>
        <v>67.734524999999991</v>
      </c>
      <c r="AA71" s="19">
        <v>68</v>
      </c>
      <c r="AB71" s="15" t="str">
        <f t="shared" si="14"/>
        <v/>
      </c>
    </row>
    <row r="72" spans="1:28" ht="19.5" customHeight="1">
      <c r="A72" s="3">
        <v>69</v>
      </c>
      <c r="B72" s="7" t="s">
        <v>570</v>
      </c>
      <c r="C72" s="7" t="s">
        <v>571</v>
      </c>
      <c r="D72" s="7" t="s">
        <v>24</v>
      </c>
      <c r="E72" s="7" t="s">
        <v>25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9">
        <v>0</v>
      </c>
      <c r="L72" s="7">
        <v>67</v>
      </c>
      <c r="M72" s="9">
        <v>67</v>
      </c>
      <c r="N72" s="9">
        <v>33.5</v>
      </c>
      <c r="O72" s="8" t="s">
        <v>26</v>
      </c>
      <c r="P72" s="9">
        <v>33.5</v>
      </c>
      <c r="Q72" s="19">
        <v>85.234999999999999</v>
      </c>
      <c r="R72" s="19">
        <f t="shared" si="8"/>
        <v>17.047000000000001</v>
      </c>
      <c r="S72" s="19">
        <v>61.354999999999997</v>
      </c>
      <c r="T72" s="19">
        <f t="shared" si="9"/>
        <v>21.474249999999998</v>
      </c>
      <c r="U72" s="19">
        <v>63.164999999999999</v>
      </c>
      <c r="V72" s="19">
        <f t="shared" si="10"/>
        <v>22.107749999999999</v>
      </c>
      <c r="W72" s="19">
        <v>13.52</v>
      </c>
      <c r="X72" s="19">
        <f t="shared" si="11"/>
        <v>57.10199999999999</v>
      </c>
      <c r="Y72" s="19">
        <f t="shared" si="12"/>
        <v>17.130599999999998</v>
      </c>
      <c r="Z72" s="20">
        <f t="shared" si="13"/>
        <v>67.677599999999998</v>
      </c>
      <c r="AA72" s="19">
        <v>69</v>
      </c>
      <c r="AB72" s="15" t="str">
        <f t="shared" si="14"/>
        <v/>
      </c>
    </row>
    <row r="73" spans="1:28" ht="19.5" customHeight="1">
      <c r="A73" s="3">
        <v>70</v>
      </c>
      <c r="B73" s="7" t="s">
        <v>293</v>
      </c>
      <c r="C73" s="7" t="s">
        <v>294</v>
      </c>
      <c r="D73" s="7" t="s">
        <v>24</v>
      </c>
      <c r="E73" s="7" t="s">
        <v>25</v>
      </c>
      <c r="F73" s="8" t="s">
        <v>26</v>
      </c>
      <c r="G73" s="8" t="s">
        <v>26</v>
      </c>
      <c r="H73" s="8" t="s">
        <v>26</v>
      </c>
      <c r="I73" s="8" t="s">
        <v>26</v>
      </c>
      <c r="J73" s="8" t="s">
        <v>26</v>
      </c>
      <c r="K73" s="9">
        <v>0</v>
      </c>
      <c r="L73" s="7">
        <v>66</v>
      </c>
      <c r="M73" s="9">
        <v>66</v>
      </c>
      <c r="N73" s="9">
        <v>33</v>
      </c>
      <c r="O73" s="8" t="s">
        <v>26</v>
      </c>
      <c r="P73" s="9">
        <v>33</v>
      </c>
      <c r="Q73" s="19">
        <v>72.564999999999998</v>
      </c>
      <c r="R73" s="19">
        <f t="shared" si="8"/>
        <v>14.513</v>
      </c>
      <c r="S73" s="19">
        <v>85.09</v>
      </c>
      <c r="T73" s="19">
        <f t="shared" si="9"/>
        <v>29.781499999999998</v>
      </c>
      <c r="U73" s="19">
        <v>72.22</v>
      </c>
      <c r="V73" s="19">
        <f t="shared" si="10"/>
        <v>25.276999999999997</v>
      </c>
      <c r="W73" s="19">
        <v>12.06</v>
      </c>
      <c r="X73" s="19">
        <f t="shared" si="11"/>
        <v>67.118499999999997</v>
      </c>
      <c r="Y73" s="19">
        <f t="shared" si="12"/>
        <v>20.135549999999999</v>
      </c>
      <c r="Z73" s="20">
        <f t="shared" si="13"/>
        <v>67.64855</v>
      </c>
      <c r="AA73" s="19">
        <v>70</v>
      </c>
      <c r="AB73" s="15" t="str">
        <f t="shared" si="14"/>
        <v/>
      </c>
    </row>
    <row r="74" spans="1:28" ht="19.5" customHeight="1">
      <c r="A74" s="3">
        <v>71</v>
      </c>
      <c r="B74" s="3" t="s">
        <v>60</v>
      </c>
      <c r="C74" s="3" t="s">
        <v>61</v>
      </c>
      <c r="D74" s="3" t="s">
        <v>24</v>
      </c>
      <c r="E74" s="3" t="s">
        <v>25</v>
      </c>
      <c r="F74" s="4" t="s">
        <v>26</v>
      </c>
      <c r="G74" s="4" t="s">
        <v>26</v>
      </c>
      <c r="H74" s="4" t="s">
        <v>26</v>
      </c>
      <c r="I74" s="4" t="s">
        <v>26</v>
      </c>
      <c r="J74" s="4" t="s">
        <v>26</v>
      </c>
      <c r="K74" s="5">
        <v>0</v>
      </c>
      <c r="L74" s="3">
        <v>60</v>
      </c>
      <c r="M74" s="5">
        <v>60</v>
      </c>
      <c r="N74" s="5">
        <v>30</v>
      </c>
      <c r="O74" s="4" t="s">
        <v>26</v>
      </c>
      <c r="P74" s="5">
        <v>30</v>
      </c>
      <c r="Q74" s="14">
        <v>74.064999999999998</v>
      </c>
      <c r="R74" s="14">
        <f t="shared" si="8"/>
        <v>14.813000000000001</v>
      </c>
      <c r="S74" s="14">
        <v>71.144999999999996</v>
      </c>
      <c r="T74" s="14">
        <f t="shared" si="9"/>
        <v>24.900749999999999</v>
      </c>
      <c r="U74" s="14">
        <v>73.42</v>
      </c>
      <c r="V74" s="14">
        <f t="shared" si="10"/>
        <v>25.696999999999999</v>
      </c>
      <c r="W74" s="14">
        <v>25.42</v>
      </c>
      <c r="X74" s="14">
        <f t="shared" si="11"/>
        <v>76.017750000000007</v>
      </c>
      <c r="Y74" s="14">
        <f t="shared" si="12"/>
        <v>22.805325</v>
      </c>
      <c r="Z74" s="17">
        <f t="shared" si="13"/>
        <v>67.618324999999999</v>
      </c>
      <c r="AA74" s="19">
        <v>71</v>
      </c>
      <c r="AB74" s="15" t="str">
        <f t="shared" si="14"/>
        <v/>
      </c>
    </row>
    <row r="75" spans="1:28" ht="19.5" customHeight="1">
      <c r="A75" s="3">
        <v>72</v>
      </c>
      <c r="B75" s="3" t="s">
        <v>33</v>
      </c>
      <c r="C75" s="3" t="s">
        <v>34</v>
      </c>
      <c r="D75" s="3" t="s">
        <v>24</v>
      </c>
      <c r="E75" s="3" t="s">
        <v>25</v>
      </c>
      <c r="F75" s="4" t="s">
        <v>26</v>
      </c>
      <c r="G75" s="4" t="s">
        <v>26</v>
      </c>
      <c r="H75" s="4" t="s">
        <v>26</v>
      </c>
      <c r="I75" s="4" t="s">
        <v>26</v>
      </c>
      <c r="J75" s="4" t="s">
        <v>26</v>
      </c>
      <c r="K75" s="5">
        <v>0</v>
      </c>
      <c r="L75" s="3">
        <v>62</v>
      </c>
      <c r="M75" s="5">
        <v>62</v>
      </c>
      <c r="N75" s="5">
        <v>31</v>
      </c>
      <c r="O75" s="4" t="s">
        <v>26</v>
      </c>
      <c r="P75" s="5">
        <v>31</v>
      </c>
      <c r="Q75" s="14">
        <v>73.150000000000006</v>
      </c>
      <c r="R75" s="14">
        <f t="shared" si="8"/>
        <v>14.630000000000003</v>
      </c>
      <c r="S75" s="14">
        <v>78.569999999999993</v>
      </c>
      <c r="T75" s="14">
        <f t="shared" si="9"/>
        <v>27.499499999999998</v>
      </c>
      <c r="U75" s="14">
        <v>81.19</v>
      </c>
      <c r="V75" s="14">
        <f t="shared" si="10"/>
        <v>28.416499999999996</v>
      </c>
      <c r="W75" s="14">
        <v>17.02</v>
      </c>
      <c r="X75" s="14">
        <f t="shared" si="11"/>
        <v>72.935999999999993</v>
      </c>
      <c r="Y75" s="14">
        <f t="shared" si="12"/>
        <v>21.880799999999997</v>
      </c>
      <c r="Z75" s="17">
        <f t="shared" si="13"/>
        <v>67.510800000000003</v>
      </c>
      <c r="AA75" s="19">
        <v>72</v>
      </c>
      <c r="AB75" s="15" t="str">
        <f t="shared" si="14"/>
        <v/>
      </c>
    </row>
    <row r="76" spans="1:28" ht="19.5" customHeight="1">
      <c r="A76" s="3">
        <v>73</v>
      </c>
      <c r="B76" s="7" t="s">
        <v>442</v>
      </c>
      <c r="C76" s="7" t="s">
        <v>443</v>
      </c>
      <c r="D76" s="7" t="s">
        <v>24</v>
      </c>
      <c r="E76" s="7" t="s">
        <v>25</v>
      </c>
      <c r="F76" s="8" t="s">
        <v>26</v>
      </c>
      <c r="G76" s="8" t="s">
        <v>26</v>
      </c>
      <c r="H76" s="8" t="s">
        <v>26</v>
      </c>
      <c r="I76" s="8" t="s">
        <v>26</v>
      </c>
      <c r="J76" s="8" t="s">
        <v>26</v>
      </c>
      <c r="K76" s="9">
        <v>0</v>
      </c>
      <c r="L76" s="7">
        <v>61</v>
      </c>
      <c r="M76" s="9">
        <v>61</v>
      </c>
      <c r="N76" s="9">
        <v>30.5</v>
      </c>
      <c r="O76" s="8" t="s">
        <v>26</v>
      </c>
      <c r="P76" s="9">
        <v>30.5</v>
      </c>
      <c r="Q76" s="19">
        <v>82.72</v>
      </c>
      <c r="R76" s="19">
        <f t="shared" si="8"/>
        <v>16.544</v>
      </c>
      <c r="S76" s="19">
        <v>70.569999999999993</v>
      </c>
      <c r="T76" s="19">
        <f t="shared" si="9"/>
        <v>24.699499999999997</v>
      </c>
      <c r="U76" s="19">
        <v>58.314999999999998</v>
      </c>
      <c r="V76" s="19">
        <f t="shared" si="10"/>
        <v>20.410249999999998</v>
      </c>
      <c r="W76" s="19">
        <v>23.02</v>
      </c>
      <c r="X76" s="19">
        <f t="shared" si="11"/>
        <v>68.129749999999987</v>
      </c>
      <c r="Y76" s="19">
        <f t="shared" si="12"/>
        <v>20.438924999999994</v>
      </c>
      <c r="Z76" s="20">
        <f t="shared" si="13"/>
        <v>67.482924999999994</v>
      </c>
      <c r="AA76" s="19">
        <v>73</v>
      </c>
      <c r="AB76" s="15" t="str">
        <f t="shared" si="14"/>
        <v/>
      </c>
    </row>
    <row r="77" spans="1:28" ht="19.5" customHeight="1">
      <c r="A77" s="3">
        <v>74</v>
      </c>
      <c r="B77" s="3" t="s">
        <v>568</v>
      </c>
      <c r="C77" s="3" t="s">
        <v>569</v>
      </c>
      <c r="D77" s="3" t="s">
        <v>24</v>
      </c>
      <c r="E77" s="3" t="s">
        <v>25</v>
      </c>
      <c r="F77" s="4">
        <v>5</v>
      </c>
      <c r="G77" s="4" t="s">
        <v>26</v>
      </c>
      <c r="H77" s="4" t="s">
        <v>26</v>
      </c>
      <c r="I77" s="4" t="s">
        <v>26</v>
      </c>
      <c r="J77" s="4" t="s">
        <v>26</v>
      </c>
      <c r="K77" s="5">
        <v>5</v>
      </c>
      <c r="L77" s="3">
        <v>59</v>
      </c>
      <c r="M77" s="5">
        <v>64</v>
      </c>
      <c r="N77" s="5">
        <v>32</v>
      </c>
      <c r="O77" s="4" t="s">
        <v>26</v>
      </c>
      <c r="P77" s="5">
        <v>32</v>
      </c>
      <c r="Q77" s="14">
        <v>65.78</v>
      </c>
      <c r="R77" s="13">
        <f t="shared" si="8"/>
        <v>13.156000000000001</v>
      </c>
      <c r="S77" s="14">
        <v>77.489999999999995</v>
      </c>
      <c r="T77" s="13">
        <f t="shared" si="9"/>
        <v>27.121499999999997</v>
      </c>
      <c r="U77" s="14">
        <v>63.12</v>
      </c>
      <c r="V77" s="13">
        <f t="shared" si="10"/>
        <v>22.091999999999999</v>
      </c>
      <c r="W77" s="14">
        <v>25.16</v>
      </c>
      <c r="X77" s="13">
        <f t="shared" si="11"/>
        <v>74.373499999999993</v>
      </c>
      <c r="Y77" s="13">
        <f t="shared" si="12"/>
        <v>22.312049999999996</v>
      </c>
      <c r="Z77" s="18">
        <f t="shared" si="13"/>
        <v>67.468049999999991</v>
      </c>
      <c r="AA77" s="19">
        <v>74</v>
      </c>
      <c r="AB77" s="15" t="str">
        <f t="shared" si="14"/>
        <v/>
      </c>
    </row>
    <row r="78" spans="1:28" ht="19.5" customHeight="1">
      <c r="A78" s="3">
        <v>75</v>
      </c>
      <c r="B78" s="3" t="s">
        <v>58</v>
      </c>
      <c r="C78" s="3" t="s">
        <v>59</v>
      </c>
      <c r="D78" s="3" t="s">
        <v>24</v>
      </c>
      <c r="E78" s="3" t="s">
        <v>25</v>
      </c>
      <c r="F78" s="4" t="s">
        <v>26</v>
      </c>
      <c r="G78" s="4" t="s">
        <v>26</v>
      </c>
      <c r="H78" s="4" t="s">
        <v>26</v>
      </c>
      <c r="I78" s="4" t="s">
        <v>26</v>
      </c>
      <c r="J78" s="4" t="s">
        <v>26</v>
      </c>
      <c r="K78" s="5">
        <v>0</v>
      </c>
      <c r="L78" s="3">
        <v>61</v>
      </c>
      <c r="M78" s="5">
        <v>61</v>
      </c>
      <c r="N78" s="5">
        <v>30.5</v>
      </c>
      <c r="O78" s="4" t="s">
        <v>26</v>
      </c>
      <c r="P78" s="5">
        <v>30.5</v>
      </c>
      <c r="Q78" s="14">
        <v>71.305000000000007</v>
      </c>
      <c r="R78" s="14">
        <f t="shared" si="8"/>
        <v>14.261000000000003</v>
      </c>
      <c r="S78" s="14">
        <v>78.510000000000005</v>
      </c>
      <c r="T78" s="14">
        <f t="shared" si="9"/>
        <v>27.4785</v>
      </c>
      <c r="U78" s="14">
        <v>77</v>
      </c>
      <c r="V78" s="14">
        <f t="shared" si="10"/>
        <v>26.95</v>
      </c>
      <c r="W78" s="14">
        <v>21.24</v>
      </c>
      <c r="X78" s="14">
        <f t="shared" si="11"/>
        <v>75.668499999999995</v>
      </c>
      <c r="Y78" s="14">
        <f t="shared" si="12"/>
        <v>22.700549999999996</v>
      </c>
      <c r="Z78" s="17">
        <f t="shared" si="13"/>
        <v>67.461550000000003</v>
      </c>
      <c r="AA78" s="19">
        <v>75</v>
      </c>
      <c r="AB78" s="15" t="str">
        <f t="shared" si="14"/>
        <v/>
      </c>
    </row>
    <row r="79" spans="1:28" ht="19.5" customHeight="1">
      <c r="A79" s="3">
        <v>76</v>
      </c>
      <c r="B79" s="7" t="s">
        <v>273</v>
      </c>
      <c r="C79" s="7" t="s">
        <v>274</v>
      </c>
      <c r="D79" s="7" t="s">
        <v>24</v>
      </c>
      <c r="E79" s="7" t="s">
        <v>25</v>
      </c>
      <c r="F79" s="8" t="s">
        <v>26</v>
      </c>
      <c r="G79" s="8" t="s">
        <v>26</v>
      </c>
      <c r="H79" s="8" t="s">
        <v>26</v>
      </c>
      <c r="I79" s="8" t="s">
        <v>26</v>
      </c>
      <c r="J79" s="8" t="s">
        <v>26</v>
      </c>
      <c r="K79" s="9">
        <v>0</v>
      </c>
      <c r="L79" s="7">
        <v>63</v>
      </c>
      <c r="M79" s="9">
        <v>63</v>
      </c>
      <c r="N79" s="9">
        <v>31.5</v>
      </c>
      <c r="O79" s="8" t="s">
        <v>26</v>
      </c>
      <c r="P79" s="9">
        <v>31.5</v>
      </c>
      <c r="Q79" s="19">
        <v>65.765000000000001</v>
      </c>
      <c r="R79" s="19">
        <f t="shared" si="8"/>
        <v>13.153</v>
      </c>
      <c r="S79" s="19">
        <v>78.394999999999996</v>
      </c>
      <c r="T79" s="19">
        <f t="shared" si="9"/>
        <v>27.438249999999996</v>
      </c>
      <c r="U79" s="19">
        <v>65.17</v>
      </c>
      <c r="V79" s="19">
        <f t="shared" si="10"/>
        <v>22.8095</v>
      </c>
      <c r="W79" s="19">
        <v>25.76</v>
      </c>
      <c r="X79" s="19">
        <f t="shared" si="11"/>
        <v>76.007750000000001</v>
      </c>
      <c r="Y79" s="19">
        <f t="shared" si="12"/>
        <v>22.802325</v>
      </c>
      <c r="Z79" s="20">
        <f t="shared" si="13"/>
        <v>67.455325000000002</v>
      </c>
      <c r="AA79" s="19">
        <v>76</v>
      </c>
      <c r="AB79" s="15" t="str">
        <f t="shared" si="14"/>
        <v/>
      </c>
    </row>
    <row r="80" spans="1:28" ht="19.5" customHeight="1">
      <c r="A80" s="3">
        <v>77</v>
      </c>
      <c r="B80" s="3" t="s">
        <v>96</v>
      </c>
      <c r="C80" s="3" t="s">
        <v>97</v>
      </c>
      <c r="D80" s="3" t="s">
        <v>24</v>
      </c>
      <c r="E80" s="3" t="s">
        <v>25</v>
      </c>
      <c r="F80" s="4">
        <v>5</v>
      </c>
      <c r="G80" s="4" t="s">
        <v>26</v>
      </c>
      <c r="H80" s="4" t="s">
        <v>26</v>
      </c>
      <c r="I80" s="4" t="s">
        <v>26</v>
      </c>
      <c r="J80" s="4" t="s">
        <v>26</v>
      </c>
      <c r="K80" s="5">
        <v>5</v>
      </c>
      <c r="L80" s="3">
        <v>62</v>
      </c>
      <c r="M80" s="5">
        <v>67</v>
      </c>
      <c r="N80" s="5">
        <v>33.5</v>
      </c>
      <c r="O80" s="4" t="s">
        <v>26</v>
      </c>
      <c r="P80" s="5">
        <v>33.5</v>
      </c>
      <c r="Q80" s="14">
        <v>69.775000000000006</v>
      </c>
      <c r="R80" s="14">
        <f t="shared" si="8"/>
        <v>13.955000000000002</v>
      </c>
      <c r="S80" s="14">
        <v>72.144999999999996</v>
      </c>
      <c r="T80" s="14">
        <f t="shared" si="9"/>
        <v>25.250749999999996</v>
      </c>
      <c r="U80" s="14">
        <v>67.715000000000003</v>
      </c>
      <c r="V80" s="14">
        <f t="shared" si="10"/>
        <v>23.70025</v>
      </c>
      <c r="W80" s="14">
        <v>17.68</v>
      </c>
      <c r="X80" s="14">
        <f t="shared" si="11"/>
        <v>66.631</v>
      </c>
      <c r="Y80" s="14">
        <f t="shared" si="12"/>
        <v>19.9893</v>
      </c>
      <c r="Z80" s="17">
        <f t="shared" si="13"/>
        <v>67.444299999999998</v>
      </c>
      <c r="AA80" s="19">
        <v>77</v>
      </c>
      <c r="AB80" s="15" t="str">
        <f t="shared" si="14"/>
        <v/>
      </c>
    </row>
    <row r="81" spans="1:28" ht="19.5" customHeight="1">
      <c r="A81" s="3">
        <v>78</v>
      </c>
      <c r="B81" s="3" t="s">
        <v>144</v>
      </c>
      <c r="C81" s="3" t="s">
        <v>145</v>
      </c>
      <c r="D81" s="3" t="s">
        <v>24</v>
      </c>
      <c r="E81" s="3" t="s">
        <v>25</v>
      </c>
      <c r="F81" s="4" t="s">
        <v>26</v>
      </c>
      <c r="G81" s="4" t="s">
        <v>26</v>
      </c>
      <c r="H81" s="4" t="s">
        <v>26</v>
      </c>
      <c r="I81" s="4" t="s">
        <v>26</v>
      </c>
      <c r="J81" s="4" t="s">
        <v>26</v>
      </c>
      <c r="K81" s="5">
        <v>0</v>
      </c>
      <c r="L81" s="3">
        <v>58</v>
      </c>
      <c r="M81" s="5">
        <v>58</v>
      </c>
      <c r="N81" s="5">
        <v>29</v>
      </c>
      <c r="O81" s="4" t="s">
        <v>26</v>
      </c>
      <c r="P81" s="5">
        <v>29</v>
      </c>
      <c r="Q81" s="14">
        <v>83.564999999999998</v>
      </c>
      <c r="R81" s="14">
        <f t="shared" si="8"/>
        <v>16.713000000000001</v>
      </c>
      <c r="S81" s="14">
        <v>73.63</v>
      </c>
      <c r="T81" s="14">
        <f t="shared" si="9"/>
        <v>25.770499999999998</v>
      </c>
      <c r="U81" s="14">
        <v>81.77</v>
      </c>
      <c r="V81" s="14">
        <f t="shared" si="10"/>
        <v>28.619499999999995</v>
      </c>
      <c r="W81" s="14">
        <v>18.03</v>
      </c>
      <c r="X81" s="14">
        <f t="shared" si="11"/>
        <v>72.419999999999987</v>
      </c>
      <c r="Y81" s="14">
        <f t="shared" si="12"/>
        <v>21.725999999999996</v>
      </c>
      <c r="Z81" s="17">
        <f t="shared" si="13"/>
        <v>67.438999999999993</v>
      </c>
      <c r="AA81" s="19">
        <v>78</v>
      </c>
      <c r="AB81" s="15" t="str">
        <f t="shared" si="14"/>
        <v/>
      </c>
    </row>
    <row r="82" spans="1:28" ht="19.5" customHeight="1">
      <c r="A82" s="3">
        <v>79</v>
      </c>
      <c r="B82" s="7" t="s">
        <v>478</v>
      </c>
      <c r="C82" s="7" t="s">
        <v>479</v>
      </c>
      <c r="D82" s="7" t="s">
        <v>24</v>
      </c>
      <c r="E82" s="7" t="s">
        <v>25</v>
      </c>
      <c r="F82" s="8" t="s">
        <v>26</v>
      </c>
      <c r="G82" s="8" t="s">
        <v>26</v>
      </c>
      <c r="H82" s="8" t="s">
        <v>26</v>
      </c>
      <c r="I82" s="8" t="s">
        <v>26</v>
      </c>
      <c r="J82" s="8" t="s">
        <v>26</v>
      </c>
      <c r="K82" s="9">
        <v>0</v>
      </c>
      <c r="L82" s="7">
        <v>60</v>
      </c>
      <c r="M82" s="9">
        <v>60</v>
      </c>
      <c r="N82" s="9">
        <v>30</v>
      </c>
      <c r="O82" s="8" t="s">
        <v>26</v>
      </c>
      <c r="P82" s="9">
        <v>30</v>
      </c>
      <c r="Q82" s="19">
        <v>66.715000000000003</v>
      </c>
      <c r="R82" s="19">
        <f t="shared" si="8"/>
        <v>13.343000000000002</v>
      </c>
      <c r="S82" s="19">
        <v>87.69</v>
      </c>
      <c r="T82" s="19">
        <f t="shared" si="9"/>
        <v>30.691499999999998</v>
      </c>
      <c r="U82" s="19">
        <v>73.849999999999994</v>
      </c>
      <c r="V82" s="19">
        <f t="shared" si="10"/>
        <v>25.847499999999997</v>
      </c>
      <c r="W82" s="19">
        <v>23.71</v>
      </c>
      <c r="X82" s="19">
        <f t="shared" si="11"/>
        <v>80.248999999999995</v>
      </c>
      <c r="Y82" s="19">
        <f t="shared" si="12"/>
        <v>24.074699999999996</v>
      </c>
      <c r="Z82" s="20">
        <f t="shared" si="13"/>
        <v>67.417699999999996</v>
      </c>
      <c r="AA82" s="19">
        <v>79</v>
      </c>
      <c r="AB82" s="15" t="str">
        <f t="shared" si="14"/>
        <v/>
      </c>
    </row>
    <row r="83" spans="1:28" ht="19.5" customHeight="1">
      <c r="A83" s="3">
        <v>80</v>
      </c>
      <c r="B83" s="21" t="s">
        <v>339</v>
      </c>
      <c r="C83" s="21" t="s">
        <v>340</v>
      </c>
      <c r="D83" s="21" t="s">
        <v>24</v>
      </c>
      <c r="E83" s="21" t="s">
        <v>25</v>
      </c>
      <c r="F83" s="22">
        <v>5</v>
      </c>
      <c r="G83" s="22" t="s">
        <v>26</v>
      </c>
      <c r="H83" s="22" t="s">
        <v>26</v>
      </c>
      <c r="I83" s="22" t="s">
        <v>26</v>
      </c>
      <c r="J83" s="22" t="s">
        <v>26</v>
      </c>
      <c r="K83" s="23">
        <v>5</v>
      </c>
      <c r="L83" s="21">
        <v>58</v>
      </c>
      <c r="M83" s="23">
        <v>63</v>
      </c>
      <c r="N83" s="23">
        <v>31.5</v>
      </c>
      <c r="O83" s="22" t="s">
        <v>26</v>
      </c>
      <c r="P83" s="23">
        <v>31.5</v>
      </c>
      <c r="Q83" s="24">
        <v>70.484999999999999</v>
      </c>
      <c r="R83" s="24">
        <f t="shared" si="8"/>
        <v>14.097000000000001</v>
      </c>
      <c r="S83" s="24">
        <v>82.004999999999995</v>
      </c>
      <c r="T83" s="24">
        <f t="shared" si="9"/>
        <v>28.701749999999997</v>
      </c>
      <c r="U83" s="24">
        <v>69.290000000000006</v>
      </c>
      <c r="V83" s="24">
        <f t="shared" si="10"/>
        <v>24.2515</v>
      </c>
      <c r="W83" s="24">
        <v>19.62</v>
      </c>
      <c r="X83" s="24">
        <f t="shared" si="11"/>
        <v>72.573250000000002</v>
      </c>
      <c r="Y83" s="24">
        <f t="shared" si="12"/>
        <v>21.771975000000001</v>
      </c>
      <c r="Z83" s="25">
        <f t="shared" si="13"/>
        <v>67.368975000000006</v>
      </c>
      <c r="AA83" s="19">
        <v>80</v>
      </c>
      <c r="AB83" s="15" t="str">
        <f t="shared" si="14"/>
        <v/>
      </c>
    </row>
    <row r="84" spans="1:28" ht="19.5" customHeight="1">
      <c r="A84" s="3">
        <v>81</v>
      </c>
      <c r="B84" s="3" t="s">
        <v>526</v>
      </c>
      <c r="C84" s="3" t="s">
        <v>527</v>
      </c>
      <c r="D84" s="3" t="s">
        <v>24</v>
      </c>
      <c r="E84" s="3" t="s">
        <v>25</v>
      </c>
      <c r="F84" s="4" t="s">
        <v>26</v>
      </c>
      <c r="G84" s="4" t="s">
        <v>26</v>
      </c>
      <c r="H84" s="4" t="s">
        <v>26</v>
      </c>
      <c r="I84" s="4" t="s">
        <v>26</v>
      </c>
      <c r="J84" s="4" t="s">
        <v>26</v>
      </c>
      <c r="K84" s="5">
        <v>0</v>
      </c>
      <c r="L84" s="3">
        <v>68</v>
      </c>
      <c r="M84" s="5">
        <v>68</v>
      </c>
      <c r="N84" s="5">
        <v>34</v>
      </c>
      <c r="O84" s="4" t="s">
        <v>26</v>
      </c>
      <c r="P84" s="5">
        <v>34</v>
      </c>
      <c r="Q84" s="14">
        <v>71.765000000000001</v>
      </c>
      <c r="R84" s="13">
        <f t="shared" si="8"/>
        <v>14.353000000000002</v>
      </c>
      <c r="S84" s="14">
        <v>72.569999999999993</v>
      </c>
      <c r="T84" s="13">
        <f t="shared" si="9"/>
        <v>25.399499999999996</v>
      </c>
      <c r="U84" s="14">
        <v>64.510000000000005</v>
      </c>
      <c r="V84" s="13">
        <f t="shared" si="10"/>
        <v>22.578500000000002</v>
      </c>
      <c r="W84" s="14">
        <v>15.34</v>
      </c>
      <c r="X84" s="13">
        <f t="shared" si="11"/>
        <v>63.317999999999998</v>
      </c>
      <c r="Y84" s="13">
        <f t="shared" si="12"/>
        <v>18.9954</v>
      </c>
      <c r="Z84" s="18">
        <f t="shared" si="13"/>
        <v>67.348399999999998</v>
      </c>
      <c r="AA84" s="19">
        <v>81</v>
      </c>
      <c r="AB84" s="15" t="str">
        <f t="shared" si="14"/>
        <v/>
      </c>
    </row>
    <row r="85" spans="1:28" ht="19.5" customHeight="1">
      <c r="A85" s="3">
        <v>82</v>
      </c>
      <c r="B85" s="3" t="s">
        <v>119</v>
      </c>
      <c r="C85" s="3" t="s">
        <v>120</v>
      </c>
      <c r="D85" s="3" t="s">
        <v>24</v>
      </c>
      <c r="E85" s="3" t="s">
        <v>25</v>
      </c>
      <c r="F85" s="4" t="s">
        <v>26</v>
      </c>
      <c r="G85" s="4" t="s">
        <v>26</v>
      </c>
      <c r="H85" s="4" t="s">
        <v>26</v>
      </c>
      <c r="I85" s="4" t="s">
        <v>26</v>
      </c>
      <c r="J85" s="4" t="s">
        <v>26</v>
      </c>
      <c r="K85" s="5">
        <v>0</v>
      </c>
      <c r="L85" s="3">
        <v>69</v>
      </c>
      <c r="M85" s="5">
        <v>69</v>
      </c>
      <c r="N85" s="5">
        <v>34.5</v>
      </c>
      <c r="O85" s="4" t="s">
        <v>26</v>
      </c>
      <c r="P85" s="5">
        <v>34.5</v>
      </c>
      <c r="Q85" s="14">
        <v>65.355000000000004</v>
      </c>
      <c r="R85" s="14">
        <f t="shared" si="8"/>
        <v>13.071000000000002</v>
      </c>
      <c r="S85" s="14">
        <v>78.784999999999997</v>
      </c>
      <c r="T85" s="14">
        <f t="shared" si="9"/>
        <v>27.574749999999998</v>
      </c>
      <c r="U85" s="14">
        <v>74.605000000000004</v>
      </c>
      <c r="V85" s="14">
        <f t="shared" si="10"/>
        <v>26.111750000000001</v>
      </c>
      <c r="W85" s="14">
        <v>12.23</v>
      </c>
      <c r="X85" s="14">
        <f t="shared" si="11"/>
        <v>65.916499999999999</v>
      </c>
      <c r="Y85" s="14">
        <f t="shared" si="12"/>
        <v>19.77495</v>
      </c>
      <c r="Z85" s="17">
        <f t="shared" si="13"/>
        <v>67.345950000000002</v>
      </c>
      <c r="AA85" s="19">
        <v>82</v>
      </c>
      <c r="AB85" s="15" t="str">
        <f t="shared" si="14"/>
        <v/>
      </c>
    </row>
    <row r="86" spans="1:28" ht="19.5" customHeight="1">
      <c r="A86" s="3">
        <v>83</v>
      </c>
      <c r="B86" s="7" t="s">
        <v>594</v>
      </c>
      <c r="C86" s="7" t="s">
        <v>595</v>
      </c>
      <c r="D86" s="7" t="s">
        <v>24</v>
      </c>
      <c r="E86" s="7" t="s">
        <v>25</v>
      </c>
      <c r="F86" s="8" t="s">
        <v>26</v>
      </c>
      <c r="G86" s="8" t="s">
        <v>26</v>
      </c>
      <c r="H86" s="8" t="s">
        <v>26</v>
      </c>
      <c r="I86" s="8" t="s">
        <v>26</v>
      </c>
      <c r="J86" s="8" t="s">
        <v>26</v>
      </c>
      <c r="K86" s="9">
        <v>0</v>
      </c>
      <c r="L86" s="7">
        <v>66</v>
      </c>
      <c r="M86" s="9">
        <v>66</v>
      </c>
      <c r="N86" s="9">
        <v>33</v>
      </c>
      <c r="O86" s="8" t="s">
        <v>26</v>
      </c>
      <c r="P86" s="9">
        <v>33</v>
      </c>
      <c r="Q86" s="19">
        <v>68.33</v>
      </c>
      <c r="R86" s="19">
        <f t="shared" si="8"/>
        <v>13.666</v>
      </c>
      <c r="S86" s="19">
        <v>75.62</v>
      </c>
      <c r="T86" s="19">
        <f t="shared" si="9"/>
        <v>26.466999999999999</v>
      </c>
      <c r="U86" s="19">
        <v>60.12</v>
      </c>
      <c r="V86" s="19">
        <f t="shared" si="10"/>
        <v>21.041999999999998</v>
      </c>
      <c r="W86" s="19">
        <v>21.08</v>
      </c>
      <c r="X86" s="19">
        <f t="shared" si="11"/>
        <v>68.588999999999999</v>
      </c>
      <c r="Y86" s="19">
        <f t="shared" si="12"/>
        <v>20.576699999999999</v>
      </c>
      <c r="Z86" s="20">
        <f t="shared" si="13"/>
        <v>67.242699999999999</v>
      </c>
      <c r="AA86" s="19">
        <v>83</v>
      </c>
      <c r="AB86" s="15" t="str">
        <f t="shared" si="14"/>
        <v/>
      </c>
    </row>
    <row r="87" spans="1:28" ht="19.5" customHeight="1">
      <c r="A87" s="3">
        <v>84</v>
      </c>
      <c r="B87" s="21" t="s">
        <v>390</v>
      </c>
      <c r="C87" s="21" t="s">
        <v>391</v>
      </c>
      <c r="D87" s="21" t="s">
        <v>24</v>
      </c>
      <c r="E87" s="21" t="s">
        <v>25</v>
      </c>
      <c r="F87" s="22" t="s">
        <v>26</v>
      </c>
      <c r="G87" s="22" t="s">
        <v>26</v>
      </c>
      <c r="H87" s="22" t="s">
        <v>26</v>
      </c>
      <c r="I87" s="22" t="s">
        <v>26</v>
      </c>
      <c r="J87" s="22" t="s">
        <v>26</v>
      </c>
      <c r="K87" s="23">
        <v>0</v>
      </c>
      <c r="L87" s="21">
        <v>59</v>
      </c>
      <c r="M87" s="23">
        <v>59</v>
      </c>
      <c r="N87" s="23">
        <v>29.5</v>
      </c>
      <c r="O87" s="22" t="s">
        <v>26</v>
      </c>
      <c r="P87" s="23">
        <v>29.5</v>
      </c>
      <c r="Q87" s="24">
        <v>86.575000000000003</v>
      </c>
      <c r="R87" s="24">
        <f t="shared" si="8"/>
        <v>17.315000000000001</v>
      </c>
      <c r="S87" s="24">
        <v>85.29</v>
      </c>
      <c r="T87" s="24">
        <f t="shared" si="9"/>
        <v>29.851500000000001</v>
      </c>
      <c r="U87" s="24">
        <v>64.959999999999994</v>
      </c>
      <c r="V87" s="24">
        <f t="shared" si="10"/>
        <v>22.735999999999997</v>
      </c>
      <c r="W87" s="24">
        <v>15.32</v>
      </c>
      <c r="X87" s="24">
        <f t="shared" si="11"/>
        <v>67.907499999999999</v>
      </c>
      <c r="Y87" s="24">
        <f t="shared" si="12"/>
        <v>20.372249999999998</v>
      </c>
      <c r="Z87" s="25">
        <f t="shared" si="13"/>
        <v>67.187249999999992</v>
      </c>
      <c r="AA87" s="19">
        <v>84</v>
      </c>
      <c r="AB87" s="15" t="str">
        <f t="shared" si="14"/>
        <v/>
      </c>
    </row>
    <row r="88" spans="1:28" ht="19.5" customHeight="1">
      <c r="A88" s="3">
        <v>85</v>
      </c>
      <c r="B88" s="7" t="s">
        <v>599</v>
      </c>
      <c r="C88" s="7" t="s">
        <v>600</v>
      </c>
      <c r="D88" s="7" t="s">
        <v>24</v>
      </c>
      <c r="E88" s="7" t="s">
        <v>25</v>
      </c>
      <c r="F88" s="8">
        <v>5</v>
      </c>
      <c r="G88" s="8" t="s">
        <v>26</v>
      </c>
      <c r="H88" s="8" t="s">
        <v>26</v>
      </c>
      <c r="I88" s="8" t="s">
        <v>26</v>
      </c>
      <c r="J88" s="8" t="s">
        <v>26</v>
      </c>
      <c r="K88" s="9">
        <v>5</v>
      </c>
      <c r="L88" s="7">
        <v>59</v>
      </c>
      <c r="M88" s="9">
        <v>64</v>
      </c>
      <c r="N88" s="9">
        <v>32</v>
      </c>
      <c r="O88" s="8" t="s">
        <v>26</v>
      </c>
      <c r="P88" s="9">
        <v>32</v>
      </c>
      <c r="Q88" s="19">
        <v>72.849999999999994</v>
      </c>
      <c r="R88" s="19">
        <f t="shared" si="8"/>
        <v>14.57</v>
      </c>
      <c r="S88" s="19">
        <v>77.59</v>
      </c>
      <c r="T88" s="19">
        <f t="shared" si="9"/>
        <v>27.156500000000001</v>
      </c>
      <c r="U88" s="19">
        <v>72.364999999999995</v>
      </c>
      <c r="V88" s="19">
        <f t="shared" si="10"/>
        <v>25.327749999999998</v>
      </c>
      <c r="W88" s="19">
        <v>16.149999999999999</v>
      </c>
      <c r="X88" s="19">
        <f t="shared" si="11"/>
        <v>68.634250000000009</v>
      </c>
      <c r="Y88" s="19">
        <f t="shared" si="12"/>
        <v>20.590275000000002</v>
      </c>
      <c r="Z88" s="20">
        <f t="shared" si="13"/>
        <v>67.160274999999999</v>
      </c>
      <c r="AA88" s="19">
        <v>85</v>
      </c>
      <c r="AB88" s="15" t="str">
        <f t="shared" si="14"/>
        <v/>
      </c>
    </row>
    <row r="89" spans="1:28" ht="19.5" customHeight="1">
      <c r="A89" s="3">
        <v>86</v>
      </c>
      <c r="B89" s="7" t="s">
        <v>271</v>
      </c>
      <c r="C89" s="7" t="s">
        <v>272</v>
      </c>
      <c r="D89" s="7" t="s">
        <v>24</v>
      </c>
      <c r="E89" s="7" t="s">
        <v>25</v>
      </c>
      <c r="F89" s="8" t="s">
        <v>26</v>
      </c>
      <c r="G89" s="8" t="s">
        <v>26</v>
      </c>
      <c r="H89" s="8" t="s">
        <v>26</v>
      </c>
      <c r="I89" s="8" t="s">
        <v>26</v>
      </c>
      <c r="J89" s="8" t="s">
        <v>26</v>
      </c>
      <c r="K89" s="9">
        <v>0</v>
      </c>
      <c r="L89" s="7">
        <v>58</v>
      </c>
      <c r="M89" s="9">
        <v>58</v>
      </c>
      <c r="N89" s="9">
        <v>29</v>
      </c>
      <c r="O89" s="8" t="s">
        <v>26</v>
      </c>
      <c r="P89" s="9">
        <v>29</v>
      </c>
      <c r="Q89" s="19">
        <v>79.935000000000002</v>
      </c>
      <c r="R89" s="19">
        <f t="shared" si="8"/>
        <v>15.987000000000002</v>
      </c>
      <c r="S89" s="19">
        <v>73.56</v>
      </c>
      <c r="T89" s="19">
        <f t="shared" si="9"/>
        <v>25.745999999999999</v>
      </c>
      <c r="U89" s="19">
        <v>65.73</v>
      </c>
      <c r="V89" s="19">
        <f t="shared" si="10"/>
        <v>23.005500000000001</v>
      </c>
      <c r="W89" s="19">
        <v>25.09</v>
      </c>
      <c r="X89" s="19">
        <f t="shared" si="11"/>
        <v>73.841499999999996</v>
      </c>
      <c r="Y89" s="19">
        <f t="shared" si="12"/>
        <v>22.152449999999998</v>
      </c>
      <c r="Z89" s="20">
        <f t="shared" si="13"/>
        <v>67.139449999999997</v>
      </c>
      <c r="AA89" s="19">
        <v>86</v>
      </c>
      <c r="AB89" s="15" t="str">
        <f t="shared" si="14"/>
        <v/>
      </c>
    </row>
    <row r="90" spans="1:28" ht="19.5" customHeight="1">
      <c r="A90" s="3">
        <v>87</v>
      </c>
      <c r="B90" s="3" t="s">
        <v>128</v>
      </c>
      <c r="C90" s="3" t="s">
        <v>129</v>
      </c>
      <c r="D90" s="3" t="s">
        <v>24</v>
      </c>
      <c r="E90" s="3" t="s">
        <v>25</v>
      </c>
      <c r="F90" s="4" t="s">
        <v>26</v>
      </c>
      <c r="G90" s="4" t="s">
        <v>26</v>
      </c>
      <c r="H90" s="4" t="s">
        <v>26</v>
      </c>
      <c r="I90" s="4" t="s">
        <v>26</v>
      </c>
      <c r="J90" s="4" t="s">
        <v>26</v>
      </c>
      <c r="K90" s="5">
        <v>0</v>
      </c>
      <c r="L90" s="3">
        <v>65</v>
      </c>
      <c r="M90" s="5">
        <v>65</v>
      </c>
      <c r="N90" s="5">
        <v>32.5</v>
      </c>
      <c r="O90" s="4" t="s">
        <v>26</v>
      </c>
      <c r="P90" s="5">
        <v>32.5</v>
      </c>
      <c r="Q90" s="14">
        <v>68.17</v>
      </c>
      <c r="R90" s="14">
        <f t="shared" si="8"/>
        <v>13.634</v>
      </c>
      <c r="S90" s="14">
        <v>75.680000000000007</v>
      </c>
      <c r="T90" s="14">
        <f t="shared" si="9"/>
        <v>26.488</v>
      </c>
      <c r="U90" s="14">
        <v>71.19</v>
      </c>
      <c r="V90" s="14">
        <f t="shared" si="10"/>
        <v>24.916499999999999</v>
      </c>
      <c r="W90" s="14">
        <v>18.559999999999999</v>
      </c>
      <c r="X90" s="14">
        <f t="shared" si="11"/>
        <v>69.964500000000001</v>
      </c>
      <c r="Y90" s="14">
        <f t="shared" si="12"/>
        <v>20.989349999999998</v>
      </c>
      <c r="Z90" s="17">
        <f t="shared" si="13"/>
        <v>67.123350000000002</v>
      </c>
      <c r="AA90" s="19">
        <v>87</v>
      </c>
      <c r="AB90" s="15" t="str">
        <f t="shared" si="14"/>
        <v/>
      </c>
    </row>
    <row r="91" spans="1:28" ht="19.5" customHeight="1">
      <c r="A91" s="3">
        <v>88</v>
      </c>
      <c r="B91" s="7" t="s">
        <v>415</v>
      </c>
      <c r="C91" s="7" t="s">
        <v>416</v>
      </c>
      <c r="D91" s="7" t="s">
        <v>24</v>
      </c>
      <c r="E91" s="7" t="s">
        <v>25</v>
      </c>
      <c r="F91" s="8">
        <v>5</v>
      </c>
      <c r="G91" s="8" t="s">
        <v>26</v>
      </c>
      <c r="H91" s="8" t="s">
        <v>26</v>
      </c>
      <c r="I91" s="8" t="s">
        <v>26</v>
      </c>
      <c r="J91" s="8" t="s">
        <v>26</v>
      </c>
      <c r="K91" s="9">
        <v>5</v>
      </c>
      <c r="L91" s="7">
        <v>62</v>
      </c>
      <c r="M91" s="9">
        <v>67</v>
      </c>
      <c r="N91" s="9">
        <v>33.5</v>
      </c>
      <c r="O91" s="8" t="s">
        <v>26</v>
      </c>
      <c r="P91" s="9">
        <v>33.5</v>
      </c>
      <c r="Q91" s="19">
        <v>68.275000000000006</v>
      </c>
      <c r="R91" s="19">
        <f t="shared" si="8"/>
        <v>13.655000000000001</v>
      </c>
      <c r="S91" s="19">
        <v>71.795000000000002</v>
      </c>
      <c r="T91" s="19">
        <f t="shared" si="9"/>
        <v>25.128249999999998</v>
      </c>
      <c r="U91" s="19">
        <v>60.66</v>
      </c>
      <c r="V91" s="19">
        <f t="shared" si="10"/>
        <v>21.230999999999998</v>
      </c>
      <c r="W91" s="19">
        <v>20.16</v>
      </c>
      <c r="X91" s="19">
        <f t="shared" si="11"/>
        <v>66.51925</v>
      </c>
      <c r="Y91" s="19">
        <f t="shared" si="12"/>
        <v>19.955774999999999</v>
      </c>
      <c r="Z91" s="20">
        <f t="shared" si="13"/>
        <v>67.110775000000004</v>
      </c>
      <c r="AA91" s="19">
        <v>88</v>
      </c>
      <c r="AB91" s="15" t="str">
        <f t="shared" si="14"/>
        <v/>
      </c>
    </row>
    <row r="92" spans="1:28" ht="19.5" customHeight="1">
      <c r="A92" s="3">
        <v>89</v>
      </c>
      <c r="B92" s="7" t="s">
        <v>580</v>
      </c>
      <c r="C92" s="7" t="s">
        <v>581</v>
      </c>
      <c r="D92" s="7" t="s">
        <v>24</v>
      </c>
      <c r="E92" s="7" t="s">
        <v>25</v>
      </c>
      <c r="F92" s="8">
        <v>5</v>
      </c>
      <c r="G92" s="8" t="s">
        <v>26</v>
      </c>
      <c r="H92" s="8" t="s">
        <v>26</v>
      </c>
      <c r="I92" s="8" t="s">
        <v>26</v>
      </c>
      <c r="J92" s="8" t="s">
        <v>26</v>
      </c>
      <c r="K92" s="9">
        <v>5</v>
      </c>
      <c r="L92" s="7">
        <v>55</v>
      </c>
      <c r="M92" s="9">
        <v>60</v>
      </c>
      <c r="N92" s="9">
        <v>30</v>
      </c>
      <c r="O92" s="8" t="s">
        <v>26</v>
      </c>
      <c r="P92" s="9">
        <v>30</v>
      </c>
      <c r="Q92" s="19">
        <v>74.385000000000005</v>
      </c>
      <c r="R92" s="19">
        <f t="shared" si="8"/>
        <v>14.877000000000002</v>
      </c>
      <c r="S92" s="19">
        <v>78.11</v>
      </c>
      <c r="T92" s="19">
        <f t="shared" si="9"/>
        <v>27.3385</v>
      </c>
      <c r="U92" s="19">
        <v>63.274999999999999</v>
      </c>
      <c r="V92" s="19">
        <f t="shared" si="10"/>
        <v>22.146249999999998</v>
      </c>
      <c r="W92" s="19">
        <v>24.32</v>
      </c>
      <c r="X92" s="19">
        <f t="shared" si="11"/>
        <v>73.804749999999999</v>
      </c>
      <c r="Y92" s="19">
        <f t="shared" si="12"/>
        <v>22.141424999999998</v>
      </c>
      <c r="Z92" s="20">
        <f t="shared" si="13"/>
        <v>67.018425000000008</v>
      </c>
      <c r="AA92" s="19">
        <v>89</v>
      </c>
      <c r="AB92" s="15" t="str">
        <f t="shared" si="14"/>
        <v/>
      </c>
    </row>
    <row r="93" spans="1:28" ht="19.5" customHeight="1">
      <c r="A93" s="3">
        <v>90</v>
      </c>
      <c r="B93" s="3" t="s">
        <v>164</v>
      </c>
      <c r="C93" s="3" t="s">
        <v>165</v>
      </c>
      <c r="D93" s="3" t="s">
        <v>24</v>
      </c>
      <c r="E93" s="3" t="s">
        <v>166</v>
      </c>
      <c r="F93" s="4" t="s">
        <v>26</v>
      </c>
      <c r="G93" s="4" t="s">
        <v>26</v>
      </c>
      <c r="H93" s="4">
        <v>3</v>
      </c>
      <c r="I93" s="4">
        <v>1</v>
      </c>
      <c r="J93" s="4" t="s">
        <v>26</v>
      </c>
      <c r="K93" s="5">
        <v>4</v>
      </c>
      <c r="L93" s="3">
        <v>52</v>
      </c>
      <c r="M93" s="5">
        <v>56</v>
      </c>
      <c r="N93" s="5">
        <v>28</v>
      </c>
      <c r="O93" s="4">
        <v>2.5</v>
      </c>
      <c r="P93" s="5">
        <v>30.5</v>
      </c>
      <c r="Q93" s="14">
        <v>79.37</v>
      </c>
      <c r="R93" s="14">
        <f t="shared" si="8"/>
        <v>15.874000000000002</v>
      </c>
      <c r="S93" s="14">
        <v>78.015000000000001</v>
      </c>
      <c r="T93" s="14">
        <f t="shared" si="9"/>
        <v>27.305249999999997</v>
      </c>
      <c r="U93" s="14">
        <v>76.564999999999998</v>
      </c>
      <c r="V93" s="14">
        <f t="shared" si="10"/>
        <v>26.797749999999997</v>
      </c>
      <c r="W93" s="14">
        <v>14.68</v>
      </c>
      <c r="X93" s="14">
        <f t="shared" si="11"/>
        <v>68.782999999999987</v>
      </c>
      <c r="Y93" s="14">
        <f t="shared" si="12"/>
        <v>20.634899999999995</v>
      </c>
      <c r="Z93" s="17">
        <f t="shared" si="13"/>
        <v>67.008899999999997</v>
      </c>
      <c r="AA93" s="19">
        <v>90</v>
      </c>
      <c r="AB93" s="15" t="str">
        <f t="shared" si="14"/>
        <v/>
      </c>
    </row>
    <row r="94" spans="1:28" ht="19.5" customHeight="1">
      <c r="A94" s="3">
        <v>91</v>
      </c>
      <c r="B94" s="3" t="s">
        <v>105</v>
      </c>
      <c r="C94" s="3" t="s">
        <v>106</v>
      </c>
      <c r="D94" s="3" t="s">
        <v>24</v>
      </c>
      <c r="E94" s="3" t="s">
        <v>25</v>
      </c>
      <c r="F94" s="4" t="s">
        <v>26</v>
      </c>
      <c r="G94" s="4">
        <v>1</v>
      </c>
      <c r="H94" s="4" t="s">
        <v>26</v>
      </c>
      <c r="I94" s="4" t="s">
        <v>26</v>
      </c>
      <c r="J94" s="4" t="s">
        <v>26</v>
      </c>
      <c r="K94" s="5">
        <v>1</v>
      </c>
      <c r="L94" s="3">
        <v>60</v>
      </c>
      <c r="M94" s="5">
        <v>61</v>
      </c>
      <c r="N94" s="5">
        <v>30.5</v>
      </c>
      <c r="O94" s="4" t="s">
        <v>26</v>
      </c>
      <c r="P94" s="5">
        <v>30.5</v>
      </c>
      <c r="Q94" s="14">
        <v>73.525000000000006</v>
      </c>
      <c r="R94" s="14">
        <f t="shared" si="8"/>
        <v>14.705000000000002</v>
      </c>
      <c r="S94" s="14">
        <v>72.114999999999995</v>
      </c>
      <c r="T94" s="14">
        <f t="shared" si="9"/>
        <v>25.240249999999996</v>
      </c>
      <c r="U94" s="14">
        <v>81.844999999999999</v>
      </c>
      <c r="V94" s="14">
        <f t="shared" si="10"/>
        <v>28.645749999999996</v>
      </c>
      <c r="W94" s="14">
        <v>18.57</v>
      </c>
      <c r="X94" s="14">
        <f t="shared" si="11"/>
        <v>72.455999999999989</v>
      </c>
      <c r="Y94" s="14">
        <f t="shared" si="12"/>
        <v>21.736799999999995</v>
      </c>
      <c r="Z94" s="17">
        <f t="shared" si="13"/>
        <v>66.941800000000001</v>
      </c>
      <c r="AA94" s="19">
        <v>91</v>
      </c>
      <c r="AB94" s="15" t="str">
        <f t="shared" si="14"/>
        <v/>
      </c>
    </row>
    <row r="95" spans="1:28" ht="19.5" customHeight="1">
      <c r="A95" s="3">
        <v>92</v>
      </c>
      <c r="B95" s="21" t="s">
        <v>362</v>
      </c>
      <c r="C95" s="21" t="s">
        <v>316</v>
      </c>
      <c r="D95" s="21" t="s">
        <v>24</v>
      </c>
      <c r="E95" s="21" t="s">
        <v>25</v>
      </c>
      <c r="F95" s="22" t="s">
        <v>26</v>
      </c>
      <c r="G95" s="22" t="s">
        <v>26</v>
      </c>
      <c r="H95" s="22" t="s">
        <v>26</v>
      </c>
      <c r="I95" s="22" t="s">
        <v>26</v>
      </c>
      <c r="J95" s="22" t="s">
        <v>26</v>
      </c>
      <c r="K95" s="23">
        <v>0</v>
      </c>
      <c r="L95" s="21">
        <v>72</v>
      </c>
      <c r="M95" s="23">
        <v>72</v>
      </c>
      <c r="N95" s="23">
        <v>36</v>
      </c>
      <c r="O95" s="22" t="s">
        <v>26</v>
      </c>
      <c r="P95" s="23">
        <v>36</v>
      </c>
      <c r="Q95" s="24">
        <v>61.865000000000002</v>
      </c>
      <c r="R95" s="24">
        <f t="shared" si="8"/>
        <v>12.373000000000001</v>
      </c>
      <c r="S95" s="24">
        <v>80.09</v>
      </c>
      <c r="T95" s="24">
        <f t="shared" si="9"/>
        <v>28.031499999999998</v>
      </c>
      <c r="U95" s="24">
        <v>66.954999999999998</v>
      </c>
      <c r="V95" s="24">
        <f t="shared" si="10"/>
        <v>23.434249999999999</v>
      </c>
      <c r="W95" s="24">
        <v>10.26</v>
      </c>
      <c r="X95" s="24">
        <f t="shared" si="11"/>
        <v>61.725749999999998</v>
      </c>
      <c r="Y95" s="24">
        <f t="shared" si="12"/>
        <v>18.517724999999999</v>
      </c>
      <c r="Z95" s="25">
        <f t="shared" si="13"/>
        <v>66.890725000000003</v>
      </c>
      <c r="AA95" s="19">
        <v>92</v>
      </c>
      <c r="AB95" s="15" t="str">
        <f t="shared" si="14"/>
        <v/>
      </c>
    </row>
    <row r="96" spans="1:28" ht="19.5" customHeight="1">
      <c r="A96" s="3">
        <v>93</v>
      </c>
      <c r="B96" s="10" t="s">
        <v>249</v>
      </c>
      <c r="C96" s="10" t="s">
        <v>250</v>
      </c>
      <c r="D96" s="10" t="s">
        <v>24</v>
      </c>
      <c r="E96" s="10" t="s">
        <v>41</v>
      </c>
      <c r="F96" s="11" t="s">
        <v>26</v>
      </c>
      <c r="G96" s="11" t="s">
        <v>26</v>
      </c>
      <c r="H96" s="11" t="s">
        <v>26</v>
      </c>
      <c r="I96" s="11" t="s">
        <v>26</v>
      </c>
      <c r="J96" s="11" t="s">
        <v>26</v>
      </c>
      <c r="K96" s="9">
        <v>0</v>
      </c>
      <c r="L96" s="10">
        <v>65</v>
      </c>
      <c r="M96" s="9">
        <v>65</v>
      </c>
      <c r="N96" s="9">
        <v>32.5</v>
      </c>
      <c r="O96" s="11">
        <v>2.5</v>
      </c>
      <c r="P96" s="9">
        <v>35</v>
      </c>
      <c r="Q96" s="13">
        <v>73.864999999999995</v>
      </c>
      <c r="R96" s="14">
        <f t="shared" si="8"/>
        <v>14.773</v>
      </c>
      <c r="S96" s="13">
        <v>72.754999999999995</v>
      </c>
      <c r="T96" s="14">
        <f t="shared" si="9"/>
        <v>25.464249999999996</v>
      </c>
      <c r="U96" s="13">
        <v>60.17</v>
      </c>
      <c r="V96" s="14">
        <f t="shared" si="10"/>
        <v>21.0595</v>
      </c>
      <c r="W96" s="13">
        <v>10.42</v>
      </c>
      <c r="X96" s="14">
        <f t="shared" si="11"/>
        <v>56.943749999999994</v>
      </c>
      <c r="Y96" s="14">
        <f t="shared" si="12"/>
        <v>17.083124999999999</v>
      </c>
      <c r="Z96" s="17">
        <f t="shared" si="13"/>
        <v>66.856124999999992</v>
      </c>
      <c r="AA96" s="19">
        <v>93</v>
      </c>
      <c r="AB96" s="15" t="str">
        <f t="shared" si="14"/>
        <v/>
      </c>
    </row>
    <row r="97" spans="1:28" ht="19.5" customHeight="1">
      <c r="A97" s="3">
        <v>94</v>
      </c>
      <c r="B97" s="7" t="s">
        <v>466</v>
      </c>
      <c r="C97" s="7" t="s">
        <v>467</v>
      </c>
      <c r="D97" s="7" t="s">
        <v>24</v>
      </c>
      <c r="E97" s="7" t="s">
        <v>25</v>
      </c>
      <c r="F97" s="8" t="s">
        <v>26</v>
      </c>
      <c r="G97" s="8" t="s">
        <v>26</v>
      </c>
      <c r="H97" s="8" t="s">
        <v>26</v>
      </c>
      <c r="I97" s="8" t="s">
        <v>26</v>
      </c>
      <c r="J97" s="8" t="s">
        <v>26</v>
      </c>
      <c r="K97" s="9">
        <v>0</v>
      </c>
      <c r="L97" s="7">
        <v>59</v>
      </c>
      <c r="M97" s="9">
        <v>59</v>
      </c>
      <c r="N97" s="9">
        <v>29.5</v>
      </c>
      <c r="O97" s="8" t="s">
        <v>26</v>
      </c>
      <c r="P97" s="9">
        <v>29.5</v>
      </c>
      <c r="Q97" s="19">
        <v>78.12</v>
      </c>
      <c r="R97" s="19">
        <f t="shared" si="8"/>
        <v>15.624000000000002</v>
      </c>
      <c r="S97" s="19">
        <v>87.11</v>
      </c>
      <c r="T97" s="19">
        <f t="shared" si="9"/>
        <v>30.488499999999998</v>
      </c>
      <c r="U97" s="19">
        <v>76.8</v>
      </c>
      <c r="V97" s="19">
        <f t="shared" si="10"/>
        <v>26.88</v>
      </c>
      <c r="W97" s="19">
        <v>14.75</v>
      </c>
      <c r="X97" s="19">
        <f t="shared" si="11"/>
        <v>72.118499999999997</v>
      </c>
      <c r="Y97" s="19">
        <f t="shared" si="12"/>
        <v>21.635549999999999</v>
      </c>
      <c r="Z97" s="20">
        <f t="shared" si="13"/>
        <v>66.759550000000004</v>
      </c>
      <c r="AA97" s="19">
        <v>94</v>
      </c>
      <c r="AB97" s="15" t="str">
        <f t="shared" si="14"/>
        <v/>
      </c>
    </row>
    <row r="98" spans="1:28" ht="19.5" customHeight="1">
      <c r="A98" s="3">
        <v>95</v>
      </c>
      <c r="B98" s="7" t="s">
        <v>603</v>
      </c>
      <c r="C98" s="7" t="s">
        <v>604</v>
      </c>
      <c r="D98" s="7" t="s">
        <v>24</v>
      </c>
      <c r="E98" s="7" t="s">
        <v>25</v>
      </c>
      <c r="F98" s="8" t="s">
        <v>26</v>
      </c>
      <c r="G98" s="8" t="s">
        <v>26</v>
      </c>
      <c r="H98" s="8" t="s">
        <v>26</v>
      </c>
      <c r="I98" s="8" t="s">
        <v>26</v>
      </c>
      <c r="J98" s="8" t="s">
        <v>26</v>
      </c>
      <c r="K98" s="9">
        <v>0</v>
      </c>
      <c r="L98" s="7">
        <v>71</v>
      </c>
      <c r="M98" s="9">
        <v>71</v>
      </c>
      <c r="N98" s="9">
        <v>35.5</v>
      </c>
      <c r="O98" s="8" t="s">
        <v>26</v>
      </c>
      <c r="P98" s="9">
        <v>35.5</v>
      </c>
      <c r="Q98" s="19">
        <v>61.26</v>
      </c>
      <c r="R98" s="19">
        <f t="shared" si="8"/>
        <v>12.252000000000001</v>
      </c>
      <c r="S98" s="19">
        <v>79.715000000000003</v>
      </c>
      <c r="T98" s="19">
        <f t="shared" si="9"/>
        <v>27.90025</v>
      </c>
      <c r="U98" s="19">
        <v>65.635000000000005</v>
      </c>
      <c r="V98" s="19">
        <f t="shared" si="10"/>
        <v>22.972249999999999</v>
      </c>
      <c r="W98" s="19">
        <v>12.35</v>
      </c>
      <c r="X98" s="19">
        <f t="shared" si="11"/>
        <v>63.222500000000004</v>
      </c>
      <c r="Y98" s="19">
        <f t="shared" si="12"/>
        <v>18.966750000000001</v>
      </c>
      <c r="Z98" s="20">
        <f t="shared" si="13"/>
        <v>66.71875</v>
      </c>
      <c r="AA98" s="19">
        <v>95</v>
      </c>
      <c r="AB98" s="15" t="str">
        <f t="shared" si="14"/>
        <v/>
      </c>
    </row>
    <row r="99" spans="1:28" ht="19.5" customHeight="1">
      <c r="A99" s="3">
        <v>96</v>
      </c>
      <c r="B99" s="7" t="s">
        <v>486</v>
      </c>
      <c r="C99" s="7" t="s">
        <v>487</v>
      </c>
      <c r="D99" s="7" t="s">
        <v>24</v>
      </c>
      <c r="E99" s="7" t="s">
        <v>25</v>
      </c>
      <c r="F99" s="8">
        <v>5</v>
      </c>
      <c r="G99" s="8" t="s">
        <v>26</v>
      </c>
      <c r="H99" s="8" t="s">
        <v>26</v>
      </c>
      <c r="I99" s="8" t="s">
        <v>26</v>
      </c>
      <c r="J99" s="8" t="s">
        <v>26</v>
      </c>
      <c r="K99" s="9">
        <v>5</v>
      </c>
      <c r="L99" s="7">
        <v>61</v>
      </c>
      <c r="M99" s="9">
        <v>66</v>
      </c>
      <c r="N99" s="9">
        <v>33</v>
      </c>
      <c r="O99" s="8" t="s">
        <v>26</v>
      </c>
      <c r="P99" s="9">
        <v>33</v>
      </c>
      <c r="Q99" s="19">
        <v>58</v>
      </c>
      <c r="R99" s="19">
        <f t="shared" si="8"/>
        <v>11.600000000000001</v>
      </c>
      <c r="S99" s="19">
        <v>68.28</v>
      </c>
      <c r="T99" s="19">
        <f t="shared" si="9"/>
        <v>23.898</v>
      </c>
      <c r="U99" s="19">
        <v>74.67</v>
      </c>
      <c r="V99" s="19">
        <f t="shared" si="10"/>
        <v>26.134499999999999</v>
      </c>
      <c r="W99" s="19">
        <v>23.69</v>
      </c>
      <c r="X99" s="19">
        <f t="shared" si="11"/>
        <v>73.722499999999997</v>
      </c>
      <c r="Y99" s="19">
        <f t="shared" si="12"/>
        <v>22.11675</v>
      </c>
      <c r="Z99" s="20">
        <f t="shared" si="13"/>
        <v>66.716750000000005</v>
      </c>
      <c r="AA99" s="19">
        <v>96</v>
      </c>
      <c r="AB99" s="15" t="str">
        <f t="shared" si="14"/>
        <v/>
      </c>
    </row>
    <row r="100" spans="1:28" ht="19.5" customHeight="1">
      <c r="A100" s="3">
        <v>97</v>
      </c>
      <c r="B100" s="3" t="s">
        <v>495</v>
      </c>
      <c r="C100" s="3" t="s">
        <v>496</v>
      </c>
      <c r="D100" s="3" t="s">
        <v>24</v>
      </c>
      <c r="E100" s="3" t="s">
        <v>25</v>
      </c>
      <c r="F100" s="4">
        <v>5</v>
      </c>
      <c r="G100" s="4" t="s">
        <v>26</v>
      </c>
      <c r="H100" s="4" t="s">
        <v>26</v>
      </c>
      <c r="I100" s="4" t="s">
        <v>26</v>
      </c>
      <c r="J100" s="4" t="s">
        <v>26</v>
      </c>
      <c r="K100" s="5">
        <v>5</v>
      </c>
      <c r="L100" s="3">
        <v>53</v>
      </c>
      <c r="M100" s="5">
        <v>58</v>
      </c>
      <c r="N100" s="5">
        <v>29</v>
      </c>
      <c r="O100" s="4" t="s">
        <v>26</v>
      </c>
      <c r="P100" s="5">
        <v>29</v>
      </c>
      <c r="Q100" s="14">
        <v>72.555000000000007</v>
      </c>
      <c r="R100" s="13">
        <f t="shared" si="8"/>
        <v>14.511000000000003</v>
      </c>
      <c r="S100" s="14">
        <v>77.625</v>
      </c>
      <c r="T100" s="13">
        <f t="shared" si="9"/>
        <v>27.168749999999999</v>
      </c>
      <c r="U100" s="14">
        <v>82.954999999999998</v>
      </c>
      <c r="V100" s="13">
        <f t="shared" si="10"/>
        <v>29.034249999999997</v>
      </c>
      <c r="W100" s="14">
        <v>21.07</v>
      </c>
      <c r="X100" s="13">
        <f t="shared" si="11"/>
        <v>77.272999999999996</v>
      </c>
      <c r="Y100" s="13">
        <f t="shared" si="12"/>
        <v>23.181899999999999</v>
      </c>
      <c r="Z100" s="18">
        <f t="shared" si="13"/>
        <v>66.692900000000009</v>
      </c>
      <c r="AA100" s="19">
        <v>97</v>
      </c>
      <c r="AB100" s="15" t="str">
        <f t="shared" ref="AB100:AB131" si="15">IF(COUNTIF(Z:Z,Z100)&gt;1,"重复","")</f>
        <v/>
      </c>
    </row>
    <row r="101" spans="1:28" ht="19.5" customHeight="1">
      <c r="A101" s="3">
        <v>98</v>
      </c>
      <c r="B101" s="3" t="s">
        <v>169</v>
      </c>
      <c r="C101" s="3" t="s">
        <v>170</v>
      </c>
      <c r="D101" s="3" t="s">
        <v>24</v>
      </c>
      <c r="E101" s="3" t="s">
        <v>41</v>
      </c>
      <c r="F101" s="4" t="s">
        <v>26</v>
      </c>
      <c r="G101" s="4" t="s">
        <v>26</v>
      </c>
      <c r="H101" s="4" t="s">
        <v>26</v>
      </c>
      <c r="I101" s="4" t="s">
        <v>26</v>
      </c>
      <c r="J101" s="4" t="s">
        <v>26</v>
      </c>
      <c r="K101" s="5">
        <v>0</v>
      </c>
      <c r="L101" s="3">
        <v>66</v>
      </c>
      <c r="M101" s="5">
        <v>66</v>
      </c>
      <c r="N101" s="5">
        <v>33</v>
      </c>
      <c r="O101" s="4">
        <v>2.5</v>
      </c>
      <c r="P101" s="5">
        <v>35.5</v>
      </c>
      <c r="Q101" s="14">
        <v>60.384999999999998</v>
      </c>
      <c r="R101" s="14">
        <f t="shared" si="8"/>
        <v>12.077</v>
      </c>
      <c r="S101" s="14">
        <v>72.290000000000006</v>
      </c>
      <c r="T101" s="14">
        <f t="shared" si="9"/>
        <v>25.301500000000001</v>
      </c>
      <c r="U101" s="14">
        <v>74.805000000000007</v>
      </c>
      <c r="V101" s="14">
        <f t="shared" si="10"/>
        <v>26.181750000000001</v>
      </c>
      <c r="W101" s="14">
        <v>12.17</v>
      </c>
      <c r="X101" s="14">
        <f t="shared" si="11"/>
        <v>63.65325</v>
      </c>
      <c r="Y101" s="14">
        <f t="shared" si="12"/>
        <v>19.095974999999999</v>
      </c>
      <c r="Z101" s="17">
        <f t="shared" si="13"/>
        <v>66.672974999999994</v>
      </c>
      <c r="AA101" s="19">
        <v>98</v>
      </c>
      <c r="AB101" s="15" t="str">
        <f t="shared" si="15"/>
        <v/>
      </c>
    </row>
    <row r="102" spans="1:28" ht="19.5" customHeight="1">
      <c r="A102" s="3">
        <v>99</v>
      </c>
      <c r="B102" s="21" t="s">
        <v>360</v>
      </c>
      <c r="C102" s="21" t="s">
        <v>361</v>
      </c>
      <c r="D102" s="21" t="s">
        <v>24</v>
      </c>
      <c r="E102" s="21" t="s">
        <v>25</v>
      </c>
      <c r="F102" s="22">
        <v>5</v>
      </c>
      <c r="G102" s="22" t="s">
        <v>26</v>
      </c>
      <c r="H102" s="22" t="s">
        <v>26</v>
      </c>
      <c r="I102" s="22" t="s">
        <v>26</v>
      </c>
      <c r="J102" s="22" t="s">
        <v>26</v>
      </c>
      <c r="K102" s="23">
        <v>5</v>
      </c>
      <c r="L102" s="21">
        <v>57</v>
      </c>
      <c r="M102" s="23">
        <v>62</v>
      </c>
      <c r="N102" s="23">
        <v>31</v>
      </c>
      <c r="O102" s="22" t="s">
        <v>26</v>
      </c>
      <c r="P102" s="23">
        <v>31</v>
      </c>
      <c r="Q102" s="24">
        <v>62.41</v>
      </c>
      <c r="R102" s="24">
        <f t="shared" si="8"/>
        <v>12.481999999999999</v>
      </c>
      <c r="S102" s="24">
        <v>77.62</v>
      </c>
      <c r="T102" s="24">
        <f t="shared" si="9"/>
        <v>27.167000000000002</v>
      </c>
      <c r="U102" s="24">
        <v>68.790000000000006</v>
      </c>
      <c r="V102" s="24">
        <f t="shared" si="10"/>
        <v>24.076499999999999</v>
      </c>
      <c r="W102" s="24">
        <v>25.81</v>
      </c>
      <c r="X102" s="24">
        <f t="shared" si="11"/>
        <v>77.0535</v>
      </c>
      <c r="Y102" s="24">
        <f t="shared" si="12"/>
        <v>23.116049999999998</v>
      </c>
      <c r="Z102" s="25">
        <f t="shared" si="13"/>
        <v>66.598050000000001</v>
      </c>
      <c r="AA102" s="19">
        <v>99</v>
      </c>
      <c r="AB102" s="15" t="str">
        <f t="shared" si="15"/>
        <v/>
      </c>
    </row>
    <row r="103" spans="1:28" ht="19.5" customHeight="1">
      <c r="A103" s="3">
        <v>100</v>
      </c>
      <c r="B103" s="7" t="s">
        <v>291</v>
      </c>
      <c r="C103" s="7" t="s">
        <v>292</v>
      </c>
      <c r="D103" s="7" t="s">
        <v>24</v>
      </c>
      <c r="E103" s="7" t="s">
        <v>25</v>
      </c>
      <c r="F103" s="8" t="s">
        <v>26</v>
      </c>
      <c r="G103" s="8" t="s">
        <v>26</v>
      </c>
      <c r="H103" s="8" t="s">
        <v>26</v>
      </c>
      <c r="I103" s="8" t="s">
        <v>26</v>
      </c>
      <c r="J103" s="8" t="s">
        <v>26</v>
      </c>
      <c r="K103" s="9">
        <v>0</v>
      </c>
      <c r="L103" s="7">
        <v>65</v>
      </c>
      <c r="M103" s="9">
        <v>65</v>
      </c>
      <c r="N103" s="9">
        <v>32.5</v>
      </c>
      <c r="O103" s="8" t="s">
        <v>26</v>
      </c>
      <c r="P103" s="9">
        <v>32.5</v>
      </c>
      <c r="Q103" s="19">
        <v>69.650000000000006</v>
      </c>
      <c r="R103" s="19">
        <f t="shared" si="8"/>
        <v>13.930000000000001</v>
      </c>
      <c r="S103" s="19">
        <v>77.444999999999993</v>
      </c>
      <c r="T103" s="19">
        <f t="shared" si="9"/>
        <v>27.105749999999997</v>
      </c>
      <c r="U103" s="19">
        <v>79.864999999999995</v>
      </c>
      <c r="V103" s="19">
        <f t="shared" si="10"/>
        <v>27.952749999999998</v>
      </c>
      <c r="W103" s="19">
        <v>12.05</v>
      </c>
      <c r="X103" s="19">
        <f t="shared" si="11"/>
        <v>67.108499999999992</v>
      </c>
      <c r="Y103" s="19">
        <f t="shared" si="12"/>
        <v>20.132549999999998</v>
      </c>
      <c r="Z103" s="20">
        <f t="shared" si="13"/>
        <v>66.562550000000002</v>
      </c>
      <c r="AA103" s="19">
        <v>100</v>
      </c>
      <c r="AB103" s="15" t="str">
        <f t="shared" si="15"/>
        <v/>
      </c>
    </row>
    <row r="104" spans="1:28" ht="19.5" customHeight="1">
      <c r="A104" s="3">
        <v>101</v>
      </c>
      <c r="B104" s="7" t="s">
        <v>601</v>
      </c>
      <c r="C104" s="7" t="s">
        <v>602</v>
      </c>
      <c r="D104" s="7" t="s">
        <v>24</v>
      </c>
      <c r="E104" s="7" t="s">
        <v>41</v>
      </c>
      <c r="F104" s="8" t="s">
        <v>26</v>
      </c>
      <c r="G104" s="8" t="s">
        <v>26</v>
      </c>
      <c r="H104" s="8" t="s">
        <v>26</v>
      </c>
      <c r="I104" s="8" t="s">
        <v>26</v>
      </c>
      <c r="J104" s="8" t="s">
        <v>26</v>
      </c>
      <c r="K104" s="9">
        <v>0</v>
      </c>
      <c r="L104" s="7">
        <v>57</v>
      </c>
      <c r="M104" s="9">
        <v>57</v>
      </c>
      <c r="N104" s="9">
        <v>28.5</v>
      </c>
      <c r="O104" s="8">
        <v>2.5</v>
      </c>
      <c r="P104" s="9">
        <v>31</v>
      </c>
      <c r="Q104" s="19">
        <v>69.805000000000007</v>
      </c>
      <c r="R104" s="19">
        <f t="shared" si="8"/>
        <v>13.961000000000002</v>
      </c>
      <c r="S104" s="19">
        <v>61.91</v>
      </c>
      <c r="T104" s="19">
        <f t="shared" si="9"/>
        <v>21.668499999999998</v>
      </c>
      <c r="U104" s="19">
        <v>77.94</v>
      </c>
      <c r="V104" s="19">
        <f t="shared" si="10"/>
        <v>27.278999999999996</v>
      </c>
      <c r="W104" s="19">
        <v>23.02</v>
      </c>
      <c r="X104" s="19">
        <f t="shared" si="11"/>
        <v>71.967499999999987</v>
      </c>
      <c r="Y104" s="19">
        <f t="shared" si="12"/>
        <v>21.590249999999994</v>
      </c>
      <c r="Z104" s="20">
        <f t="shared" si="13"/>
        <v>66.551249999999996</v>
      </c>
      <c r="AA104" s="19">
        <v>101</v>
      </c>
      <c r="AB104" s="15" t="str">
        <f t="shared" si="15"/>
        <v/>
      </c>
    </row>
    <row r="105" spans="1:28" ht="19.5" customHeight="1">
      <c r="A105" s="3">
        <v>102</v>
      </c>
      <c r="B105" s="7" t="s">
        <v>281</v>
      </c>
      <c r="C105" s="7" t="s">
        <v>282</v>
      </c>
      <c r="D105" s="7" t="s">
        <v>24</v>
      </c>
      <c r="E105" s="7" t="s">
        <v>25</v>
      </c>
      <c r="F105" s="8" t="s">
        <v>26</v>
      </c>
      <c r="G105" s="8" t="s">
        <v>26</v>
      </c>
      <c r="H105" s="8" t="s">
        <v>26</v>
      </c>
      <c r="I105" s="8" t="s">
        <v>26</v>
      </c>
      <c r="J105" s="8" t="s">
        <v>26</v>
      </c>
      <c r="K105" s="9">
        <v>0</v>
      </c>
      <c r="L105" s="7">
        <v>68</v>
      </c>
      <c r="M105" s="9">
        <v>68</v>
      </c>
      <c r="N105" s="9">
        <v>34</v>
      </c>
      <c r="O105" s="8" t="s">
        <v>26</v>
      </c>
      <c r="P105" s="9">
        <v>34</v>
      </c>
      <c r="Q105" s="19">
        <v>65.284999999999997</v>
      </c>
      <c r="R105" s="19">
        <f t="shared" si="8"/>
        <v>13.057</v>
      </c>
      <c r="S105" s="19">
        <v>76.234999999999999</v>
      </c>
      <c r="T105" s="19">
        <f t="shared" si="9"/>
        <v>26.68225</v>
      </c>
      <c r="U105" s="19">
        <v>74.734999999999999</v>
      </c>
      <c r="V105" s="19">
        <f t="shared" si="10"/>
        <v>26.157249999999998</v>
      </c>
      <c r="W105" s="19">
        <v>12.13</v>
      </c>
      <c r="X105" s="19">
        <f t="shared" si="11"/>
        <v>64.969499999999996</v>
      </c>
      <c r="Y105" s="19">
        <f t="shared" si="12"/>
        <v>19.490849999999998</v>
      </c>
      <c r="Z105" s="20">
        <f t="shared" si="13"/>
        <v>66.547849999999997</v>
      </c>
      <c r="AA105" s="19">
        <v>102</v>
      </c>
      <c r="AB105" s="15" t="str">
        <f t="shared" si="15"/>
        <v/>
      </c>
    </row>
    <row r="106" spans="1:28" ht="19.5" customHeight="1">
      <c r="A106" s="3">
        <v>103</v>
      </c>
      <c r="B106" s="3" t="s">
        <v>46</v>
      </c>
      <c r="C106" s="3" t="s">
        <v>47</v>
      </c>
      <c r="D106" s="3" t="s">
        <v>24</v>
      </c>
      <c r="E106" s="3" t="s">
        <v>25</v>
      </c>
      <c r="F106" s="4" t="s">
        <v>26</v>
      </c>
      <c r="G106" s="4" t="s">
        <v>26</v>
      </c>
      <c r="H106" s="4" t="s">
        <v>26</v>
      </c>
      <c r="I106" s="4" t="s">
        <v>26</v>
      </c>
      <c r="J106" s="4" t="s">
        <v>26</v>
      </c>
      <c r="K106" s="5">
        <v>0</v>
      </c>
      <c r="L106" s="3">
        <v>58</v>
      </c>
      <c r="M106" s="5">
        <v>58</v>
      </c>
      <c r="N106" s="5">
        <v>29</v>
      </c>
      <c r="O106" s="4" t="s">
        <v>26</v>
      </c>
      <c r="P106" s="5">
        <v>29</v>
      </c>
      <c r="Q106" s="14">
        <v>73.754999999999995</v>
      </c>
      <c r="R106" s="14">
        <f t="shared" si="8"/>
        <v>14.750999999999999</v>
      </c>
      <c r="S106" s="14">
        <v>85.775000000000006</v>
      </c>
      <c r="T106" s="14">
        <f t="shared" si="9"/>
        <v>30.021249999999998</v>
      </c>
      <c r="U106" s="14">
        <v>66.73</v>
      </c>
      <c r="V106" s="14">
        <f t="shared" si="10"/>
        <v>23.355499999999999</v>
      </c>
      <c r="W106" s="14">
        <v>22.39</v>
      </c>
      <c r="X106" s="14">
        <f t="shared" si="11"/>
        <v>75.766750000000002</v>
      </c>
      <c r="Y106" s="14">
        <f t="shared" si="12"/>
        <v>22.730025000000001</v>
      </c>
      <c r="Z106" s="17">
        <f t="shared" si="13"/>
        <v>66.481025000000002</v>
      </c>
      <c r="AA106" s="19">
        <v>103</v>
      </c>
      <c r="AB106" s="15" t="str">
        <f t="shared" si="15"/>
        <v/>
      </c>
    </row>
    <row r="107" spans="1:28" ht="19.5" customHeight="1">
      <c r="A107" s="3">
        <v>104</v>
      </c>
      <c r="B107" s="7" t="s">
        <v>309</v>
      </c>
      <c r="C107" s="7" t="s">
        <v>310</v>
      </c>
      <c r="D107" s="7" t="s">
        <v>24</v>
      </c>
      <c r="E107" s="7" t="s">
        <v>25</v>
      </c>
      <c r="F107" s="8" t="s">
        <v>26</v>
      </c>
      <c r="G107" s="8" t="s">
        <v>26</v>
      </c>
      <c r="H107" s="8" t="s">
        <v>26</v>
      </c>
      <c r="I107" s="8" t="s">
        <v>26</v>
      </c>
      <c r="J107" s="8" t="s">
        <v>26</v>
      </c>
      <c r="K107" s="9">
        <v>0</v>
      </c>
      <c r="L107" s="7">
        <v>63</v>
      </c>
      <c r="M107" s="9">
        <v>63</v>
      </c>
      <c r="N107" s="9">
        <v>31.5</v>
      </c>
      <c r="O107" s="8" t="s">
        <v>26</v>
      </c>
      <c r="P107" s="9">
        <v>31.5</v>
      </c>
      <c r="Q107" s="19">
        <v>80.265000000000001</v>
      </c>
      <c r="R107" s="19">
        <f t="shared" si="8"/>
        <v>16.053000000000001</v>
      </c>
      <c r="S107" s="19">
        <v>74.174999999999997</v>
      </c>
      <c r="T107" s="19">
        <f t="shared" si="9"/>
        <v>25.961249999999996</v>
      </c>
      <c r="U107" s="19">
        <v>76.78</v>
      </c>
      <c r="V107" s="19">
        <f t="shared" si="10"/>
        <v>26.872999999999998</v>
      </c>
      <c r="W107" s="19">
        <v>10.19</v>
      </c>
      <c r="X107" s="19">
        <f t="shared" si="11"/>
        <v>63.024249999999995</v>
      </c>
      <c r="Y107" s="19">
        <f t="shared" si="12"/>
        <v>18.907274999999998</v>
      </c>
      <c r="Z107" s="20">
        <f t="shared" si="13"/>
        <v>66.460274999999996</v>
      </c>
      <c r="AA107" s="19">
        <v>104</v>
      </c>
      <c r="AB107" s="15" t="str">
        <f t="shared" si="15"/>
        <v/>
      </c>
    </row>
    <row r="108" spans="1:28" ht="19.5" customHeight="1">
      <c r="A108" s="3">
        <v>105</v>
      </c>
      <c r="B108" s="3" t="s">
        <v>209</v>
      </c>
      <c r="C108" s="3" t="s">
        <v>210</v>
      </c>
      <c r="D108" s="3" t="s">
        <v>24</v>
      </c>
      <c r="E108" s="3" t="s">
        <v>25</v>
      </c>
      <c r="F108" s="4" t="s">
        <v>26</v>
      </c>
      <c r="G108" s="4" t="s">
        <v>26</v>
      </c>
      <c r="H108" s="4">
        <v>3</v>
      </c>
      <c r="I108" s="4" t="s">
        <v>26</v>
      </c>
      <c r="J108" s="4" t="s">
        <v>26</v>
      </c>
      <c r="K108" s="5">
        <v>3</v>
      </c>
      <c r="L108" s="3">
        <v>60</v>
      </c>
      <c r="M108" s="5">
        <v>63</v>
      </c>
      <c r="N108" s="5">
        <v>31.5</v>
      </c>
      <c r="O108" s="4" t="s">
        <v>26</v>
      </c>
      <c r="P108" s="5">
        <v>31.5</v>
      </c>
      <c r="Q108" s="14">
        <v>64.144999999999996</v>
      </c>
      <c r="R108" s="14">
        <f t="shared" si="8"/>
        <v>12.829000000000001</v>
      </c>
      <c r="S108" s="14">
        <v>73.44</v>
      </c>
      <c r="T108" s="14">
        <f t="shared" si="9"/>
        <v>25.703999999999997</v>
      </c>
      <c r="U108" s="14">
        <v>68.08</v>
      </c>
      <c r="V108" s="14">
        <f t="shared" si="10"/>
        <v>23.827999999999999</v>
      </c>
      <c r="W108" s="14">
        <v>24.02</v>
      </c>
      <c r="X108" s="14">
        <f t="shared" si="11"/>
        <v>73.551999999999992</v>
      </c>
      <c r="Y108" s="14">
        <f t="shared" si="12"/>
        <v>22.065599999999996</v>
      </c>
      <c r="Z108" s="17">
        <f t="shared" si="13"/>
        <v>66.394599999999997</v>
      </c>
      <c r="AA108" s="19">
        <v>105</v>
      </c>
      <c r="AB108" s="15" t="str">
        <f t="shared" si="15"/>
        <v/>
      </c>
    </row>
    <row r="109" spans="1:28" ht="19.5" customHeight="1">
      <c r="A109" s="3">
        <v>106</v>
      </c>
      <c r="B109" s="7" t="s">
        <v>277</v>
      </c>
      <c r="C109" s="7" t="s">
        <v>278</v>
      </c>
      <c r="D109" s="7" t="s">
        <v>24</v>
      </c>
      <c r="E109" s="7" t="s">
        <v>25</v>
      </c>
      <c r="F109" s="8" t="s">
        <v>26</v>
      </c>
      <c r="G109" s="8" t="s">
        <v>26</v>
      </c>
      <c r="H109" s="8" t="s">
        <v>26</v>
      </c>
      <c r="I109" s="8" t="s">
        <v>26</v>
      </c>
      <c r="J109" s="8" t="s">
        <v>26</v>
      </c>
      <c r="K109" s="9">
        <v>0</v>
      </c>
      <c r="L109" s="7">
        <v>60</v>
      </c>
      <c r="M109" s="9">
        <v>60</v>
      </c>
      <c r="N109" s="9">
        <v>30</v>
      </c>
      <c r="O109" s="8" t="s">
        <v>26</v>
      </c>
      <c r="P109" s="9">
        <v>30</v>
      </c>
      <c r="Q109" s="19">
        <v>70</v>
      </c>
      <c r="R109" s="19">
        <f t="shared" si="8"/>
        <v>14</v>
      </c>
      <c r="S109" s="19">
        <v>79.935000000000002</v>
      </c>
      <c r="T109" s="19">
        <f t="shared" si="9"/>
        <v>27.977249999999998</v>
      </c>
      <c r="U109" s="19">
        <v>70.05</v>
      </c>
      <c r="V109" s="19">
        <f t="shared" si="10"/>
        <v>24.517499999999998</v>
      </c>
      <c r="W109" s="19">
        <v>21.92</v>
      </c>
      <c r="X109" s="19">
        <f t="shared" si="11"/>
        <v>74.414749999999998</v>
      </c>
      <c r="Y109" s="19">
        <f t="shared" si="12"/>
        <v>22.324424999999998</v>
      </c>
      <c r="Z109" s="20">
        <f t="shared" si="13"/>
        <v>66.324424999999991</v>
      </c>
      <c r="AA109" s="19">
        <v>106</v>
      </c>
      <c r="AB109" s="15" t="str">
        <f t="shared" si="15"/>
        <v/>
      </c>
    </row>
    <row r="110" spans="1:28" ht="19.5" customHeight="1">
      <c r="A110" s="3">
        <v>107</v>
      </c>
      <c r="B110" s="21" t="s">
        <v>342</v>
      </c>
      <c r="C110" s="21" t="s">
        <v>343</v>
      </c>
      <c r="D110" s="21" t="s">
        <v>24</v>
      </c>
      <c r="E110" s="21" t="s">
        <v>25</v>
      </c>
      <c r="F110" s="22">
        <v>5</v>
      </c>
      <c r="G110" s="22">
        <v>1</v>
      </c>
      <c r="H110" s="22" t="s">
        <v>26</v>
      </c>
      <c r="I110" s="22" t="s">
        <v>26</v>
      </c>
      <c r="J110" s="22" t="s">
        <v>26</v>
      </c>
      <c r="K110" s="23">
        <v>6</v>
      </c>
      <c r="L110" s="21">
        <v>55</v>
      </c>
      <c r="M110" s="23">
        <v>61</v>
      </c>
      <c r="N110" s="23">
        <v>30.5</v>
      </c>
      <c r="O110" s="22" t="s">
        <v>26</v>
      </c>
      <c r="P110" s="23">
        <v>30.5</v>
      </c>
      <c r="Q110" s="24">
        <v>64.540000000000006</v>
      </c>
      <c r="R110" s="24">
        <f t="shared" si="8"/>
        <v>12.908000000000001</v>
      </c>
      <c r="S110" s="24">
        <v>72.16</v>
      </c>
      <c r="T110" s="24">
        <f t="shared" si="9"/>
        <v>25.255999999999997</v>
      </c>
      <c r="U110" s="24">
        <v>72.540000000000006</v>
      </c>
      <c r="V110" s="24">
        <f t="shared" si="10"/>
        <v>25.388999999999999</v>
      </c>
      <c r="W110" s="24">
        <v>25.74</v>
      </c>
      <c r="X110" s="24">
        <f t="shared" si="11"/>
        <v>76.384999999999991</v>
      </c>
      <c r="Y110" s="24">
        <f t="shared" si="12"/>
        <v>22.915499999999998</v>
      </c>
      <c r="Z110" s="25">
        <f t="shared" si="13"/>
        <v>66.323499999999996</v>
      </c>
      <c r="AA110" s="19">
        <v>107</v>
      </c>
      <c r="AB110" s="15" t="str">
        <f t="shared" si="15"/>
        <v/>
      </c>
    </row>
    <row r="111" spans="1:28" ht="19.5" customHeight="1">
      <c r="A111" s="3">
        <v>108</v>
      </c>
      <c r="B111" s="3" t="s">
        <v>558</v>
      </c>
      <c r="C111" s="3" t="s">
        <v>559</v>
      </c>
      <c r="D111" s="3" t="s">
        <v>24</v>
      </c>
      <c r="E111" s="3" t="s">
        <v>25</v>
      </c>
      <c r="F111" s="4">
        <v>5</v>
      </c>
      <c r="G111" s="4" t="s">
        <v>26</v>
      </c>
      <c r="H111" s="4" t="s">
        <v>26</v>
      </c>
      <c r="I111" s="4" t="s">
        <v>26</v>
      </c>
      <c r="J111" s="4" t="s">
        <v>26</v>
      </c>
      <c r="K111" s="5">
        <v>5</v>
      </c>
      <c r="L111" s="3">
        <v>54</v>
      </c>
      <c r="M111" s="5">
        <v>59</v>
      </c>
      <c r="N111" s="5">
        <v>29.5</v>
      </c>
      <c r="O111" s="4" t="s">
        <v>26</v>
      </c>
      <c r="P111" s="5">
        <v>29.5</v>
      </c>
      <c r="Q111" s="14">
        <v>74.194999999999993</v>
      </c>
      <c r="R111" s="13">
        <f t="shared" si="8"/>
        <v>14.838999999999999</v>
      </c>
      <c r="S111" s="14">
        <v>77.444999999999993</v>
      </c>
      <c r="T111" s="13">
        <f t="shared" si="9"/>
        <v>27.105749999999997</v>
      </c>
      <c r="U111" s="14">
        <v>65.805000000000007</v>
      </c>
      <c r="V111" s="13">
        <f t="shared" si="10"/>
        <v>23.031750000000002</v>
      </c>
      <c r="W111" s="14">
        <v>23.06</v>
      </c>
      <c r="X111" s="13">
        <f t="shared" si="11"/>
        <v>73.197500000000005</v>
      </c>
      <c r="Y111" s="13">
        <f t="shared" si="12"/>
        <v>21.959250000000001</v>
      </c>
      <c r="Z111" s="18">
        <f t="shared" si="13"/>
        <v>66.298249999999996</v>
      </c>
      <c r="AA111" s="19">
        <v>108</v>
      </c>
      <c r="AB111" s="15" t="str">
        <f t="shared" si="15"/>
        <v/>
      </c>
    </row>
    <row r="112" spans="1:28" ht="19.5" customHeight="1">
      <c r="A112" s="3">
        <v>109</v>
      </c>
      <c r="B112" s="7" t="s">
        <v>323</v>
      </c>
      <c r="C112" s="7" t="s">
        <v>324</v>
      </c>
      <c r="D112" s="7" t="s">
        <v>24</v>
      </c>
      <c r="E112" s="7" t="s">
        <v>25</v>
      </c>
      <c r="F112" s="8" t="s">
        <v>26</v>
      </c>
      <c r="G112" s="8" t="s">
        <v>26</v>
      </c>
      <c r="H112" s="8" t="s">
        <v>26</v>
      </c>
      <c r="I112" s="8" t="s">
        <v>26</v>
      </c>
      <c r="J112" s="8" t="s">
        <v>26</v>
      </c>
      <c r="K112" s="9">
        <v>0</v>
      </c>
      <c r="L112" s="7">
        <v>68</v>
      </c>
      <c r="M112" s="9">
        <v>68</v>
      </c>
      <c r="N112" s="9">
        <v>34</v>
      </c>
      <c r="O112" s="8" t="s">
        <v>26</v>
      </c>
      <c r="P112" s="9">
        <v>34</v>
      </c>
      <c r="Q112" s="19">
        <v>65.989999999999995</v>
      </c>
      <c r="R112" s="19">
        <f t="shared" si="8"/>
        <v>13.198</v>
      </c>
      <c r="S112" s="19">
        <v>73.754999999999995</v>
      </c>
      <c r="T112" s="19">
        <f t="shared" si="9"/>
        <v>25.814249999999998</v>
      </c>
      <c r="U112" s="19">
        <v>78.905000000000001</v>
      </c>
      <c r="V112" s="19">
        <f t="shared" si="10"/>
        <v>27.61675</v>
      </c>
      <c r="W112" s="19">
        <v>10.19</v>
      </c>
      <c r="X112" s="19">
        <f t="shared" si="11"/>
        <v>63.620999999999995</v>
      </c>
      <c r="Y112" s="19">
        <f t="shared" si="12"/>
        <v>19.086299999999998</v>
      </c>
      <c r="Z112" s="20">
        <f t="shared" si="13"/>
        <v>66.284300000000002</v>
      </c>
      <c r="AA112" s="19">
        <v>109</v>
      </c>
      <c r="AB112" s="15" t="str">
        <f t="shared" si="15"/>
        <v/>
      </c>
    </row>
    <row r="113" spans="1:28" ht="19.5" customHeight="1">
      <c r="A113" s="3">
        <v>110</v>
      </c>
      <c r="B113" s="3" t="s">
        <v>98</v>
      </c>
      <c r="C113" s="3" t="s">
        <v>99</v>
      </c>
      <c r="D113" s="3" t="s">
        <v>24</v>
      </c>
      <c r="E113" s="3" t="s">
        <v>25</v>
      </c>
      <c r="F113" s="4" t="s">
        <v>26</v>
      </c>
      <c r="G113" s="4" t="s">
        <v>26</v>
      </c>
      <c r="H113" s="4" t="s">
        <v>26</v>
      </c>
      <c r="I113" s="4" t="s">
        <v>26</v>
      </c>
      <c r="J113" s="4" t="s">
        <v>26</v>
      </c>
      <c r="K113" s="5">
        <v>0</v>
      </c>
      <c r="L113" s="3">
        <v>61</v>
      </c>
      <c r="M113" s="5">
        <v>61</v>
      </c>
      <c r="N113" s="5">
        <v>30.5</v>
      </c>
      <c r="O113" s="4" t="s">
        <v>26</v>
      </c>
      <c r="P113" s="5">
        <v>30.5</v>
      </c>
      <c r="Q113" s="14">
        <v>74.23</v>
      </c>
      <c r="R113" s="14">
        <f t="shared" si="8"/>
        <v>14.846000000000002</v>
      </c>
      <c r="S113" s="14">
        <v>77.305000000000007</v>
      </c>
      <c r="T113" s="14">
        <f t="shared" si="9"/>
        <v>27.056750000000001</v>
      </c>
      <c r="U113" s="14">
        <v>70.724999999999994</v>
      </c>
      <c r="V113" s="14">
        <f t="shared" si="10"/>
        <v>24.753749999999997</v>
      </c>
      <c r="W113" s="14">
        <v>17.96</v>
      </c>
      <c r="X113" s="14">
        <f t="shared" si="11"/>
        <v>69.770499999999998</v>
      </c>
      <c r="Y113" s="14">
        <f t="shared" si="12"/>
        <v>20.931149999999999</v>
      </c>
      <c r="Z113" s="17">
        <f t="shared" si="13"/>
        <v>66.277150000000006</v>
      </c>
      <c r="AA113" s="19">
        <v>110</v>
      </c>
      <c r="AB113" s="15" t="str">
        <f t="shared" si="15"/>
        <v/>
      </c>
    </row>
    <row r="114" spans="1:28" ht="19.5" customHeight="1">
      <c r="A114" s="3">
        <v>111</v>
      </c>
      <c r="B114" s="7" t="s">
        <v>329</v>
      </c>
      <c r="C114" s="7" t="s">
        <v>330</v>
      </c>
      <c r="D114" s="7" t="s">
        <v>24</v>
      </c>
      <c r="E114" s="7" t="s">
        <v>25</v>
      </c>
      <c r="F114" s="8">
        <v>5</v>
      </c>
      <c r="G114" s="8" t="s">
        <v>26</v>
      </c>
      <c r="H114" s="8">
        <v>3</v>
      </c>
      <c r="I114" s="8" t="s">
        <v>26</v>
      </c>
      <c r="J114" s="8" t="s">
        <v>26</v>
      </c>
      <c r="K114" s="9">
        <v>8</v>
      </c>
      <c r="L114" s="7">
        <v>53</v>
      </c>
      <c r="M114" s="9">
        <v>61</v>
      </c>
      <c r="N114" s="9">
        <v>30.5</v>
      </c>
      <c r="O114" s="8" t="s">
        <v>26</v>
      </c>
      <c r="P114" s="9">
        <v>30.5</v>
      </c>
      <c r="Q114" s="19">
        <v>61.75</v>
      </c>
      <c r="R114" s="19">
        <f t="shared" si="8"/>
        <v>12.350000000000001</v>
      </c>
      <c r="S114" s="19">
        <v>84.79</v>
      </c>
      <c r="T114" s="19">
        <f t="shared" si="9"/>
        <v>29.676500000000001</v>
      </c>
      <c r="U114" s="19">
        <v>72.239999999999995</v>
      </c>
      <c r="V114" s="19">
        <f t="shared" si="10"/>
        <v>25.283999999999995</v>
      </c>
      <c r="W114" s="19">
        <v>22.68</v>
      </c>
      <c r="X114" s="19">
        <f t="shared" si="11"/>
        <v>77.640500000000003</v>
      </c>
      <c r="Y114" s="19">
        <f t="shared" si="12"/>
        <v>23.292149999999999</v>
      </c>
      <c r="Z114" s="20">
        <f t="shared" si="13"/>
        <v>66.142150000000001</v>
      </c>
      <c r="AA114" s="19">
        <v>111</v>
      </c>
      <c r="AB114" s="15" t="str">
        <f t="shared" si="15"/>
        <v/>
      </c>
    </row>
    <row r="115" spans="1:28" ht="19.5" customHeight="1">
      <c r="A115" s="3">
        <v>112</v>
      </c>
      <c r="B115" s="3" t="s">
        <v>76</v>
      </c>
      <c r="C115" s="3" t="s">
        <v>77</v>
      </c>
      <c r="D115" s="3" t="s">
        <v>24</v>
      </c>
      <c r="E115" s="3" t="s">
        <v>25</v>
      </c>
      <c r="F115" s="4" t="s">
        <v>26</v>
      </c>
      <c r="G115" s="4" t="s">
        <v>26</v>
      </c>
      <c r="H115" s="4" t="s">
        <v>26</v>
      </c>
      <c r="I115" s="4" t="s">
        <v>26</v>
      </c>
      <c r="J115" s="4" t="s">
        <v>26</v>
      </c>
      <c r="K115" s="5">
        <v>0</v>
      </c>
      <c r="L115" s="3">
        <v>63</v>
      </c>
      <c r="M115" s="5">
        <v>63</v>
      </c>
      <c r="N115" s="5">
        <v>31.5</v>
      </c>
      <c r="O115" s="4" t="s">
        <v>26</v>
      </c>
      <c r="P115" s="5">
        <v>31.5</v>
      </c>
      <c r="Q115" s="14">
        <v>63.615000000000002</v>
      </c>
      <c r="R115" s="14">
        <f t="shared" si="8"/>
        <v>12.723000000000001</v>
      </c>
      <c r="S115" s="14">
        <v>81.8</v>
      </c>
      <c r="T115" s="14">
        <f t="shared" si="9"/>
        <v>28.629999999999995</v>
      </c>
      <c r="U115" s="14">
        <v>72.989999999999995</v>
      </c>
      <c r="V115" s="14">
        <f t="shared" si="10"/>
        <v>25.546499999999998</v>
      </c>
      <c r="W115" s="14">
        <v>18.84</v>
      </c>
      <c r="X115" s="14">
        <f t="shared" si="11"/>
        <v>73.016499999999994</v>
      </c>
      <c r="Y115" s="14">
        <f t="shared" si="12"/>
        <v>21.904949999999996</v>
      </c>
      <c r="Z115" s="17">
        <f t="shared" si="13"/>
        <v>66.127949999999998</v>
      </c>
      <c r="AA115" s="19">
        <v>112</v>
      </c>
      <c r="AB115" s="15" t="str">
        <f t="shared" si="15"/>
        <v/>
      </c>
    </row>
    <row r="116" spans="1:28" ht="19.5" customHeight="1">
      <c r="A116" s="3">
        <v>113</v>
      </c>
      <c r="B116" s="7" t="s">
        <v>303</v>
      </c>
      <c r="C116" s="7" t="s">
        <v>304</v>
      </c>
      <c r="D116" s="7" t="s">
        <v>24</v>
      </c>
      <c r="E116" s="7" t="s">
        <v>41</v>
      </c>
      <c r="F116" s="8" t="s">
        <v>26</v>
      </c>
      <c r="G116" s="8" t="s">
        <v>26</v>
      </c>
      <c r="H116" s="8" t="s">
        <v>26</v>
      </c>
      <c r="I116" s="8" t="s">
        <v>26</v>
      </c>
      <c r="J116" s="8" t="s">
        <v>26</v>
      </c>
      <c r="K116" s="9">
        <v>0</v>
      </c>
      <c r="L116" s="7">
        <v>65</v>
      </c>
      <c r="M116" s="9">
        <v>65</v>
      </c>
      <c r="N116" s="9">
        <v>32.5</v>
      </c>
      <c r="O116" s="8">
        <v>2.5</v>
      </c>
      <c r="P116" s="9">
        <v>35</v>
      </c>
      <c r="Q116" s="19">
        <v>68.31</v>
      </c>
      <c r="R116" s="19">
        <f t="shared" si="8"/>
        <v>13.662000000000001</v>
      </c>
      <c r="S116" s="19">
        <v>76.28</v>
      </c>
      <c r="T116" s="19">
        <f t="shared" si="9"/>
        <v>26.698</v>
      </c>
      <c r="U116" s="19">
        <v>57.15</v>
      </c>
      <c r="V116" s="19">
        <f t="shared" si="10"/>
        <v>20.002499999999998</v>
      </c>
      <c r="W116" s="19">
        <v>11.18</v>
      </c>
      <c r="X116" s="19">
        <f t="shared" si="11"/>
        <v>57.880499999999998</v>
      </c>
      <c r="Y116" s="19">
        <f t="shared" si="12"/>
        <v>17.364149999999999</v>
      </c>
      <c r="Z116" s="20">
        <f t="shared" si="13"/>
        <v>66.026150000000001</v>
      </c>
      <c r="AA116" s="19">
        <v>113</v>
      </c>
      <c r="AB116" s="15" t="str">
        <f t="shared" si="15"/>
        <v/>
      </c>
    </row>
    <row r="117" spans="1:28" ht="19.5" customHeight="1">
      <c r="A117" s="3">
        <v>114</v>
      </c>
      <c r="B117" s="3" t="s">
        <v>39</v>
      </c>
      <c r="C117" s="3" t="s">
        <v>40</v>
      </c>
      <c r="D117" s="3" t="s">
        <v>24</v>
      </c>
      <c r="E117" s="3" t="s">
        <v>41</v>
      </c>
      <c r="F117" s="4" t="s">
        <v>26</v>
      </c>
      <c r="G117" s="4" t="s">
        <v>26</v>
      </c>
      <c r="H117" s="4" t="s">
        <v>26</v>
      </c>
      <c r="I117" s="4" t="s">
        <v>26</v>
      </c>
      <c r="J117" s="4" t="s">
        <v>26</v>
      </c>
      <c r="K117" s="5">
        <v>0</v>
      </c>
      <c r="L117" s="3">
        <v>58</v>
      </c>
      <c r="M117" s="5">
        <v>58</v>
      </c>
      <c r="N117" s="5">
        <v>29</v>
      </c>
      <c r="O117" s="4">
        <v>2.5</v>
      </c>
      <c r="P117" s="5">
        <v>31.5</v>
      </c>
      <c r="Q117" s="14">
        <v>70.814999999999998</v>
      </c>
      <c r="R117" s="14">
        <f t="shared" si="8"/>
        <v>14.163</v>
      </c>
      <c r="S117" s="14">
        <v>75.72</v>
      </c>
      <c r="T117" s="14">
        <f t="shared" si="9"/>
        <v>26.501999999999999</v>
      </c>
      <c r="U117" s="14">
        <v>83.68</v>
      </c>
      <c r="V117" s="14">
        <f t="shared" si="10"/>
        <v>29.288</v>
      </c>
      <c r="W117" s="14">
        <v>12.01</v>
      </c>
      <c r="X117" s="14">
        <f t="shared" si="11"/>
        <v>67.8</v>
      </c>
      <c r="Y117" s="14">
        <f t="shared" si="12"/>
        <v>20.34</v>
      </c>
      <c r="Z117" s="17">
        <f t="shared" si="13"/>
        <v>66.003</v>
      </c>
      <c r="AA117" s="19">
        <v>114</v>
      </c>
      <c r="AB117" s="15" t="str">
        <f t="shared" si="15"/>
        <v/>
      </c>
    </row>
    <row r="118" spans="1:28" ht="19.5" customHeight="1">
      <c r="A118" s="3">
        <v>115</v>
      </c>
      <c r="B118" s="3" t="s">
        <v>177</v>
      </c>
      <c r="C118" s="3" t="s">
        <v>178</v>
      </c>
      <c r="D118" s="3" t="s">
        <v>24</v>
      </c>
      <c r="E118" s="3" t="s">
        <v>25</v>
      </c>
      <c r="F118" s="4" t="s">
        <v>26</v>
      </c>
      <c r="G118" s="4" t="s">
        <v>26</v>
      </c>
      <c r="H118" s="4" t="s">
        <v>26</v>
      </c>
      <c r="I118" s="4" t="s">
        <v>26</v>
      </c>
      <c r="J118" s="4" t="s">
        <v>26</v>
      </c>
      <c r="K118" s="5">
        <v>0</v>
      </c>
      <c r="L118" s="3">
        <v>60</v>
      </c>
      <c r="M118" s="5">
        <v>60</v>
      </c>
      <c r="N118" s="5">
        <v>30</v>
      </c>
      <c r="O118" s="4" t="s">
        <v>26</v>
      </c>
      <c r="P118" s="5">
        <v>30</v>
      </c>
      <c r="Q118" s="14">
        <v>78.34</v>
      </c>
      <c r="R118" s="14">
        <f t="shared" si="8"/>
        <v>15.668000000000001</v>
      </c>
      <c r="S118" s="14">
        <v>78.790000000000006</v>
      </c>
      <c r="T118" s="14">
        <f t="shared" si="9"/>
        <v>27.576499999999999</v>
      </c>
      <c r="U118" s="14">
        <v>82.24</v>
      </c>
      <c r="V118" s="14">
        <f t="shared" si="10"/>
        <v>28.783999999999995</v>
      </c>
      <c r="W118" s="14">
        <v>11.36</v>
      </c>
      <c r="X118" s="14">
        <f t="shared" si="11"/>
        <v>67.720499999999987</v>
      </c>
      <c r="Y118" s="14">
        <f t="shared" si="12"/>
        <v>20.316149999999997</v>
      </c>
      <c r="Z118" s="17">
        <f t="shared" si="13"/>
        <v>65.98415</v>
      </c>
      <c r="AA118" s="19">
        <v>115</v>
      </c>
      <c r="AB118" s="15" t="str">
        <f t="shared" si="15"/>
        <v/>
      </c>
    </row>
    <row r="119" spans="1:28" ht="19.5" customHeight="1">
      <c r="A119" s="3">
        <v>116</v>
      </c>
      <c r="B119" s="3" t="s">
        <v>211</v>
      </c>
      <c r="C119" s="3" t="s">
        <v>212</v>
      </c>
      <c r="D119" s="3" t="s">
        <v>24</v>
      </c>
      <c r="E119" s="3" t="s">
        <v>25</v>
      </c>
      <c r="F119" s="4" t="s">
        <v>26</v>
      </c>
      <c r="G119" s="4" t="s">
        <v>26</v>
      </c>
      <c r="H119" s="4" t="s">
        <v>26</v>
      </c>
      <c r="I119" s="4" t="s">
        <v>26</v>
      </c>
      <c r="J119" s="4" t="s">
        <v>26</v>
      </c>
      <c r="K119" s="5">
        <v>0</v>
      </c>
      <c r="L119" s="3">
        <v>59</v>
      </c>
      <c r="M119" s="5">
        <v>59</v>
      </c>
      <c r="N119" s="5">
        <v>29.5</v>
      </c>
      <c r="O119" s="4" t="s">
        <v>26</v>
      </c>
      <c r="P119" s="5">
        <v>29.5</v>
      </c>
      <c r="Q119" s="14">
        <v>75.444999999999993</v>
      </c>
      <c r="R119" s="14">
        <f t="shared" si="8"/>
        <v>15.088999999999999</v>
      </c>
      <c r="S119" s="14">
        <v>67.680000000000007</v>
      </c>
      <c r="T119" s="14">
        <f t="shared" si="9"/>
        <v>23.688000000000002</v>
      </c>
      <c r="U119" s="14">
        <v>68.959999999999994</v>
      </c>
      <c r="V119" s="14">
        <f t="shared" si="10"/>
        <v>24.135999999999996</v>
      </c>
      <c r="W119" s="14">
        <v>23.49</v>
      </c>
      <c r="X119" s="14">
        <f t="shared" si="11"/>
        <v>71.313999999999993</v>
      </c>
      <c r="Y119" s="14">
        <f t="shared" si="12"/>
        <v>21.394199999999998</v>
      </c>
      <c r="Z119" s="17">
        <f t="shared" si="13"/>
        <v>65.983199999999997</v>
      </c>
      <c r="AA119" s="19">
        <v>116</v>
      </c>
      <c r="AB119" s="15" t="str">
        <f t="shared" si="15"/>
        <v/>
      </c>
    </row>
    <row r="120" spans="1:28" ht="19.5" customHeight="1">
      <c r="A120" s="3">
        <v>117</v>
      </c>
      <c r="B120" s="21" t="s">
        <v>392</v>
      </c>
      <c r="C120" s="21" t="s">
        <v>393</v>
      </c>
      <c r="D120" s="21" t="s">
        <v>24</v>
      </c>
      <c r="E120" s="21" t="s">
        <v>41</v>
      </c>
      <c r="F120" s="22" t="s">
        <v>26</v>
      </c>
      <c r="G120" s="22" t="s">
        <v>26</v>
      </c>
      <c r="H120" s="22" t="s">
        <v>26</v>
      </c>
      <c r="I120" s="22" t="s">
        <v>26</v>
      </c>
      <c r="J120" s="22" t="s">
        <v>26</v>
      </c>
      <c r="K120" s="23">
        <v>0</v>
      </c>
      <c r="L120" s="21">
        <v>55</v>
      </c>
      <c r="M120" s="23">
        <v>55</v>
      </c>
      <c r="N120" s="23">
        <v>27.5</v>
      </c>
      <c r="O120" s="22">
        <v>2.5</v>
      </c>
      <c r="P120" s="23">
        <v>30</v>
      </c>
      <c r="Q120" s="24">
        <v>79.239999999999995</v>
      </c>
      <c r="R120" s="24">
        <f t="shared" si="8"/>
        <v>15.847999999999999</v>
      </c>
      <c r="S120" s="24">
        <v>81.209999999999994</v>
      </c>
      <c r="T120" s="24">
        <f t="shared" si="9"/>
        <v>28.423499999999997</v>
      </c>
      <c r="U120" s="24">
        <v>77.930000000000007</v>
      </c>
      <c r="V120" s="24">
        <f t="shared" si="10"/>
        <v>27.275500000000001</v>
      </c>
      <c r="W120" s="24">
        <v>11.29</v>
      </c>
      <c r="X120" s="24">
        <f t="shared" si="11"/>
        <v>66.989000000000004</v>
      </c>
      <c r="Y120" s="24">
        <f t="shared" si="12"/>
        <v>20.096700000000002</v>
      </c>
      <c r="Z120" s="25">
        <f t="shared" si="13"/>
        <v>65.944699999999997</v>
      </c>
      <c r="AA120" s="19">
        <v>117</v>
      </c>
      <c r="AB120" s="15" t="str">
        <f t="shared" si="15"/>
        <v/>
      </c>
    </row>
    <row r="121" spans="1:28" ht="19.5" customHeight="1">
      <c r="A121" s="3">
        <v>118</v>
      </c>
      <c r="B121" s="3" t="s">
        <v>50</v>
      </c>
      <c r="C121" s="3" t="s">
        <v>51</v>
      </c>
      <c r="D121" s="3" t="s">
        <v>24</v>
      </c>
      <c r="E121" s="3" t="s">
        <v>25</v>
      </c>
      <c r="F121" s="4">
        <v>5</v>
      </c>
      <c r="G121" s="4" t="s">
        <v>26</v>
      </c>
      <c r="H121" s="4" t="s">
        <v>26</v>
      </c>
      <c r="I121" s="4" t="s">
        <v>26</v>
      </c>
      <c r="J121" s="4" t="s">
        <v>26</v>
      </c>
      <c r="K121" s="5">
        <v>5</v>
      </c>
      <c r="L121" s="3">
        <v>62</v>
      </c>
      <c r="M121" s="5">
        <v>67</v>
      </c>
      <c r="N121" s="5">
        <v>33.5</v>
      </c>
      <c r="O121" s="4" t="s">
        <v>26</v>
      </c>
      <c r="P121" s="5">
        <v>33.5</v>
      </c>
      <c r="Q121" s="14">
        <v>72.150000000000006</v>
      </c>
      <c r="R121" s="14">
        <f t="shared" si="8"/>
        <v>14.430000000000001</v>
      </c>
      <c r="S121" s="14">
        <v>72.405000000000001</v>
      </c>
      <c r="T121" s="14">
        <f t="shared" si="9"/>
        <v>25.341749999999998</v>
      </c>
      <c r="U121" s="14">
        <v>64.47</v>
      </c>
      <c r="V121" s="14">
        <f t="shared" si="10"/>
        <v>22.564499999999999</v>
      </c>
      <c r="W121" s="14">
        <v>12.14</v>
      </c>
      <c r="X121" s="14">
        <f t="shared" si="11"/>
        <v>60.046250000000001</v>
      </c>
      <c r="Y121" s="14">
        <f t="shared" si="12"/>
        <v>18.013874999999999</v>
      </c>
      <c r="Z121" s="17">
        <f t="shared" si="13"/>
        <v>65.943874999999991</v>
      </c>
      <c r="AA121" s="19">
        <v>118</v>
      </c>
      <c r="AB121" s="15" t="str">
        <f t="shared" si="15"/>
        <v/>
      </c>
    </row>
    <row r="122" spans="1:28" ht="19.5" customHeight="1">
      <c r="A122" s="3">
        <v>119</v>
      </c>
      <c r="B122" s="7" t="s">
        <v>639</v>
      </c>
      <c r="C122" s="7" t="s">
        <v>640</v>
      </c>
      <c r="D122" s="7" t="s">
        <v>24</v>
      </c>
      <c r="E122" s="7" t="s">
        <v>25</v>
      </c>
      <c r="F122" s="8">
        <v>5</v>
      </c>
      <c r="G122" s="8" t="s">
        <v>26</v>
      </c>
      <c r="H122" s="8" t="s">
        <v>26</v>
      </c>
      <c r="I122" s="8" t="s">
        <v>26</v>
      </c>
      <c r="J122" s="8" t="s">
        <v>26</v>
      </c>
      <c r="K122" s="9">
        <v>5</v>
      </c>
      <c r="L122" s="7">
        <v>56</v>
      </c>
      <c r="M122" s="9">
        <v>61</v>
      </c>
      <c r="N122" s="9">
        <v>30.5</v>
      </c>
      <c r="O122" s="8" t="s">
        <v>26</v>
      </c>
      <c r="P122" s="9">
        <v>30.5</v>
      </c>
      <c r="Q122" s="19">
        <v>63.54</v>
      </c>
      <c r="R122" s="19">
        <f t="shared" si="8"/>
        <v>12.708</v>
      </c>
      <c r="S122" s="19">
        <v>78.665000000000006</v>
      </c>
      <c r="T122" s="19">
        <f t="shared" si="9"/>
        <v>27.53275</v>
      </c>
      <c r="U122" s="19">
        <v>72.92</v>
      </c>
      <c r="V122" s="19">
        <f t="shared" si="10"/>
        <v>25.521999999999998</v>
      </c>
      <c r="W122" s="19">
        <v>22.63</v>
      </c>
      <c r="X122" s="19">
        <f t="shared" si="11"/>
        <v>75.684749999999994</v>
      </c>
      <c r="Y122" s="19">
        <f t="shared" si="12"/>
        <v>22.705424999999998</v>
      </c>
      <c r="Z122" s="20">
        <f t="shared" si="13"/>
        <v>65.913424999999989</v>
      </c>
      <c r="AA122" s="19">
        <v>119</v>
      </c>
      <c r="AB122" s="15" t="str">
        <f t="shared" si="15"/>
        <v/>
      </c>
    </row>
    <row r="123" spans="1:28" ht="19.5" customHeight="1">
      <c r="A123" s="3">
        <v>120</v>
      </c>
      <c r="B123" s="7" t="s">
        <v>327</v>
      </c>
      <c r="C123" s="7" t="s">
        <v>328</v>
      </c>
      <c r="D123" s="7" t="s">
        <v>24</v>
      </c>
      <c r="E123" s="7" t="s">
        <v>25</v>
      </c>
      <c r="F123" s="8" t="s">
        <v>26</v>
      </c>
      <c r="G123" s="8" t="s">
        <v>26</v>
      </c>
      <c r="H123" s="8" t="s">
        <v>26</v>
      </c>
      <c r="I123" s="8" t="s">
        <v>26</v>
      </c>
      <c r="J123" s="8" t="s">
        <v>26</v>
      </c>
      <c r="K123" s="9">
        <v>0</v>
      </c>
      <c r="L123" s="7">
        <v>63</v>
      </c>
      <c r="M123" s="9">
        <v>63</v>
      </c>
      <c r="N123" s="9">
        <v>31.5</v>
      </c>
      <c r="O123" s="8" t="s">
        <v>26</v>
      </c>
      <c r="P123" s="9">
        <v>31.5</v>
      </c>
      <c r="Q123" s="19">
        <v>64.510000000000005</v>
      </c>
      <c r="R123" s="19">
        <f t="shared" si="8"/>
        <v>12.902000000000001</v>
      </c>
      <c r="S123" s="19">
        <v>77.11</v>
      </c>
      <c r="T123" s="19">
        <f t="shared" si="9"/>
        <v>26.988499999999998</v>
      </c>
      <c r="U123" s="19">
        <v>70.055000000000007</v>
      </c>
      <c r="V123" s="19">
        <f t="shared" si="10"/>
        <v>24.51925</v>
      </c>
      <c r="W123" s="19">
        <v>20.03</v>
      </c>
      <c r="X123" s="19">
        <f t="shared" si="11"/>
        <v>71.537750000000003</v>
      </c>
      <c r="Y123" s="19">
        <f t="shared" si="12"/>
        <v>21.461324999999999</v>
      </c>
      <c r="Z123" s="20">
        <f t="shared" si="13"/>
        <v>65.863325000000003</v>
      </c>
      <c r="AA123" s="19">
        <v>120</v>
      </c>
      <c r="AB123" s="15" t="str">
        <f t="shared" si="15"/>
        <v/>
      </c>
    </row>
    <row r="124" spans="1:28" ht="19.5" customHeight="1">
      <c r="A124" s="3">
        <v>121</v>
      </c>
      <c r="B124" s="7" t="s">
        <v>629</v>
      </c>
      <c r="C124" s="7" t="s">
        <v>630</v>
      </c>
      <c r="D124" s="7" t="s">
        <v>24</v>
      </c>
      <c r="E124" s="7" t="s">
        <v>41</v>
      </c>
      <c r="F124" s="8" t="s">
        <v>26</v>
      </c>
      <c r="G124" s="8" t="s">
        <v>26</v>
      </c>
      <c r="H124" s="8" t="s">
        <v>26</v>
      </c>
      <c r="I124" s="8" t="s">
        <v>26</v>
      </c>
      <c r="J124" s="8" t="s">
        <v>26</v>
      </c>
      <c r="K124" s="9">
        <v>0</v>
      </c>
      <c r="L124" s="7">
        <v>57</v>
      </c>
      <c r="M124" s="9">
        <v>57</v>
      </c>
      <c r="N124" s="9">
        <v>28.5</v>
      </c>
      <c r="O124" s="8">
        <v>2.5</v>
      </c>
      <c r="P124" s="9">
        <v>31</v>
      </c>
      <c r="Q124" s="19">
        <v>75.34</v>
      </c>
      <c r="R124" s="19">
        <f t="shared" si="8"/>
        <v>15.068000000000001</v>
      </c>
      <c r="S124" s="19">
        <v>69.905000000000001</v>
      </c>
      <c r="T124" s="19">
        <f t="shared" si="9"/>
        <v>24.466749999999998</v>
      </c>
      <c r="U124" s="19">
        <v>65.984999999999999</v>
      </c>
      <c r="V124" s="19">
        <f t="shared" si="10"/>
        <v>23.094749999999998</v>
      </c>
      <c r="W124" s="19">
        <v>18.23</v>
      </c>
      <c r="X124" s="19">
        <f t="shared" si="11"/>
        <v>65.791499999999999</v>
      </c>
      <c r="Y124" s="19">
        <f t="shared" si="12"/>
        <v>19.737449999999999</v>
      </c>
      <c r="Z124" s="20">
        <f t="shared" si="13"/>
        <v>65.805449999999993</v>
      </c>
      <c r="AA124" s="19">
        <v>121</v>
      </c>
      <c r="AB124" s="15" t="str">
        <f t="shared" si="15"/>
        <v/>
      </c>
    </row>
    <row r="125" spans="1:28" ht="19.5" customHeight="1">
      <c r="A125" s="3">
        <v>122</v>
      </c>
      <c r="B125" s="7" t="s">
        <v>456</v>
      </c>
      <c r="C125" s="7" t="s">
        <v>457</v>
      </c>
      <c r="D125" s="7" t="s">
        <v>24</v>
      </c>
      <c r="E125" s="7" t="s">
        <v>25</v>
      </c>
      <c r="F125" s="8" t="s">
        <v>26</v>
      </c>
      <c r="G125" s="8" t="s">
        <v>26</v>
      </c>
      <c r="H125" s="8" t="s">
        <v>26</v>
      </c>
      <c r="I125" s="8" t="s">
        <v>26</v>
      </c>
      <c r="J125" s="8" t="s">
        <v>26</v>
      </c>
      <c r="K125" s="9">
        <v>0</v>
      </c>
      <c r="L125" s="7">
        <v>65</v>
      </c>
      <c r="M125" s="9">
        <v>65</v>
      </c>
      <c r="N125" s="9">
        <v>32.5</v>
      </c>
      <c r="O125" s="8" t="s">
        <v>26</v>
      </c>
      <c r="P125" s="9">
        <v>32.5</v>
      </c>
      <c r="Q125" s="19">
        <v>59.645000000000003</v>
      </c>
      <c r="R125" s="19">
        <f t="shared" si="8"/>
        <v>11.929000000000002</v>
      </c>
      <c r="S125" s="19">
        <v>69.92</v>
      </c>
      <c r="T125" s="19">
        <f t="shared" si="9"/>
        <v>24.471999999999998</v>
      </c>
      <c r="U125" s="19">
        <v>78.584999999999994</v>
      </c>
      <c r="V125" s="19">
        <f t="shared" si="10"/>
        <v>27.504749999999998</v>
      </c>
      <c r="W125" s="19">
        <v>19.21</v>
      </c>
      <c r="X125" s="19">
        <f t="shared" si="11"/>
        <v>71.186749999999989</v>
      </c>
      <c r="Y125" s="19">
        <f t="shared" si="12"/>
        <v>21.356024999999995</v>
      </c>
      <c r="Z125" s="20">
        <f t="shared" si="13"/>
        <v>65.78502499999999</v>
      </c>
      <c r="AA125" s="19">
        <v>122</v>
      </c>
      <c r="AB125" s="15" t="str">
        <f t="shared" si="15"/>
        <v/>
      </c>
    </row>
    <row r="126" spans="1:28" ht="19.5" customHeight="1">
      <c r="A126" s="3">
        <v>123</v>
      </c>
      <c r="B126" s="3" t="s">
        <v>92</v>
      </c>
      <c r="C126" s="3" t="s">
        <v>93</v>
      </c>
      <c r="D126" s="3" t="s">
        <v>24</v>
      </c>
      <c r="E126" s="3" t="s">
        <v>25</v>
      </c>
      <c r="F126" s="4">
        <v>5</v>
      </c>
      <c r="G126" s="4" t="s">
        <v>26</v>
      </c>
      <c r="H126" s="4">
        <v>3</v>
      </c>
      <c r="I126" s="4">
        <v>1</v>
      </c>
      <c r="J126" s="4" t="s">
        <v>26</v>
      </c>
      <c r="K126" s="5">
        <v>9</v>
      </c>
      <c r="L126" s="3">
        <v>49</v>
      </c>
      <c r="M126" s="5">
        <v>58</v>
      </c>
      <c r="N126" s="5">
        <v>29</v>
      </c>
      <c r="O126" s="4" t="s">
        <v>26</v>
      </c>
      <c r="P126" s="5">
        <v>29</v>
      </c>
      <c r="Q126" s="14">
        <v>76.894999999999996</v>
      </c>
      <c r="R126" s="14">
        <f t="shared" si="8"/>
        <v>15.379</v>
      </c>
      <c r="S126" s="14">
        <v>74.915000000000006</v>
      </c>
      <c r="T126" s="14">
        <f t="shared" si="9"/>
        <v>26.22025</v>
      </c>
      <c r="U126" s="14">
        <v>76.180000000000007</v>
      </c>
      <c r="V126" s="14">
        <f t="shared" si="10"/>
        <v>26.663</v>
      </c>
      <c r="W126" s="14">
        <v>18.27</v>
      </c>
      <c r="X126" s="14">
        <f t="shared" si="11"/>
        <v>71.15325</v>
      </c>
      <c r="Y126" s="14">
        <f t="shared" si="12"/>
        <v>21.345974999999999</v>
      </c>
      <c r="Z126" s="17">
        <f t="shared" si="13"/>
        <v>65.724975000000001</v>
      </c>
      <c r="AA126" s="19">
        <v>123</v>
      </c>
      <c r="AB126" s="15" t="str">
        <f t="shared" si="15"/>
        <v/>
      </c>
    </row>
    <row r="127" spans="1:28" ht="19.5" customHeight="1">
      <c r="A127" s="3">
        <v>124</v>
      </c>
      <c r="B127" s="7" t="s">
        <v>623</v>
      </c>
      <c r="C127" s="7" t="s">
        <v>624</v>
      </c>
      <c r="D127" s="7" t="s">
        <v>24</v>
      </c>
      <c r="E127" s="7" t="s">
        <v>25</v>
      </c>
      <c r="F127" s="8">
        <v>5</v>
      </c>
      <c r="G127" s="8" t="s">
        <v>26</v>
      </c>
      <c r="H127" s="8" t="s">
        <v>26</v>
      </c>
      <c r="I127" s="8" t="s">
        <v>26</v>
      </c>
      <c r="J127" s="8" t="s">
        <v>26</v>
      </c>
      <c r="K127" s="9">
        <v>5</v>
      </c>
      <c r="L127" s="7">
        <v>59</v>
      </c>
      <c r="M127" s="9">
        <v>64</v>
      </c>
      <c r="N127" s="9">
        <v>32</v>
      </c>
      <c r="O127" s="8" t="s">
        <v>26</v>
      </c>
      <c r="P127" s="9">
        <v>32</v>
      </c>
      <c r="Q127" s="19">
        <v>78.97</v>
      </c>
      <c r="R127" s="19">
        <f t="shared" si="8"/>
        <v>15.794</v>
      </c>
      <c r="S127" s="19">
        <v>32.79</v>
      </c>
      <c r="T127" s="19">
        <f t="shared" si="9"/>
        <v>11.4765</v>
      </c>
      <c r="U127" s="19">
        <v>70.344999999999999</v>
      </c>
      <c r="V127" s="19">
        <f t="shared" si="10"/>
        <v>24.620749999999997</v>
      </c>
      <c r="W127" s="19">
        <v>23.59</v>
      </c>
      <c r="X127" s="19">
        <f t="shared" si="11"/>
        <v>59.687249999999992</v>
      </c>
      <c r="Y127" s="19">
        <f t="shared" si="12"/>
        <v>17.906174999999998</v>
      </c>
      <c r="Z127" s="20">
        <f t="shared" si="13"/>
        <v>65.700175000000002</v>
      </c>
      <c r="AA127" s="19">
        <v>124</v>
      </c>
      <c r="AB127" s="15" t="str">
        <f t="shared" si="15"/>
        <v/>
      </c>
    </row>
    <row r="128" spans="1:28" ht="19.5" customHeight="1">
      <c r="A128" s="3">
        <v>125</v>
      </c>
      <c r="B128" s="7" t="s">
        <v>299</v>
      </c>
      <c r="C128" s="7" t="s">
        <v>300</v>
      </c>
      <c r="D128" s="7" t="s">
        <v>24</v>
      </c>
      <c r="E128" s="7" t="s">
        <v>25</v>
      </c>
      <c r="F128" s="8" t="s">
        <v>26</v>
      </c>
      <c r="G128" s="8" t="s">
        <v>26</v>
      </c>
      <c r="H128" s="8" t="s">
        <v>26</v>
      </c>
      <c r="I128" s="8" t="s">
        <v>26</v>
      </c>
      <c r="J128" s="8" t="s">
        <v>26</v>
      </c>
      <c r="K128" s="9">
        <v>0</v>
      </c>
      <c r="L128" s="7">
        <v>60</v>
      </c>
      <c r="M128" s="9">
        <v>60</v>
      </c>
      <c r="N128" s="9">
        <v>30</v>
      </c>
      <c r="O128" s="8" t="s">
        <v>26</v>
      </c>
      <c r="P128" s="9">
        <v>30</v>
      </c>
      <c r="Q128" s="19">
        <v>78.644999999999996</v>
      </c>
      <c r="R128" s="19">
        <f t="shared" si="8"/>
        <v>15.728999999999999</v>
      </c>
      <c r="S128" s="19">
        <v>86.284999999999997</v>
      </c>
      <c r="T128" s="19">
        <f t="shared" si="9"/>
        <v>30.199749999999998</v>
      </c>
      <c r="U128" s="19">
        <v>74.415000000000006</v>
      </c>
      <c r="V128" s="19">
        <f t="shared" si="10"/>
        <v>26.045249999999999</v>
      </c>
      <c r="W128" s="19">
        <v>10.119999999999999</v>
      </c>
      <c r="X128" s="19">
        <f t="shared" si="11"/>
        <v>66.364999999999995</v>
      </c>
      <c r="Y128" s="19">
        <f t="shared" si="12"/>
        <v>19.909499999999998</v>
      </c>
      <c r="Z128" s="20">
        <f t="shared" si="13"/>
        <v>65.638499999999993</v>
      </c>
      <c r="AA128" s="19">
        <v>125</v>
      </c>
      <c r="AB128" s="15" t="str">
        <f t="shared" si="15"/>
        <v/>
      </c>
    </row>
    <row r="129" spans="1:28" ht="19.5" customHeight="1">
      <c r="A129" s="3">
        <v>126</v>
      </c>
      <c r="B129" s="7" t="s">
        <v>438</v>
      </c>
      <c r="C129" s="7" t="s">
        <v>439</v>
      </c>
      <c r="D129" s="7" t="s">
        <v>24</v>
      </c>
      <c r="E129" s="7" t="s">
        <v>25</v>
      </c>
      <c r="F129" s="8" t="s">
        <v>26</v>
      </c>
      <c r="G129" s="8" t="s">
        <v>26</v>
      </c>
      <c r="H129" s="8" t="s">
        <v>26</v>
      </c>
      <c r="I129" s="8" t="s">
        <v>26</v>
      </c>
      <c r="J129" s="8" t="s">
        <v>26</v>
      </c>
      <c r="K129" s="9">
        <v>0</v>
      </c>
      <c r="L129" s="7">
        <v>60</v>
      </c>
      <c r="M129" s="9">
        <v>60</v>
      </c>
      <c r="N129" s="9">
        <v>30</v>
      </c>
      <c r="O129" s="8" t="s">
        <v>26</v>
      </c>
      <c r="P129" s="9">
        <v>30</v>
      </c>
      <c r="Q129" s="19">
        <v>69.180000000000007</v>
      </c>
      <c r="R129" s="19">
        <f t="shared" si="8"/>
        <v>13.836000000000002</v>
      </c>
      <c r="S129" s="19">
        <v>62.85</v>
      </c>
      <c r="T129" s="19">
        <f t="shared" si="9"/>
        <v>21.997499999999999</v>
      </c>
      <c r="U129" s="19">
        <v>77.27</v>
      </c>
      <c r="V129" s="19">
        <f t="shared" si="10"/>
        <v>27.044499999999996</v>
      </c>
      <c r="W129" s="19">
        <v>23.58</v>
      </c>
      <c r="X129" s="19">
        <f t="shared" si="11"/>
        <v>72.621999999999986</v>
      </c>
      <c r="Y129" s="19">
        <f t="shared" si="12"/>
        <v>21.786599999999996</v>
      </c>
      <c r="Z129" s="20">
        <f t="shared" si="13"/>
        <v>65.622599999999991</v>
      </c>
      <c r="AA129" s="19">
        <v>126</v>
      </c>
      <c r="AB129" s="15" t="str">
        <f t="shared" si="15"/>
        <v/>
      </c>
    </row>
    <row r="130" spans="1:28" ht="19.5" customHeight="1">
      <c r="A130" s="3">
        <v>127</v>
      </c>
      <c r="B130" s="21" t="s">
        <v>356</v>
      </c>
      <c r="C130" s="21" t="s">
        <v>357</v>
      </c>
      <c r="D130" s="21" t="s">
        <v>24</v>
      </c>
      <c r="E130" s="21" t="s">
        <v>25</v>
      </c>
      <c r="F130" s="22" t="s">
        <v>26</v>
      </c>
      <c r="G130" s="22" t="s">
        <v>26</v>
      </c>
      <c r="H130" s="22" t="s">
        <v>26</v>
      </c>
      <c r="I130" s="22" t="s">
        <v>26</v>
      </c>
      <c r="J130" s="22" t="s">
        <v>26</v>
      </c>
      <c r="K130" s="23">
        <v>0</v>
      </c>
      <c r="L130" s="21">
        <v>64</v>
      </c>
      <c r="M130" s="23">
        <v>64</v>
      </c>
      <c r="N130" s="23">
        <v>32</v>
      </c>
      <c r="O130" s="22" t="s">
        <v>26</v>
      </c>
      <c r="P130" s="23">
        <v>32</v>
      </c>
      <c r="Q130" s="24">
        <v>77.334999999999994</v>
      </c>
      <c r="R130" s="24">
        <f t="shared" si="8"/>
        <v>15.466999999999999</v>
      </c>
      <c r="S130" s="24">
        <v>66.114999999999995</v>
      </c>
      <c r="T130" s="24">
        <f t="shared" si="9"/>
        <v>23.140249999999998</v>
      </c>
      <c r="U130" s="24">
        <v>77.765000000000001</v>
      </c>
      <c r="V130" s="24">
        <f t="shared" si="10"/>
        <v>27.217749999999999</v>
      </c>
      <c r="W130" s="24">
        <v>10.16</v>
      </c>
      <c r="X130" s="24">
        <f t="shared" si="11"/>
        <v>60.518000000000001</v>
      </c>
      <c r="Y130" s="24">
        <f t="shared" si="12"/>
        <v>18.1554</v>
      </c>
      <c r="Z130" s="25">
        <f t="shared" si="13"/>
        <v>65.622399999999999</v>
      </c>
      <c r="AA130" s="19">
        <v>127</v>
      </c>
      <c r="AB130" s="15" t="str">
        <f t="shared" si="15"/>
        <v/>
      </c>
    </row>
    <row r="131" spans="1:28" ht="19.5" customHeight="1">
      <c r="A131" s="3">
        <v>128</v>
      </c>
      <c r="B131" s="3" t="s">
        <v>111</v>
      </c>
      <c r="C131" s="3" t="s">
        <v>112</v>
      </c>
      <c r="D131" s="3" t="s">
        <v>24</v>
      </c>
      <c r="E131" s="3" t="s">
        <v>25</v>
      </c>
      <c r="F131" s="4" t="s">
        <v>26</v>
      </c>
      <c r="G131" s="4" t="s">
        <v>26</v>
      </c>
      <c r="H131" s="4" t="s">
        <v>26</v>
      </c>
      <c r="I131" s="4" t="s">
        <v>26</v>
      </c>
      <c r="J131" s="4" t="s">
        <v>26</v>
      </c>
      <c r="K131" s="5">
        <v>0</v>
      </c>
      <c r="L131" s="3">
        <v>68</v>
      </c>
      <c r="M131" s="5">
        <v>68</v>
      </c>
      <c r="N131" s="5">
        <v>34</v>
      </c>
      <c r="O131" s="4" t="s">
        <v>26</v>
      </c>
      <c r="P131" s="5">
        <v>34</v>
      </c>
      <c r="Q131" s="14">
        <v>70.56</v>
      </c>
      <c r="R131" s="14">
        <f t="shared" si="8"/>
        <v>14.112000000000002</v>
      </c>
      <c r="S131" s="14">
        <v>74.575000000000003</v>
      </c>
      <c r="T131" s="14">
        <f t="shared" si="9"/>
        <v>26.10125</v>
      </c>
      <c r="U131" s="14">
        <v>62.86</v>
      </c>
      <c r="V131" s="14">
        <f t="shared" si="10"/>
        <v>22.000999999999998</v>
      </c>
      <c r="W131" s="14">
        <v>10.19</v>
      </c>
      <c r="X131" s="14">
        <f t="shared" si="11"/>
        <v>58.292249999999996</v>
      </c>
      <c r="Y131" s="14">
        <f t="shared" si="12"/>
        <v>17.487674999999999</v>
      </c>
      <c r="Z131" s="17">
        <f t="shared" si="13"/>
        <v>65.599675000000005</v>
      </c>
      <c r="AA131" s="19">
        <v>128</v>
      </c>
      <c r="AB131" s="15" t="str">
        <f t="shared" si="15"/>
        <v/>
      </c>
    </row>
    <row r="132" spans="1:28" ht="19.5" customHeight="1">
      <c r="A132" s="3">
        <v>129</v>
      </c>
      <c r="B132" s="7" t="s">
        <v>305</v>
      </c>
      <c r="C132" s="7" t="s">
        <v>306</v>
      </c>
      <c r="D132" s="7" t="s">
        <v>24</v>
      </c>
      <c r="E132" s="7" t="s">
        <v>25</v>
      </c>
      <c r="F132" s="8" t="s">
        <v>26</v>
      </c>
      <c r="G132" s="8" t="s">
        <v>26</v>
      </c>
      <c r="H132" s="8" t="s">
        <v>26</v>
      </c>
      <c r="I132" s="8" t="s">
        <v>26</v>
      </c>
      <c r="J132" s="8" t="s">
        <v>26</v>
      </c>
      <c r="K132" s="9">
        <v>0</v>
      </c>
      <c r="L132" s="7">
        <v>58</v>
      </c>
      <c r="M132" s="9">
        <v>58</v>
      </c>
      <c r="N132" s="9">
        <v>29</v>
      </c>
      <c r="O132" s="8" t="s">
        <v>26</v>
      </c>
      <c r="P132" s="9">
        <v>29</v>
      </c>
      <c r="Q132" s="19">
        <v>76.805000000000007</v>
      </c>
      <c r="R132" s="19">
        <f t="shared" ref="R132:R196" si="16">Q132*20%</f>
        <v>15.361000000000002</v>
      </c>
      <c r="S132" s="19">
        <v>88.614999999999995</v>
      </c>
      <c r="T132" s="19">
        <f t="shared" ref="T132:T196" si="17">S132*0.35</f>
        <v>31.015249999999995</v>
      </c>
      <c r="U132" s="19">
        <v>80.045000000000002</v>
      </c>
      <c r="V132" s="19">
        <f t="shared" ref="V132:V196" si="18">U132*0.35</f>
        <v>28.015749999999997</v>
      </c>
      <c r="W132" s="19">
        <v>11.75</v>
      </c>
      <c r="X132" s="19">
        <f t="shared" ref="X132:X196" si="19">T132+V132+W132</f>
        <v>70.780999999999992</v>
      </c>
      <c r="Y132" s="19">
        <f t="shared" ref="Y132:Y196" si="20">X132*30%</f>
        <v>21.234299999999998</v>
      </c>
      <c r="Z132" s="20">
        <f t="shared" ref="Z132:Z196" si="21">P132+R132+Y132</f>
        <v>65.595300000000009</v>
      </c>
      <c r="AA132" s="19">
        <v>129</v>
      </c>
      <c r="AB132" s="15" t="str">
        <f t="shared" ref="AB132:AB158" si="22">IF(COUNTIF(Z:Z,Z132)&gt;1,"重复","")</f>
        <v/>
      </c>
    </row>
    <row r="133" spans="1:28" ht="19.5" customHeight="1">
      <c r="A133" s="3">
        <v>130</v>
      </c>
      <c r="B133" s="3" t="s">
        <v>195</v>
      </c>
      <c r="C133" s="3" t="s">
        <v>196</v>
      </c>
      <c r="D133" s="3" t="s">
        <v>24</v>
      </c>
      <c r="E133" s="3" t="s">
        <v>25</v>
      </c>
      <c r="F133" s="4" t="s">
        <v>26</v>
      </c>
      <c r="G133" s="4" t="s">
        <v>26</v>
      </c>
      <c r="H133" s="4" t="s">
        <v>26</v>
      </c>
      <c r="I133" s="4" t="s">
        <v>26</v>
      </c>
      <c r="J133" s="4" t="s">
        <v>26</v>
      </c>
      <c r="K133" s="5">
        <v>0</v>
      </c>
      <c r="L133" s="3">
        <v>63</v>
      </c>
      <c r="M133" s="5">
        <v>63</v>
      </c>
      <c r="N133" s="5">
        <v>31.5</v>
      </c>
      <c r="O133" s="4" t="s">
        <v>26</v>
      </c>
      <c r="P133" s="5">
        <v>31.5</v>
      </c>
      <c r="Q133" s="14">
        <v>74.674999999999997</v>
      </c>
      <c r="R133" s="14">
        <f t="shared" si="16"/>
        <v>14.935</v>
      </c>
      <c r="S133" s="14">
        <v>70.215000000000003</v>
      </c>
      <c r="T133" s="14">
        <f t="shared" si="17"/>
        <v>24.57525</v>
      </c>
      <c r="U133" s="14">
        <v>69.180000000000007</v>
      </c>
      <c r="V133" s="14">
        <f t="shared" si="18"/>
        <v>24.213000000000001</v>
      </c>
      <c r="W133" s="14">
        <v>15.03</v>
      </c>
      <c r="X133" s="14">
        <f t="shared" si="19"/>
        <v>63.818250000000006</v>
      </c>
      <c r="Y133" s="14">
        <f t="shared" si="20"/>
        <v>19.145475000000001</v>
      </c>
      <c r="Z133" s="17">
        <f t="shared" si="21"/>
        <v>65.580475000000007</v>
      </c>
      <c r="AA133" s="19">
        <v>130</v>
      </c>
      <c r="AB133" s="15" t="str">
        <f t="shared" si="22"/>
        <v/>
      </c>
    </row>
    <row r="134" spans="1:28" ht="19.5" customHeight="1">
      <c r="A134" s="3">
        <v>131</v>
      </c>
      <c r="B134" s="3" t="s">
        <v>201</v>
      </c>
      <c r="C134" s="3" t="s">
        <v>202</v>
      </c>
      <c r="D134" s="3" t="s">
        <v>24</v>
      </c>
      <c r="E134" s="3" t="s">
        <v>25</v>
      </c>
      <c r="F134" s="4">
        <v>5</v>
      </c>
      <c r="G134" s="4" t="s">
        <v>26</v>
      </c>
      <c r="H134" s="4" t="s">
        <v>26</v>
      </c>
      <c r="I134" s="4" t="s">
        <v>26</v>
      </c>
      <c r="J134" s="4" t="s">
        <v>26</v>
      </c>
      <c r="K134" s="5">
        <v>5</v>
      </c>
      <c r="L134" s="3">
        <v>55</v>
      </c>
      <c r="M134" s="5">
        <v>60</v>
      </c>
      <c r="N134" s="5">
        <v>30</v>
      </c>
      <c r="O134" s="4" t="s">
        <v>26</v>
      </c>
      <c r="P134" s="5">
        <v>30</v>
      </c>
      <c r="Q134" s="14">
        <v>67.540000000000006</v>
      </c>
      <c r="R134" s="14">
        <f t="shared" si="16"/>
        <v>13.508000000000003</v>
      </c>
      <c r="S134" s="14">
        <v>68.905000000000001</v>
      </c>
      <c r="T134" s="14">
        <f t="shared" si="17"/>
        <v>24.11675</v>
      </c>
      <c r="U134" s="14">
        <v>68.504999999999995</v>
      </c>
      <c r="V134" s="14">
        <f t="shared" si="18"/>
        <v>23.976749999999996</v>
      </c>
      <c r="W134" s="14">
        <v>25.41</v>
      </c>
      <c r="X134" s="14">
        <f t="shared" si="19"/>
        <v>73.503499999999988</v>
      </c>
      <c r="Y134" s="14">
        <f t="shared" si="20"/>
        <v>22.051049999999996</v>
      </c>
      <c r="Z134" s="17">
        <f t="shared" si="21"/>
        <v>65.559049999999999</v>
      </c>
      <c r="AA134" s="19">
        <v>131</v>
      </c>
      <c r="AB134" s="15" t="str">
        <f t="shared" si="22"/>
        <v/>
      </c>
    </row>
    <row r="135" spans="1:28" ht="19.5" customHeight="1">
      <c r="A135" s="3">
        <v>132</v>
      </c>
      <c r="B135" s="21" t="s">
        <v>405</v>
      </c>
      <c r="C135" s="21" t="s">
        <v>406</v>
      </c>
      <c r="D135" s="21" t="s">
        <v>24</v>
      </c>
      <c r="E135" s="21" t="s">
        <v>25</v>
      </c>
      <c r="F135" s="22">
        <v>5</v>
      </c>
      <c r="G135" s="22" t="s">
        <v>26</v>
      </c>
      <c r="H135" s="22" t="s">
        <v>26</v>
      </c>
      <c r="I135" s="22" t="s">
        <v>26</v>
      </c>
      <c r="J135" s="22" t="s">
        <v>26</v>
      </c>
      <c r="K135" s="23">
        <v>5</v>
      </c>
      <c r="L135" s="21">
        <v>57</v>
      </c>
      <c r="M135" s="23">
        <v>62</v>
      </c>
      <c r="N135" s="23">
        <v>31</v>
      </c>
      <c r="O135" s="22" t="s">
        <v>26</v>
      </c>
      <c r="P135" s="23">
        <v>31</v>
      </c>
      <c r="Q135" s="24">
        <v>64.715000000000003</v>
      </c>
      <c r="R135" s="24">
        <f t="shared" si="16"/>
        <v>12.943000000000001</v>
      </c>
      <c r="S135" s="24">
        <v>74.319999999999993</v>
      </c>
      <c r="T135" s="24">
        <f t="shared" si="17"/>
        <v>26.011999999999997</v>
      </c>
      <c r="U135" s="24">
        <v>72.484999999999999</v>
      </c>
      <c r="V135" s="24">
        <f t="shared" si="18"/>
        <v>25.36975</v>
      </c>
      <c r="W135" s="24">
        <v>20.53</v>
      </c>
      <c r="X135" s="24">
        <f t="shared" si="19"/>
        <v>71.911749999999998</v>
      </c>
      <c r="Y135" s="24">
        <f t="shared" si="20"/>
        <v>21.573525</v>
      </c>
      <c r="Z135" s="25">
        <f t="shared" si="21"/>
        <v>65.516525000000001</v>
      </c>
      <c r="AA135" s="19">
        <v>132</v>
      </c>
      <c r="AB135" s="15" t="str">
        <f t="shared" si="22"/>
        <v/>
      </c>
    </row>
    <row r="136" spans="1:28" ht="19.5" customHeight="1">
      <c r="A136" s="3">
        <v>133</v>
      </c>
      <c r="B136" s="3" t="s">
        <v>566</v>
      </c>
      <c r="C136" s="3" t="s">
        <v>567</v>
      </c>
      <c r="D136" s="3" t="s">
        <v>24</v>
      </c>
      <c r="E136" s="3" t="s">
        <v>25</v>
      </c>
      <c r="F136" s="4">
        <v>5</v>
      </c>
      <c r="G136" s="4" t="s">
        <v>26</v>
      </c>
      <c r="H136" s="4" t="s">
        <v>26</v>
      </c>
      <c r="I136" s="4" t="s">
        <v>26</v>
      </c>
      <c r="J136" s="4" t="s">
        <v>26</v>
      </c>
      <c r="K136" s="5">
        <v>5</v>
      </c>
      <c r="L136" s="3">
        <v>59</v>
      </c>
      <c r="M136" s="5">
        <v>64</v>
      </c>
      <c r="N136" s="5">
        <v>32</v>
      </c>
      <c r="O136" s="4" t="s">
        <v>26</v>
      </c>
      <c r="P136" s="5">
        <v>32</v>
      </c>
      <c r="Q136" s="14">
        <v>67.995000000000005</v>
      </c>
      <c r="R136" s="13">
        <f t="shared" si="16"/>
        <v>13.599000000000002</v>
      </c>
      <c r="S136" s="14">
        <v>36.42</v>
      </c>
      <c r="T136" s="13">
        <f t="shared" si="17"/>
        <v>12.747</v>
      </c>
      <c r="U136" s="14">
        <v>79.194999999999993</v>
      </c>
      <c r="V136" s="13">
        <f t="shared" si="18"/>
        <v>27.718249999999998</v>
      </c>
      <c r="W136" s="14">
        <v>25.84</v>
      </c>
      <c r="X136" s="13">
        <f t="shared" si="19"/>
        <v>66.305250000000001</v>
      </c>
      <c r="Y136" s="13">
        <f t="shared" si="20"/>
        <v>19.891575</v>
      </c>
      <c r="Z136" s="18">
        <f t="shared" si="21"/>
        <v>65.490575000000007</v>
      </c>
      <c r="AA136" s="19">
        <v>133</v>
      </c>
      <c r="AB136" s="15" t="str">
        <f t="shared" si="22"/>
        <v/>
      </c>
    </row>
    <row r="137" spans="1:28" ht="19.5" customHeight="1">
      <c r="A137" s="3">
        <v>134</v>
      </c>
      <c r="B137" s="7" t="s">
        <v>462</v>
      </c>
      <c r="C137" s="7" t="s">
        <v>463</v>
      </c>
      <c r="D137" s="7" t="s">
        <v>24</v>
      </c>
      <c r="E137" s="7" t="s">
        <v>25</v>
      </c>
      <c r="F137" s="8" t="s">
        <v>26</v>
      </c>
      <c r="G137" s="8" t="s">
        <v>26</v>
      </c>
      <c r="H137" s="8" t="s">
        <v>26</v>
      </c>
      <c r="I137" s="8" t="s">
        <v>26</v>
      </c>
      <c r="J137" s="8" t="s">
        <v>26</v>
      </c>
      <c r="K137" s="9">
        <v>0</v>
      </c>
      <c r="L137" s="7">
        <v>65</v>
      </c>
      <c r="M137" s="9">
        <v>65</v>
      </c>
      <c r="N137" s="9">
        <v>32.5</v>
      </c>
      <c r="O137" s="8" t="s">
        <v>26</v>
      </c>
      <c r="P137" s="9">
        <v>32.5</v>
      </c>
      <c r="Q137" s="19">
        <v>72.174999999999997</v>
      </c>
      <c r="R137" s="19">
        <f t="shared" si="16"/>
        <v>14.435</v>
      </c>
      <c r="S137" s="19">
        <v>71.64</v>
      </c>
      <c r="T137" s="19">
        <f t="shared" si="17"/>
        <v>25.073999999999998</v>
      </c>
      <c r="U137" s="19">
        <v>70.180000000000007</v>
      </c>
      <c r="V137" s="19">
        <f t="shared" si="18"/>
        <v>24.563000000000002</v>
      </c>
      <c r="W137" s="19">
        <v>12.13</v>
      </c>
      <c r="X137" s="19">
        <f t="shared" si="19"/>
        <v>61.767000000000003</v>
      </c>
      <c r="Y137" s="19">
        <f t="shared" si="20"/>
        <v>18.530100000000001</v>
      </c>
      <c r="Z137" s="20">
        <f t="shared" si="21"/>
        <v>65.465100000000007</v>
      </c>
      <c r="AA137" s="19">
        <v>134</v>
      </c>
      <c r="AB137" s="15" t="str">
        <f t="shared" si="22"/>
        <v/>
      </c>
    </row>
    <row r="138" spans="1:28" ht="19.5" customHeight="1">
      <c r="A138" s="3">
        <v>135</v>
      </c>
      <c r="B138" s="3" t="s">
        <v>493</v>
      </c>
      <c r="C138" s="3" t="s">
        <v>494</v>
      </c>
      <c r="D138" s="3" t="s">
        <v>24</v>
      </c>
      <c r="E138" s="3" t="s">
        <v>25</v>
      </c>
      <c r="F138" s="4">
        <v>5</v>
      </c>
      <c r="G138" s="4" t="s">
        <v>26</v>
      </c>
      <c r="H138" s="4" t="s">
        <v>26</v>
      </c>
      <c r="I138" s="4" t="s">
        <v>26</v>
      </c>
      <c r="J138" s="4" t="s">
        <v>26</v>
      </c>
      <c r="K138" s="5">
        <v>5</v>
      </c>
      <c r="L138" s="3">
        <v>55</v>
      </c>
      <c r="M138" s="5">
        <v>60</v>
      </c>
      <c r="N138" s="5">
        <v>30</v>
      </c>
      <c r="O138" s="4" t="s">
        <v>26</v>
      </c>
      <c r="P138" s="5">
        <v>30</v>
      </c>
      <c r="Q138" s="14">
        <v>74.915000000000006</v>
      </c>
      <c r="R138" s="13">
        <f t="shared" si="16"/>
        <v>14.983000000000002</v>
      </c>
      <c r="S138" s="14">
        <v>83.56</v>
      </c>
      <c r="T138" s="13">
        <f t="shared" si="17"/>
        <v>29.245999999999999</v>
      </c>
      <c r="U138" s="14">
        <v>79.364999999999995</v>
      </c>
      <c r="V138" s="13">
        <f t="shared" si="18"/>
        <v>27.777749999999997</v>
      </c>
      <c r="W138" s="14">
        <v>11.06</v>
      </c>
      <c r="X138" s="13">
        <f t="shared" si="19"/>
        <v>68.083749999999995</v>
      </c>
      <c r="Y138" s="13">
        <f t="shared" si="20"/>
        <v>20.425124999999998</v>
      </c>
      <c r="Z138" s="18">
        <f t="shared" si="21"/>
        <v>65.408124999999998</v>
      </c>
      <c r="AA138" s="19">
        <v>135</v>
      </c>
      <c r="AB138" s="15" t="str">
        <f t="shared" si="22"/>
        <v/>
      </c>
    </row>
    <row r="139" spans="1:28" ht="19.5" customHeight="1">
      <c r="A139" s="3">
        <v>136</v>
      </c>
      <c r="B139" s="7" t="s">
        <v>476</v>
      </c>
      <c r="C139" s="7" t="s">
        <v>477</v>
      </c>
      <c r="D139" s="7" t="s">
        <v>24</v>
      </c>
      <c r="E139" s="7" t="s">
        <v>25</v>
      </c>
      <c r="F139" s="8" t="s">
        <v>26</v>
      </c>
      <c r="G139" s="8" t="s">
        <v>26</v>
      </c>
      <c r="H139" s="8" t="s">
        <v>26</v>
      </c>
      <c r="I139" s="8" t="s">
        <v>26</v>
      </c>
      <c r="J139" s="8" t="s">
        <v>26</v>
      </c>
      <c r="K139" s="9">
        <v>0</v>
      </c>
      <c r="L139" s="7">
        <v>62</v>
      </c>
      <c r="M139" s="9">
        <v>62</v>
      </c>
      <c r="N139" s="9">
        <v>31</v>
      </c>
      <c r="O139" s="8" t="s">
        <v>26</v>
      </c>
      <c r="P139" s="9">
        <v>31</v>
      </c>
      <c r="Q139" s="19">
        <v>67.674999999999997</v>
      </c>
      <c r="R139" s="19">
        <f t="shared" si="16"/>
        <v>13.535</v>
      </c>
      <c r="S139" s="19">
        <v>85.105000000000004</v>
      </c>
      <c r="T139" s="19">
        <f t="shared" si="17"/>
        <v>29.786749999999998</v>
      </c>
      <c r="U139" s="19">
        <v>67.84</v>
      </c>
      <c r="V139" s="19">
        <f t="shared" si="18"/>
        <v>23.744</v>
      </c>
      <c r="W139" s="19">
        <v>16.02</v>
      </c>
      <c r="X139" s="19">
        <f t="shared" si="19"/>
        <v>69.550749999999994</v>
      </c>
      <c r="Y139" s="19">
        <f t="shared" si="20"/>
        <v>20.865224999999999</v>
      </c>
      <c r="Z139" s="20">
        <f t="shared" si="21"/>
        <v>65.400224999999992</v>
      </c>
      <c r="AA139" s="19">
        <v>136</v>
      </c>
      <c r="AB139" s="15" t="str">
        <f t="shared" si="22"/>
        <v/>
      </c>
    </row>
    <row r="140" spans="1:28" ht="19.5" customHeight="1">
      <c r="A140" s="3">
        <v>137</v>
      </c>
      <c r="B140" s="3" t="s">
        <v>518</v>
      </c>
      <c r="C140" s="3" t="s">
        <v>519</v>
      </c>
      <c r="D140" s="3" t="s">
        <v>24</v>
      </c>
      <c r="E140" s="3" t="s">
        <v>25</v>
      </c>
      <c r="F140" s="4" t="s">
        <v>26</v>
      </c>
      <c r="G140" s="4" t="s">
        <v>26</v>
      </c>
      <c r="H140" s="4" t="s">
        <v>26</v>
      </c>
      <c r="I140" s="4" t="s">
        <v>26</v>
      </c>
      <c r="J140" s="4" t="s">
        <v>26</v>
      </c>
      <c r="K140" s="5">
        <v>0</v>
      </c>
      <c r="L140" s="3">
        <v>61</v>
      </c>
      <c r="M140" s="5">
        <v>61</v>
      </c>
      <c r="N140" s="5">
        <v>30.5</v>
      </c>
      <c r="O140" s="4" t="s">
        <v>26</v>
      </c>
      <c r="P140" s="5">
        <v>30.5</v>
      </c>
      <c r="Q140" s="14">
        <v>71.375</v>
      </c>
      <c r="R140" s="13">
        <f t="shared" si="16"/>
        <v>14.275</v>
      </c>
      <c r="S140" s="14">
        <v>80.674999999999997</v>
      </c>
      <c r="T140" s="13">
        <f t="shared" si="17"/>
        <v>28.236249999999998</v>
      </c>
      <c r="U140" s="14">
        <v>86.78</v>
      </c>
      <c r="V140" s="13">
        <f t="shared" si="18"/>
        <v>30.372999999999998</v>
      </c>
      <c r="W140" s="14">
        <v>10.01</v>
      </c>
      <c r="X140" s="13">
        <f t="shared" si="19"/>
        <v>68.619249999999994</v>
      </c>
      <c r="Y140" s="13">
        <f t="shared" si="20"/>
        <v>20.585774999999998</v>
      </c>
      <c r="Z140" s="18">
        <f t="shared" si="21"/>
        <v>65.36077499999999</v>
      </c>
      <c r="AA140" s="19">
        <v>137</v>
      </c>
      <c r="AB140" s="15" t="str">
        <f t="shared" si="22"/>
        <v/>
      </c>
    </row>
    <row r="141" spans="1:28" ht="19.5" customHeight="1">
      <c r="A141" s="3">
        <v>138</v>
      </c>
      <c r="B141" s="7" t="s">
        <v>590</v>
      </c>
      <c r="C141" s="7" t="s">
        <v>591</v>
      </c>
      <c r="D141" s="7" t="s">
        <v>24</v>
      </c>
      <c r="E141" s="7" t="s">
        <v>25</v>
      </c>
      <c r="F141" s="8">
        <v>5</v>
      </c>
      <c r="G141" s="8" t="s">
        <v>26</v>
      </c>
      <c r="H141" s="8">
        <v>3</v>
      </c>
      <c r="I141" s="8" t="s">
        <v>26</v>
      </c>
      <c r="J141" s="8" t="s">
        <v>26</v>
      </c>
      <c r="K141" s="9">
        <v>8</v>
      </c>
      <c r="L141" s="7">
        <v>51</v>
      </c>
      <c r="M141" s="9">
        <v>59</v>
      </c>
      <c r="N141" s="9">
        <v>29.5</v>
      </c>
      <c r="O141" s="8" t="s">
        <v>26</v>
      </c>
      <c r="P141" s="9">
        <v>29.5</v>
      </c>
      <c r="Q141" s="19">
        <v>71.64</v>
      </c>
      <c r="R141" s="19">
        <f t="shared" si="16"/>
        <v>14.328000000000001</v>
      </c>
      <c r="S141" s="19">
        <v>67.775000000000006</v>
      </c>
      <c r="T141" s="19">
        <f t="shared" si="17"/>
        <v>23.721250000000001</v>
      </c>
      <c r="U141" s="19">
        <v>64.239999999999995</v>
      </c>
      <c r="V141" s="19">
        <f t="shared" si="18"/>
        <v>22.483999999999998</v>
      </c>
      <c r="W141" s="19">
        <v>25.47</v>
      </c>
      <c r="X141" s="19">
        <f t="shared" si="19"/>
        <v>71.675250000000005</v>
      </c>
      <c r="Y141" s="19">
        <f t="shared" si="20"/>
        <v>21.502575</v>
      </c>
      <c r="Z141" s="20">
        <f t="shared" si="21"/>
        <v>65.33057500000001</v>
      </c>
      <c r="AA141" s="19">
        <v>138</v>
      </c>
      <c r="AB141" s="15" t="str">
        <f t="shared" si="22"/>
        <v/>
      </c>
    </row>
    <row r="142" spans="1:28" ht="19.5" customHeight="1">
      <c r="A142" s="3">
        <v>139</v>
      </c>
      <c r="B142" s="21" t="s">
        <v>396</v>
      </c>
      <c r="C142" s="21" t="s">
        <v>397</v>
      </c>
      <c r="D142" s="21" t="s">
        <v>24</v>
      </c>
      <c r="E142" s="21" t="s">
        <v>25</v>
      </c>
      <c r="F142" s="22" t="s">
        <v>26</v>
      </c>
      <c r="G142" s="22" t="s">
        <v>26</v>
      </c>
      <c r="H142" s="22" t="s">
        <v>26</v>
      </c>
      <c r="I142" s="22" t="s">
        <v>26</v>
      </c>
      <c r="J142" s="22" t="s">
        <v>26</v>
      </c>
      <c r="K142" s="23">
        <v>0</v>
      </c>
      <c r="L142" s="21">
        <v>63</v>
      </c>
      <c r="M142" s="23">
        <v>63</v>
      </c>
      <c r="N142" s="23">
        <v>31.5</v>
      </c>
      <c r="O142" s="22" t="s">
        <v>26</v>
      </c>
      <c r="P142" s="23">
        <v>31.5</v>
      </c>
      <c r="Q142" s="24">
        <v>55.06</v>
      </c>
      <c r="R142" s="24">
        <f t="shared" si="16"/>
        <v>11.012</v>
      </c>
      <c r="S142" s="24">
        <v>80.045000000000002</v>
      </c>
      <c r="T142" s="24">
        <f t="shared" si="17"/>
        <v>28.015749999999997</v>
      </c>
      <c r="U142" s="24">
        <v>67.185000000000002</v>
      </c>
      <c r="V142" s="24">
        <f t="shared" si="18"/>
        <v>23.514749999999999</v>
      </c>
      <c r="W142" s="24">
        <v>24.31</v>
      </c>
      <c r="X142" s="24">
        <f t="shared" si="19"/>
        <v>75.840499999999992</v>
      </c>
      <c r="Y142" s="24">
        <f t="shared" si="20"/>
        <v>22.752149999999997</v>
      </c>
      <c r="Z142" s="25">
        <f t="shared" si="21"/>
        <v>65.264150000000001</v>
      </c>
      <c r="AA142" s="19">
        <v>139</v>
      </c>
      <c r="AB142" s="15" t="str">
        <f t="shared" si="22"/>
        <v/>
      </c>
    </row>
    <row r="143" spans="1:28" ht="19.5" customHeight="1">
      <c r="A143" s="3">
        <v>140</v>
      </c>
      <c r="B143" s="3" t="s">
        <v>510</v>
      </c>
      <c r="C143" s="3" t="s">
        <v>511</v>
      </c>
      <c r="D143" s="3" t="s">
        <v>24</v>
      </c>
      <c r="E143" s="3" t="s">
        <v>25</v>
      </c>
      <c r="F143" s="4" t="s">
        <v>26</v>
      </c>
      <c r="G143" s="4" t="s">
        <v>26</v>
      </c>
      <c r="H143" s="4" t="s">
        <v>26</v>
      </c>
      <c r="I143" s="4" t="s">
        <v>26</v>
      </c>
      <c r="J143" s="4" t="s">
        <v>26</v>
      </c>
      <c r="K143" s="5">
        <v>0</v>
      </c>
      <c r="L143" s="3">
        <v>58</v>
      </c>
      <c r="M143" s="5">
        <v>58</v>
      </c>
      <c r="N143" s="5">
        <v>29</v>
      </c>
      <c r="O143" s="4" t="s">
        <v>26</v>
      </c>
      <c r="P143" s="5">
        <v>29</v>
      </c>
      <c r="Q143" s="14">
        <v>68.39</v>
      </c>
      <c r="R143" s="13">
        <f t="shared" si="16"/>
        <v>13.678000000000001</v>
      </c>
      <c r="S143" s="14">
        <v>86.644999999999996</v>
      </c>
      <c r="T143" s="13">
        <f t="shared" si="17"/>
        <v>30.325749999999996</v>
      </c>
      <c r="U143" s="14">
        <v>74.510000000000005</v>
      </c>
      <c r="V143" s="13">
        <f t="shared" si="18"/>
        <v>26.078500000000002</v>
      </c>
      <c r="W143" s="14">
        <v>18.420000000000002</v>
      </c>
      <c r="X143" s="13">
        <f t="shared" si="19"/>
        <v>74.824250000000006</v>
      </c>
      <c r="Y143" s="13">
        <f t="shared" si="20"/>
        <v>22.447275000000001</v>
      </c>
      <c r="Z143" s="18">
        <f t="shared" si="21"/>
        <v>65.125275000000002</v>
      </c>
      <c r="AA143" s="19">
        <v>140</v>
      </c>
      <c r="AB143" s="15" t="str">
        <f t="shared" si="22"/>
        <v/>
      </c>
    </row>
    <row r="144" spans="1:28" ht="19.5" customHeight="1">
      <c r="A144" s="3">
        <v>141</v>
      </c>
      <c r="B144" s="3" t="s">
        <v>560</v>
      </c>
      <c r="C144" s="3" t="s">
        <v>561</v>
      </c>
      <c r="D144" s="3" t="s">
        <v>24</v>
      </c>
      <c r="E144" s="3" t="s">
        <v>25</v>
      </c>
      <c r="F144" s="4" t="s">
        <v>26</v>
      </c>
      <c r="G144" s="4" t="s">
        <v>26</v>
      </c>
      <c r="H144" s="4" t="s">
        <v>26</v>
      </c>
      <c r="I144" s="4" t="s">
        <v>26</v>
      </c>
      <c r="J144" s="4" t="s">
        <v>26</v>
      </c>
      <c r="K144" s="5">
        <v>0</v>
      </c>
      <c r="L144" s="3">
        <v>61</v>
      </c>
      <c r="M144" s="5">
        <v>61</v>
      </c>
      <c r="N144" s="5">
        <v>30.5</v>
      </c>
      <c r="O144" s="4" t="s">
        <v>26</v>
      </c>
      <c r="P144" s="5">
        <v>30.5</v>
      </c>
      <c r="Q144" s="14">
        <v>69.385000000000005</v>
      </c>
      <c r="R144" s="13">
        <f t="shared" si="16"/>
        <v>13.877000000000002</v>
      </c>
      <c r="S144" s="14">
        <v>80.27</v>
      </c>
      <c r="T144" s="13">
        <f t="shared" si="17"/>
        <v>28.094499999999996</v>
      </c>
      <c r="U144" s="14">
        <v>79.284999999999997</v>
      </c>
      <c r="V144" s="13">
        <f t="shared" si="18"/>
        <v>27.749749999999999</v>
      </c>
      <c r="W144" s="14">
        <v>13.29</v>
      </c>
      <c r="X144" s="13">
        <f t="shared" si="19"/>
        <v>69.134249999999994</v>
      </c>
      <c r="Y144" s="13">
        <f t="shared" si="20"/>
        <v>20.740274999999997</v>
      </c>
      <c r="Z144" s="18">
        <f t="shared" si="21"/>
        <v>65.117275000000006</v>
      </c>
      <c r="AA144" s="19">
        <v>141</v>
      </c>
      <c r="AB144" s="15" t="str">
        <f t="shared" si="22"/>
        <v/>
      </c>
    </row>
    <row r="145" spans="1:28" ht="19.5" customHeight="1">
      <c r="A145" s="3">
        <v>142</v>
      </c>
      <c r="B145" s="21" t="s">
        <v>363</v>
      </c>
      <c r="C145" s="21" t="s">
        <v>364</v>
      </c>
      <c r="D145" s="21" t="s">
        <v>24</v>
      </c>
      <c r="E145" s="21" t="s">
        <v>25</v>
      </c>
      <c r="F145" s="22">
        <v>5</v>
      </c>
      <c r="G145" s="22" t="s">
        <v>26</v>
      </c>
      <c r="H145" s="22" t="s">
        <v>26</v>
      </c>
      <c r="I145" s="22" t="s">
        <v>26</v>
      </c>
      <c r="J145" s="22" t="s">
        <v>26</v>
      </c>
      <c r="K145" s="23">
        <v>5</v>
      </c>
      <c r="L145" s="21">
        <v>61</v>
      </c>
      <c r="M145" s="23">
        <v>66</v>
      </c>
      <c r="N145" s="23">
        <v>33</v>
      </c>
      <c r="O145" s="22" t="s">
        <v>26</v>
      </c>
      <c r="P145" s="23">
        <v>33</v>
      </c>
      <c r="Q145" s="24">
        <v>61.164999999999999</v>
      </c>
      <c r="R145" s="24">
        <f t="shared" si="16"/>
        <v>12.233000000000001</v>
      </c>
      <c r="S145" s="24">
        <v>80.819999999999993</v>
      </c>
      <c r="T145" s="24">
        <f t="shared" si="17"/>
        <v>28.286999999999995</v>
      </c>
      <c r="U145" s="24">
        <v>70.135000000000005</v>
      </c>
      <c r="V145" s="24">
        <f t="shared" si="18"/>
        <v>24.547250000000002</v>
      </c>
      <c r="W145" s="24">
        <v>13.37</v>
      </c>
      <c r="X145" s="24">
        <f t="shared" si="19"/>
        <v>66.204250000000002</v>
      </c>
      <c r="Y145" s="24">
        <f t="shared" si="20"/>
        <v>19.861274999999999</v>
      </c>
      <c r="Z145" s="25">
        <f t="shared" si="21"/>
        <v>65.09427500000001</v>
      </c>
      <c r="AA145" s="19">
        <v>142</v>
      </c>
      <c r="AB145" s="15" t="str">
        <f t="shared" si="22"/>
        <v/>
      </c>
    </row>
    <row r="146" spans="1:28" ht="19.5" customHeight="1">
      <c r="A146" s="3">
        <v>143</v>
      </c>
      <c r="B146" s="7" t="s">
        <v>419</v>
      </c>
      <c r="C146" s="7" t="s">
        <v>420</v>
      </c>
      <c r="D146" s="7" t="s">
        <v>24</v>
      </c>
      <c r="E146" s="7" t="s">
        <v>25</v>
      </c>
      <c r="F146" s="8" t="s">
        <v>26</v>
      </c>
      <c r="G146" s="8" t="s">
        <v>26</v>
      </c>
      <c r="H146" s="8" t="s">
        <v>26</v>
      </c>
      <c r="I146" s="8" t="s">
        <v>26</v>
      </c>
      <c r="J146" s="8" t="s">
        <v>26</v>
      </c>
      <c r="K146" s="9">
        <v>0</v>
      </c>
      <c r="L146" s="7">
        <v>58</v>
      </c>
      <c r="M146" s="9">
        <v>58</v>
      </c>
      <c r="N146" s="9">
        <v>29</v>
      </c>
      <c r="O146" s="8" t="s">
        <v>26</v>
      </c>
      <c r="P146" s="9">
        <v>29</v>
      </c>
      <c r="Q146" s="19">
        <v>73.180000000000007</v>
      </c>
      <c r="R146" s="19">
        <f t="shared" si="16"/>
        <v>14.636000000000003</v>
      </c>
      <c r="S146" s="19">
        <v>76.484999999999999</v>
      </c>
      <c r="T146" s="19">
        <f t="shared" si="17"/>
        <v>26.769749999999998</v>
      </c>
      <c r="U146" s="19">
        <v>70.254999999999995</v>
      </c>
      <c r="V146" s="19">
        <f t="shared" si="18"/>
        <v>24.589249999999996</v>
      </c>
      <c r="W146" s="19">
        <v>20.16</v>
      </c>
      <c r="X146" s="19">
        <f t="shared" si="19"/>
        <v>71.518999999999991</v>
      </c>
      <c r="Y146" s="19">
        <f t="shared" si="20"/>
        <v>21.455699999999997</v>
      </c>
      <c r="Z146" s="20">
        <f t="shared" si="21"/>
        <v>65.091700000000003</v>
      </c>
      <c r="AA146" s="19">
        <v>143</v>
      </c>
      <c r="AB146" s="15" t="str">
        <f t="shared" si="22"/>
        <v/>
      </c>
    </row>
    <row r="147" spans="1:28" ht="19.5" customHeight="1">
      <c r="A147" s="3">
        <v>144</v>
      </c>
      <c r="B147" s="3" t="s">
        <v>138</v>
      </c>
      <c r="C147" s="3" t="s">
        <v>139</v>
      </c>
      <c r="D147" s="3" t="s">
        <v>24</v>
      </c>
      <c r="E147" s="3" t="s">
        <v>25</v>
      </c>
      <c r="F147" s="4" t="s">
        <v>26</v>
      </c>
      <c r="G147" s="4" t="s">
        <v>26</v>
      </c>
      <c r="H147" s="4" t="s">
        <v>26</v>
      </c>
      <c r="I147" s="4" t="s">
        <v>26</v>
      </c>
      <c r="J147" s="4" t="s">
        <v>26</v>
      </c>
      <c r="K147" s="5">
        <v>0</v>
      </c>
      <c r="L147" s="3">
        <v>59</v>
      </c>
      <c r="M147" s="5">
        <v>59</v>
      </c>
      <c r="N147" s="5">
        <v>29.5</v>
      </c>
      <c r="O147" s="4" t="s">
        <v>26</v>
      </c>
      <c r="P147" s="5">
        <v>29.5</v>
      </c>
      <c r="Q147" s="14">
        <v>79.73</v>
      </c>
      <c r="R147" s="14">
        <f t="shared" si="16"/>
        <v>15.946000000000002</v>
      </c>
      <c r="S147" s="14">
        <v>61.55</v>
      </c>
      <c r="T147" s="14">
        <f t="shared" si="17"/>
        <v>21.542499999999997</v>
      </c>
      <c r="U147" s="14">
        <v>73.905000000000001</v>
      </c>
      <c r="V147" s="14">
        <f t="shared" si="18"/>
        <v>25.86675</v>
      </c>
      <c r="W147" s="14">
        <v>18.02</v>
      </c>
      <c r="X147" s="14">
        <f t="shared" si="19"/>
        <v>65.429249999999996</v>
      </c>
      <c r="Y147" s="14">
        <f t="shared" si="20"/>
        <v>19.628774999999997</v>
      </c>
      <c r="Z147" s="17">
        <f t="shared" si="21"/>
        <v>65.074774999999988</v>
      </c>
      <c r="AA147" s="19">
        <v>144</v>
      </c>
      <c r="AB147" s="15" t="str">
        <f t="shared" si="22"/>
        <v/>
      </c>
    </row>
    <row r="148" spans="1:28" ht="19.5" customHeight="1">
      <c r="A148" s="3">
        <v>145</v>
      </c>
      <c r="B148" s="7" t="s">
        <v>64</v>
      </c>
      <c r="C148" s="7" t="s">
        <v>65</v>
      </c>
      <c r="D148" s="7" t="s">
        <v>24</v>
      </c>
      <c r="E148" s="7" t="s">
        <v>25</v>
      </c>
      <c r="F148" s="8" t="s">
        <v>26</v>
      </c>
      <c r="G148" s="8" t="s">
        <v>26</v>
      </c>
      <c r="H148" s="8" t="s">
        <v>26</v>
      </c>
      <c r="I148" s="8" t="s">
        <v>26</v>
      </c>
      <c r="J148" s="8" t="s">
        <v>26</v>
      </c>
      <c r="K148" s="9">
        <v>0</v>
      </c>
      <c r="L148" s="7">
        <v>63</v>
      </c>
      <c r="M148" s="9">
        <v>63</v>
      </c>
      <c r="N148" s="9">
        <v>31.5</v>
      </c>
      <c r="O148" s="8" t="s">
        <v>26</v>
      </c>
      <c r="P148" s="9">
        <v>31.5</v>
      </c>
      <c r="Q148" s="14">
        <v>65.12</v>
      </c>
      <c r="R148" s="14">
        <f t="shared" si="16"/>
        <v>13.024000000000001</v>
      </c>
      <c r="S148" s="14">
        <v>71.674999999999997</v>
      </c>
      <c r="T148" s="14">
        <f t="shared" si="17"/>
        <v>25.086249999999996</v>
      </c>
      <c r="U148" s="14">
        <v>67.2</v>
      </c>
      <c r="V148" s="14">
        <f t="shared" si="18"/>
        <v>23.52</v>
      </c>
      <c r="W148" s="14">
        <v>19.62</v>
      </c>
      <c r="X148" s="14">
        <f t="shared" si="19"/>
        <v>68.226249999999993</v>
      </c>
      <c r="Y148" s="14">
        <f t="shared" si="20"/>
        <v>20.467874999999996</v>
      </c>
      <c r="Z148" s="17">
        <f t="shared" si="21"/>
        <v>64.991874999999993</v>
      </c>
      <c r="AA148" s="19">
        <v>145</v>
      </c>
      <c r="AB148" s="15" t="str">
        <f t="shared" si="22"/>
        <v/>
      </c>
    </row>
    <row r="149" spans="1:28" ht="19.5" customHeight="1">
      <c r="A149" s="3">
        <v>146</v>
      </c>
      <c r="B149" s="7" t="s">
        <v>460</v>
      </c>
      <c r="C149" s="7" t="s">
        <v>461</v>
      </c>
      <c r="D149" s="7" t="s">
        <v>24</v>
      </c>
      <c r="E149" s="7" t="s">
        <v>41</v>
      </c>
      <c r="F149" s="8">
        <v>5</v>
      </c>
      <c r="G149" s="8" t="s">
        <v>26</v>
      </c>
      <c r="H149" s="8" t="s">
        <v>26</v>
      </c>
      <c r="I149" s="8" t="s">
        <v>26</v>
      </c>
      <c r="J149" s="8" t="s">
        <v>26</v>
      </c>
      <c r="K149" s="9">
        <v>5</v>
      </c>
      <c r="L149" s="7">
        <v>52</v>
      </c>
      <c r="M149" s="9">
        <v>57</v>
      </c>
      <c r="N149" s="9">
        <v>28.5</v>
      </c>
      <c r="O149" s="8">
        <v>2.5</v>
      </c>
      <c r="P149" s="9">
        <v>31</v>
      </c>
      <c r="Q149" s="19">
        <v>68.864999999999995</v>
      </c>
      <c r="R149" s="19">
        <f t="shared" si="16"/>
        <v>13.773</v>
      </c>
      <c r="S149" s="19">
        <v>83.635000000000005</v>
      </c>
      <c r="T149" s="19">
        <f t="shared" si="17"/>
        <v>29.27225</v>
      </c>
      <c r="U149" s="19">
        <v>74.150000000000006</v>
      </c>
      <c r="V149" s="19">
        <f t="shared" si="18"/>
        <v>25.952500000000001</v>
      </c>
      <c r="W149" s="19">
        <v>12.16</v>
      </c>
      <c r="X149" s="19">
        <f t="shared" si="19"/>
        <v>67.384749999999997</v>
      </c>
      <c r="Y149" s="19">
        <f t="shared" si="20"/>
        <v>20.215425</v>
      </c>
      <c r="Z149" s="20">
        <f t="shared" si="21"/>
        <v>64.988424999999992</v>
      </c>
      <c r="AA149" s="19">
        <v>146</v>
      </c>
      <c r="AB149" s="15" t="str">
        <f t="shared" si="22"/>
        <v/>
      </c>
    </row>
    <row r="150" spans="1:28" ht="19.5" customHeight="1">
      <c r="A150" s="3">
        <v>147</v>
      </c>
      <c r="B150" s="7" t="s">
        <v>470</v>
      </c>
      <c r="C150" s="7" t="s">
        <v>471</v>
      </c>
      <c r="D150" s="7" t="s">
        <v>24</v>
      </c>
      <c r="E150" s="7" t="s">
        <v>25</v>
      </c>
      <c r="F150" s="8">
        <v>5</v>
      </c>
      <c r="G150" s="8" t="s">
        <v>26</v>
      </c>
      <c r="H150" s="8">
        <v>3</v>
      </c>
      <c r="I150" s="8">
        <v>1</v>
      </c>
      <c r="J150" s="8" t="s">
        <v>26</v>
      </c>
      <c r="K150" s="9">
        <v>9</v>
      </c>
      <c r="L150" s="7">
        <v>49</v>
      </c>
      <c r="M150" s="9">
        <v>58</v>
      </c>
      <c r="N150" s="9">
        <v>29</v>
      </c>
      <c r="O150" s="8" t="s">
        <v>26</v>
      </c>
      <c r="P150" s="9">
        <v>29</v>
      </c>
      <c r="Q150" s="19">
        <v>75.444999999999993</v>
      </c>
      <c r="R150" s="19">
        <f t="shared" si="16"/>
        <v>15.088999999999999</v>
      </c>
      <c r="S150" s="19">
        <v>81.319999999999993</v>
      </c>
      <c r="T150" s="19">
        <f t="shared" si="17"/>
        <v>28.461999999999996</v>
      </c>
      <c r="U150" s="19">
        <v>85.32</v>
      </c>
      <c r="V150" s="19">
        <f t="shared" si="18"/>
        <v>29.861999999999995</v>
      </c>
      <c r="W150" s="19">
        <v>11.03</v>
      </c>
      <c r="X150" s="19">
        <f t="shared" si="19"/>
        <v>69.353999999999985</v>
      </c>
      <c r="Y150" s="19">
        <f t="shared" si="20"/>
        <v>20.806199999999993</v>
      </c>
      <c r="Z150" s="20">
        <f t="shared" si="21"/>
        <v>64.895199999999988</v>
      </c>
      <c r="AA150" s="19">
        <v>147</v>
      </c>
      <c r="AB150" s="15" t="str">
        <f t="shared" si="22"/>
        <v/>
      </c>
    </row>
    <row r="151" spans="1:28" ht="19.5" customHeight="1">
      <c r="A151" s="3">
        <v>148</v>
      </c>
      <c r="B151" s="21" t="s">
        <v>368</v>
      </c>
      <c r="C151" s="21" t="s">
        <v>159</v>
      </c>
      <c r="D151" s="21" t="s">
        <v>24</v>
      </c>
      <c r="E151" s="21" t="s">
        <v>25</v>
      </c>
      <c r="F151" s="22" t="s">
        <v>26</v>
      </c>
      <c r="G151" s="22" t="s">
        <v>26</v>
      </c>
      <c r="H151" s="22" t="s">
        <v>26</v>
      </c>
      <c r="I151" s="22" t="s">
        <v>26</v>
      </c>
      <c r="J151" s="22" t="s">
        <v>26</v>
      </c>
      <c r="K151" s="23">
        <v>0</v>
      </c>
      <c r="L151" s="21">
        <v>67</v>
      </c>
      <c r="M151" s="23">
        <v>67</v>
      </c>
      <c r="N151" s="23">
        <v>33.5</v>
      </c>
      <c r="O151" s="22" t="s">
        <v>26</v>
      </c>
      <c r="P151" s="23">
        <v>33.5</v>
      </c>
      <c r="Q151" s="24">
        <v>63.195</v>
      </c>
      <c r="R151" s="24">
        <f t="shared" si="16"/>
        <v>12.639000000000001</v>
      </c>
      <c r="S151" s="24">
        <v>70.575000000000003</v>
      </c>
      <c r="T151" s="24">
        <f t="shared" si="17"/>
        <v>24.701249999999998</v>
      </c>
      <c r="U151" s="24">
        <v>57.56</v>
      </c>
      <c r="V151" s="24">
        <f t="shared" si="18"/>
        <v>20.146000000000001</v>
      </c>
      <c r="W151" s="24">
        <v>17.45</v>
      </c>
      <c r="X151" s="24">
        <f t="shared" si="19"/>
        <v>62.297250000000005</v>
      </c>
      <c r="Y151" s="24">
        <f t="shared" si="20"/>
        <v>18.689175000000002</v>
      </c>
      <c r="Z151" s="25">
        <f t="shared" si="21"/>
        <v>64.828175000000002</v>
      </c>
      <c r="AA151" s="19">
        <v>148</v>
      </c>
      <c r="AB151" s="15" t="str">
        <f t="shared" si="22"/>
        <v/>
      </c>
    </row>
    <row r="152" spans="1:28" ht="19.5" customHeight="1">
      <c r="A152" s="3">
        <v>149</v>
      </c>
      <c r="B152" s="3" t="s">
        <v>546</v>
      </c>
      <c r="C152" s="3" t="s">
        <v>547</v>
      </c>
      <c r="D152" s="3" t="s">
        <v>24</v>
      </c>
      <c r="E152" s="3" t="s">
        <v>25</v>
      </c>
      <c r="F152" s="4" t="s">
        <v>26</v>
      </c>
      <c r="G152" s="4" t="s">
        <v>26</v>
      </c>
      <c r="H152" s="4" t="s">
        <v>26</v>
      </c>
      <c r="I152" s="4" t="s">
        <v>26</v>
      </c>
      <c r="J152" s="4" t="s">
        <v>26</v>
      </c>
      <c r="K152" s="5">
        <v>0</v>
      </c>
      <c r="L152" s="3">
        <v>60</v>
      </c>
      <c r="M152" s="5">
        <v>60</v>
      </c>
      <c r="N152" s="5">
        <v>30</v>
      </c>
      <c r="O152" s="4" t="s">
        <v>26</v>
      </c>
      <c r="P152" s="5">
        <v>30</v>
      </c>
      <c r="Q152" s="14">
        <v>71.185000000000002</v>
      </c>
      <c r="R152" s="13">
        <f t="shared" si="16"/>
        <v>14.237000000000002</v>
      </c>
      <c r="S152" s="14">
        <v>82.894999999999996</v>
      </c>
      <c r="T152" s="13">
        <f t="shared" si="17"/>
        <v>29.013249999999996</v>
      </c>
      <c r="U152" s="14">
        <v>75.489999999999995</v>
      </c>
      <c r="V152" s="13">
        <f t="shared" si="18"/>
        <v>26.421499999999998</v>
      </c>
      <c r="W152" s="14">
        <v>13.14</v>
      </c>
      <c r="X152" s="13">
        <f t="shared" si="19"/>
        <v>68.574749999999995</v>
      </c>
      <c r="Y152" s="13">
        <f t="shared" si="20"/>
        <v>20.572424999999999</v>
      </c>
      <c r="Z152" s="18">
        <f t="shared" si="21"/>
        <v>64.809425000000005</v>
      </c>
      <c r="AA152" s="19">
        <v>149</v>
      </c>
      <c r="AB152" s="15" t="str">
        <f t="shared" si="22"/>
        <v/>
      </c>
    </row>
    <row r="153" spans="1:28" ht="19.5" customHeight="1">
      <c r="A153" s="3">
        <v>150</v>
      </c>
      <c r="B153" s="7" t="s">
        <v>317</v>
      </c>
      <c r="C153" s="7" t="s">
        <v>318</v>
      </c>
      <c r="D153" s="7" t="s">
        <v>24</v>
      </c>
      <c r="E153" s="7" t="s">
        <v>25</v>
      </c>
      <c r="F153" s="8" t="s">
        <v>26</v>
      </c>
      <c r="G153" s="8" t="s">
        <v>26</v>
      </c>
      <c r="H153" s="8" t="s">
        <v>26</v>
      </c>
      <c r="I153" s="8" t="s">
        <v>26</v>
      </c>
      <c r="J153" s="8" t="s">
        <v>26</v>
      </c>
      <c r="K153" s="9">
        <v>0</v>
      </c>
      <c r="L153" s="7">
        <v>64</v>
      </c>
      <c r="M153" s="9">
        <v>64</v>
      </c>
      <c r="N153" s="9">
        <v>32</v>
      </c>
      <c r="O153" s="8" t="s">
        <v>26</v>
      </c>
      <c r="P153" s="9">
        <v>32</v>
      </c>
      <c r="Q153" s="19">
        <v>60.835000000000001</v>
      </c>
      <c r="R153" s="19">
        <f t="shared" si="16"/>
        <v>12.167000000000002</v>
      </c>
      <c r="S153" s="19">
        <v>70.305000000000007</v>
      </c>
      <c r="T153" s="19">
        <f t="shared" si="17"/>
        <v>24.606750000000002</v>
      </c>
      <c r="U153" s="19">
        <v>68.95</v>
      </c>
      <c r="V153" s="19">
        <f t="shared" si="18"/>
        <v>24.1325</v>
      </c>
      <c r="W153" s="19">
        <v>20.010000000000002</v>
      </c>
      <c r="X153" s="19">
        <f t="shared" si="19"/>
        <v>68.749250000000004</v>
      </c>
      <c r="Y153" s="19">
        <f t="shared" si="20"/>
        <v>20.624775</v>
      </c>
      <c r="Z153" s="20">
        <f t="shared" si="21"/>
        <v>64.791775000000001</v>
      </c>
      <c r="AA153" s="19">
        <v>150</v>
      </c>
      <c r="AB153" s="15" t="str">
        <f t="shared" si="22"/>
        <v/>
      </c>
    </row>
    <row r="154" spans="1:28" ht="19.5" customHeight="1">
      <c r="A154" s="3">
        <v>151</v>
      </c>
      <c r="B154" s="7" t="s">
        <v>428</v>
      </c>
      <c r="C154" s="7" t="s">
        <v>429</v>
      </c>
      <c r="D154" s="7" t="s">
        <v>24</v>
      </c>
      <c r="E154" s="7" t="s">
        <v>25</v>
      </c>
      <c r="F154" s="8">
        <v>5</v>
      </c>
      <c r="G154" s="8">
        <v>1</v>
      </c>
      <c r="H154" s="8" t="s">
        <v>26</v>
      </c>
      <c r="I154" s="8">
        <v>1</v>
      </c>
      <c r="J154" s="8" t="s">
        <v>26</v>
      </c>
      <c r="K154" s="9">
        <v>7</v>
      </c>
      <c r="L154" s="7">
        <v>55</v>
      </c>
      <c r="M154" s="9">
        <v>62</v>
      </c>
      <c r="N154" s="9">
        <v>31</v>
      </c>
      <c r="O154" s="8" t="s">
        <v>26</v>
      </c>
      <c r="P154" s="9">
        <v>31</v>
      </c>
      <c r="Q154" s="19">
        <v>61.125</v>
      </c>
      <c r="R154" s="19">
        <f t="shared" si="16"/>
        <v>12.225000000000001</v>
      </c>
      <c r="S154" s="19">
        <v>77.334999999999994</v>
      </c>
      <c r="T154" s="19">
        <f t="shared" si="17"/>
        <v>27.067249999999998</v>
      </c>
      <c r="U154" s="19">
        <v>70.265000000000001</v>
      </c>
      <c r="V154" s="19">
        <f t="shared" si="18"/>
        <v>24.592749999999999</v>
      </c>
      <c r="W154" s="19">
        <v>20.149999999999999</v>
      </c>
      <c r="X154" s="19">
        <f t="shared" si="19"/>
        <v>71.81</v>
      </c>
      <c r="Y154" s="19">
        <f t="shared" si="20"/>
        <v>21.542999999999999</v>
      </c>
      <c r="Z154" s="20">
        <f t="shared" si="21"/>
        <v>64.768000000000001</v>
      </c>
      <c r="AA154" s="19">
        <v>151</v>
      </c>
      <c r="AB154" s="15" t="str">
        <f t="shared" si="22"/>
        <v/>
      </c>
    </row>
    <row r="155" spans="1:28" ht="19.5" customHeight="1">
      <c r="A155" s="3">
        <v>152</v>
      </c>
      <c r="B155" s="10" t="s">
        <v>257</v>
      </c>
      <c r="C155" s="10" t="s">
        <v>258</v>
      </c>
      <c r="D155" s="10" t="s">
        <v>24</v>
      </c>
      <c r="E155" s="10" t="s">
        <v>25</v>
      </c>
      <c r="F155" s="11" t="s">
        <v>26</v>
      </c>
      <c r="G155" s="11" t="s">
        <v>26</v>
      </c>
      <c r="H155" s="11" t="s">
        <v>26</v>
      </c>
      <c r="I155" s="11" t="s">
        <v>26</v>
      </c>
      <c r="J155" s="11" t="s">
        <v>26</v>
      </c>
      <c r="K155" s="9">
        <v>0</v>
      </c>
      <c r="L155" s="10">
        <v>64</v>
      </c>
      <c r="M155" s="9">
        <v>64</v>
      </c>
      <c r="N155" s="9">
        <v>32</v>
      </c>
      <c r="O155" s="11" t="s">
        <v>26</v>
      </c>
      <c r="P155" s="9">
        <v>32</v>
      </c>
      <c r="Q155" s="13">
        <v>69.62</v>
      </c>
      <c r="R155" s="14">
        <f t="shared" si="16"/>
        <v>13.924000000000001</v>
      </c>
      <c r="S155" s="13">
        <v>79.015000000000001</v>
      </c>
      <c r="T155" s="14">
        <f t="shared" si="17"/>
        <v>27.655249999999999</v>
      </c>
      <c r="U155" s="13">
        <v>67.034999999999997</v>
      </c>
      <c r="V155" s="14">
        <f t="shared" si="18"/>
        <v>23.462249999999997</v>
      </c>
      <c r="W155" s="13">
        <v>11.68</v>
      </c>
      <c r="X155" s="14">
        <f t="shared" si="19"/>
        <v>62.797499999999992</v>
      </c>
      <c r="Y155" s="14">
        <f t="shared" si="20"/>
        <v>18.839249999999996</v>
      </c>
      <c r="Z155" s="17">
        <f t="shared" si="21"/>
        <v>64.763249999999999</v>
      </c>
      <c r="AA155" s="19">
        <v>152</v>
      </c>
      <c r="AB155" s="15" t="str">
        <f t="shared" si="22"/>
        <v/>
      </c>
    </row>
    <row r="156" spans="1:28" ht="19.5" customHeight="1">
      <c r="A156" s="3">
        <v>153</v>
      </c>
      <c r="B156" s="10" t="s">
        <v>247</v>
      </c>
      <c r="C156" s="10" t="s">
        <v>248</v>
      </c>
      <c r="D156" s="10" t="s">
        <v>24</v>
      </c>
      <c r="E156" s="10" t="s">
        <v>25</v>
      </c>
      <c r="F156" s="11" t="s">
        <v>26</v>
      </c>
      <c r="G156" s="11" t="s">
        <v>26</v>
      </c>
      <c r="H156" s="11">
        <v>3</v>
      </c>
      <c r="I156" s="11" t="s">
        <v>26</v>
      </c>
      <c r="J156" s="11" t="s">
        <v>26</v>
      </c>
      <c r="K156" s="9">
        <v>3</v>
      </c>
      <c r="L156" s="10">
        <v>58</v>
      </c>
      <c r="M156" s="9">
        <v>61</v>
      </c>
      <c r="N156" s="9">
        <v>30.5</v>
      </c>
      <c r="O156" s="11" t="s">
        <v>26</v>
      </c>
      <c r="P156" s="9">
        <v>30.5</v>
      </c>
      <c r="Q156" s="13">
        <v>63.71</v>
      </c>
      <c r="R156" s="14">
        <f t="shared" si="16"/>
        <v>12.742000000000001</v>
      </c>
      <c r="S156" s="13">
        <v>72.319999999999993</v>
      </c>
      <c r="T156" s="14">
        <f t="shared" si="17"/>
        <v>25.311999999999998</v>
      </c>
      <c r="U156" s="13">
        <v>67.444999999999993</v>
      </c>
      <c r="V156" s="14">
        <f t="shared" si="18"/>
        <v>23.605749999999997</v>
      </c>
      <c r="W156" s="13">
        <v>22.75</v>
      </c>
      <c r="X156" s="14">
        <f t="shared" si="19"/>
        <v>71.667749999999998</v>
      </c>
      <c r="Y156" s="14">
        <f t="shared" si="20"/>
        <v>21.500325</v>
      </c>
      <c r="Z156" s="17">
        <f t="shared" si="21"/>
        <v>64.742325000000008</v>
      </c>
      <c r="AA156" s="19">
        <v>153</v>
      </c>
      <c r="AB156" s="15" t="str">
        <f t="shared" si="22"/>
        <v/>
      </c>
    </row>
    <row r="157" spans="1:28" ht="19.5" customHeight="1">
      <c r="A157" s="3">
        <v>154</v>
      </c>
      <c r="B157" s="7" t="s">
        <v>615</v>
      </c>
      <c r="C157" s="7" t="s">
        <v>616</v>
      </c>
      <c r="D157" s="7" t="s">
        <v>24</v>
      </c>
      <c r="E157" s="7" t="s">
        <v>25</v>
      </c>
      <c r="F157" s="8" t="s">
        <v>26</v>
      </c>
      <c r="G157" s="8" t="s">
        <v>26</v>
      </c>
      <c r="H157" s="8" t="s">
        <v>26</v>
      </c>
      <c r="I157" s="8" t="s">
        <v>26</v>
      </c>
      <c r="J157" s="8" t="s">
        <v>26</v>
      </c>
      <c r="K157" s="9">
        <v>0</v>
      </c>
      <c r="L157" s="7">
        <v>66</v>
      </c>
      <c r="M157" s="9">
        <v>66</v>
      </c>
      <c r="N157" s="9">
        <v>33</v>
      </c>
      <c r="O157" s="8" t="s">
        <v>26</v>
      </c>
      <c r="P157" s="9">
        <v>33</v>
      </c>
      <c r="Q157" s="19">
        <v>67.625</v>
      </c>
      <c r="R157" s="19">
        <f t="shared" si="16"/>
        <v>13.525</v>
      </c>
      <c r="S157" s="19">
        <v>70.114999999999995</v>
      </c>
      <c r="T157" s="19">
        <f t="shared" si="17"/>
        <v>24.540249999999997</v>
      </c>
      <c r="U157" s="19">
        <v>64.265000000000001</v>
      </c>
      <c r="V157" s="19">
        <f t="shared" si="18"/>
        <v>22.492749999999997</v>
      </c>
      <c r="W157" s="19">
        <v>13.62</v>
      </c>
      <c r="X157" s="19">
        <f t="shared" si="19"/>
        <v>60.652999999999992</v>
      </c>
      <c r="Y157" s="19">
        <f t="shared" si="20"/>
        <v>18.195899999999998</v>
      </c>
      <c r="Z157" s="20">
        <f t="shared" si="21"/>
        <v>64.7209</v>
      </c>
      <c r="AA157" s="19">
        <v>154</v>
      </c>
      <c r="AB157" s="15" t="str">
        <f t="shared" si="22"/>
        <v/>
      </c>
    </row>
    <row r="158" spans="1:28" ht="19.5" customHeight="1">
      <c r="A158" s="3">
        <v>155</v>
      </c>
      <c r="B158" s="10" t="s">
        <v>227</v>
      </c>
      <c r="C158" s="10" t="s">
        <v>228</v>
      </c>
      <c r="D158" s="10" t="s">
        <v>24</v>
      </c>
      <c r="E158" s="10" t="s">
        <v>41</v>
      </c>
      <c r="F158" s="11" t="s">
        <v>26</v>
      </c>
      <c r="G158" s="11" t="s">
        <v>26</v>
      </c>
      <c r="H158" s="11" t="s">
        <v>26</v>
      </c>
      <c r="I158" s="11" t="s">
        <v>26</v>
      </c>
      <c r="J158" s="11" t="s">
        <v>26</v>
      </c>
      <c r="K158" s="9">
        <v>0</v>
      </c>
      <c r="L158" s="10">
        <v>58</v>
      </c>
      <c r="M158" s="9">
        <v>58</v>
      </c>
      <c r="N158" s="9">
        <v>29</v>
      </c>
      <c r="O158" s="11" t="s">
        <v>26</v>
      </c>
      <c r="P158" s="9">
        <v>29</v>
      </c>
      <c r="Q158" s="13">
        <v>80.484999999999999</v>
      </c>
      <c r="R158" s="14">
        <f t="shared" si="16"/>
        <v>16.097000000000001</v>
      </c>
      <c r="S158" s="13">
        <v>72.349999999999994</v>
      </c>
      <c r="T158" s="14">
        <f t="shared" si="17"/>
        <v>25.322499999999998</v>
      </c>
      <c r="U158" s="13">
        <v>77.97</v>
      </c>
      <c r="V158" s="14">
        <f t="shared" si="18"/>
        <v>27.289499999999997</v>
      </c>
      <c r="W158" s="13">
        <v>12.78</v>
      </c>
      <c r="X158" s="14">
        <f t="shared" si="19"/>
        <v>65.391999999999996</v>
      </c>
      <c r="Y158" s="14">
        <f t="shared" si="20"/>
        <v>19.617599999999999</v>
      </c>
      <c r="Z158" s="17">
        <f t="shared" si="21"/>
        <v>64.714600000000004</v>
      </c>
      <c r="AA158" s="19">
        <v>155</v>
      </c>
      <c r="AB158" s="15" t="str">
        <f t="shared" si="22"/>
        <v/>
      </c>
    </row>
    <row r="159" spans="1:28" ht="38.25" customHeight="1">
      <c r="A159" s="29" t="s">
        <v>652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1"/>
      <c r="AB159" s="15"/>
    </row>
    <row r="160" spans="1:28" ht="19.5" customHeight="1">
      <c r="A160" s="3">
        <v>156</v>
      </c>
      <c r="B160" s="3" t="s">
        <v>540</v>
      </c>
      <c r="C160" s="3" t="s">
        <v>541</v>
      </c>
      <c r="D160" s="3" t="s">
        <v>24</v>
      </c>
      <c r="E160" s="3" t="s">
        <v>25</v>
      </c>
      <c r="F160" s="4" t="s">
        <v>26</v>
      </c>
      <c r="G160" s="4" t="s">
        <v>26</v>
      </c>
      <c r="H160" s="4" t="s">
        <v>26</v>
      </c>
      <c r="I160" s="4" t="s">
        <v>26</v>
      </c>
      <c r="J160" s="4" t="s">
        <v>26</v>
      </c>
      <c r="K160" s="5">
        <v>0</v>
      </c>
      <c r="L160" s="3">
        <v>65</v>
      </c>
      <c r="M160" s="5">
        <v>65</v>
      </c>
      <c r="N160" s="5">
        <v>32.5</v>
      </c>
      <c r="O160" s="4" t="s">
        <v>26</v>
      </c>
      <c r="P160" s="5">
        <v>32.5</v>
      </c>
      <c r="Q160" s="14">
        <v>69.364999999999995</v>
      </c>
      <c r="R160" s="13">
        <f t="shared" si="16"/>
        <v>13.872999999999999</v>
      </c>
      <c r="S160" s="14">
        <v>80.739999999999995</v>
      </c>
      <c r="T160" s="13">
        <f t="shared" si="17"/>
        <v>28.258999999999997</v>
      </c>
      <c r="U160" s="14">
        <v>62.95</v>
      </c>
      <c r="V160" s="13">
        <f t="shared" si="18"/>
        <v>22.032499999999999</v>
      </c>
      <c r="W160" s="14">
        <v>10.78</v>
      </c>
      <c r="X160" s="13">
        <f t="shared" si="19"/>
        <v>61.0715</v>
      </c>
      <c r="Y160" s="13">
        <f t="shared" si="20"/>
        <v>18.321449999999999</v>
      </c>
      <c r="Z160" s="18">
        <f t="shared" si="21"/>
        <v>64.694449999999989</v>
      </c>
      <c r="AA160" s="19">
        <v>156</v>
      </c>
      <c r="AB160" s="15" t="str">
        <f t="shared" ref="AB160:AB191" si="23">IF(COUNTIF(Z:Z,Z160)&gt;1,"重复","")</f>
        <v/>
      </c>
    </row>
    <row r="161" spans="1:28" ht="19.5" customHeight="1">
      <c r="A161" s="3">
        <v>157</v>
      </c>
      <c r="B161" s="3" t="s">
        <v>66</v>
      </c>
      <c r="C161" s="3" t="s">
        <v>67</v>
      </c>
      <c r="D161" s="3" t="s">
        <v>24</v>
      </c>
      <c r="E161" s="3" t="s">
        <v>25</v>
      </c>
      <c r="F161" s="4">
        <v>5</v>
      </c>
      <c r="G161" s="4" t="s">
        <v>26</v>
      </c>
      <c r="H161" s="4" t="s">
        <v>26</v>
      </c>
      <c r="I161" s="4" t="s">
        <v>26</v>
      </c>
      <c r="J161" s="4" t="s">
        <v>26</v>
      </c>
      <c r="K161" s="5">
        <v>5</v>
      </c>
      <c r="L161" s="3">
        <v>65</v>
      </c>
      <c r="M161" s="5">
        <v>70</v>
      </c>
      <c r="N161" s="5">
        <v>35</v>
      </c>
      <c r="O161" s="4" t="s">
        <v>26</v>
      </c>
      <c r="P161" s="5">
        <v>35</v>
      </c>
      <c r="Q161" s="14">
        <v>71.84</v>
      </c>
      <c r="R161" s="14">
        <f t="shared" si="16"/>
        <v>14.368000000000002</v>
      </c>
      <c r="S161" s="14">
        <v>70.784999999999997</v>
      </c>
      <c r="T161" s="14">
        <f t="shared" si="17"/>
        <v>24.774749999999997</v>
      </c>
      <c r="U161" s="14">
        <v>42.664999999999999</v>
      </c>
      <c r="V161" s="14">
        <f t="shared" si="18"/>
        <v>14.932749999999999</v>
      </c>
      <c r="W161" s="14">
        <v>11.32</v>
      </c>
      <c r="X161" s="14">
        <f t="shared" si="19"/>
        <v>51.027499999999996</v>
      </c>
      <c r="Y161" s="14">
        <f t="shared" si="20"/>
        <v>15.308249999999997</v>
      </c>
      <c r="Z161" s="17">
        <f t="shared" si="21"/>
        <v>64.676249999999996</v>
      </c>
      <c r="AA161" s="19">
        <v>157</v>
      </c>
      <c r="AB161" s="15" t="str">
        <f t="shared" si="23"/>
        <v/>
      </c>
    </row>
    <row r="162" spans="1:28" ht="19.5" customHeight="1">
      <c r="A162" s="3">
        <v>158</v>
      </c>
      <c r="B162" s="7" t="s">
        <v>279</v>
      </c>
      <c r="C162" s="7" t="s">
        <v>280</v>
      </c>
      <c r="D162" s="7" t="s">
        <v>24</v>
      </c>
      <c r="E162" s="7" t="s">
        <v>25</v>
      </c>
      <c r="F162" s="8" t="s">
        <v>26</v>
      </c>
      <c r="G162" s="8" t="s">
        <v>26</v>
      </c>
      <c r="H162" s="8" t="s">
        <v>26</v>
      </c>
      <c r="I162" s="8" t="s">
        <v>26</v>
      </c>
      <c r="J162" s="8" t="s">
        <v>26</v>
      </c>
      <c r="K162" s="9">
        <v>0</v>
      </c>
      <c r="L162" s="7">
        <v>60</v>
      </c>
      <c r="M162" s="9">
        <v>60</v>
      </c>
      <c r="N162" s="9">
        <v>30</v>
      </c>
      <c r="O162" s="8" t="s">
        <v>26</v>
      </c>
      <c r="P162" s="9">
        <v>30</v>
      </c>
      <c r="Q162" s="19">
        <v>71.564999999999998</v>
      </c>
      <c r="R162" s="19">
        <f t="shared" si="16"/>
        <v>14.313000000000001</v>
      </c>
      <c r="S162" s="19">
        <v>90.23</v>
      </c>
      <c r="T162" s="19">
        <f t="shared" si="17"/>
        <v>31.580500000000001</v>
      </c>
      <c r="U162" s="19">
        <v>74.92</v>
      </c>
      <c r="V162" s="19">
        <f t="shared" si="18"/>
        <v>26.221999999999998</v>
      </c>
      <c r="W162" s="19">
        <v>10.029999999999999</v>
      </c>
      <c r="X162" s="19">
        <f t="shared" si="19"/>
        <v>67.832499999999996</v>
      </c>
      <c r="Y162" s="19">
        <f t="shared" si="20"/>
        <v>20.349749999999997</v>
      </c>
      <c r="Z162" s="20">
        <f t="shared" si="21"/>
        <v>64.662750000000003</v>
      </c>
      <c r="AA162" s="19">
        <v>158</v>
      </c>
      <c r="AB162" s="15" t="str">
        <f t="shared" si="23"/>
        <v/>
      </c>
    </row>
    <row r="163" spans="1:28" ht="19.5" customHeight="1">
      <c r="A163" s="3">
        <v>159</v>
      </c>
      <c r="B163" s="3" t="s">
        <v>179</v>
      </c>
      <c r="C163" s="3" t="s">
        <v>180</v>
      </c>
      <c r="D163" s="3" t="s">
        <v>24</v>
      </c>
      <c r="E163" s="3" t="s">
        <v>25</v>
      </c>
      <c r="F163" s="4" t="s">
        <v>26</v>
      </c>
      <c r="G163" s="4" t="s">
        <v>26</v>
      </c>
      <c r="H163" s="4" t="s">
        <v>26</v>
      </c>
      <c r="I163" s="4" t="s">
        <v>26</v>
      </c>
      <c r="J163" s="4" t="s">
        <v>26</v>
      </c>
      <c r="K163" s="5">
        <v>0</v>
      </c>
      <c r="L163" s="3">
        <v>64</v>
      </c>
      <c r="M163" s="5">
        <v>64</v>
      </c>
      <c r="N163" s="5">
        <v>32</v>
      </c>
      <c r="O163" s="4" t="s">
        <v>26</v>
      </c>
      <c r="P163" s="5">
        <v>32</v>
      </c>
      <c r="Q163" s="14">
        <v>66.734999999999999</v>
      </c>
      <c r="R163" s="14">
        <f t="shared" si="16"/>
        <v>13.347000000000001</v>
      </c>
      <c r="S163" s="14">
        <v>81.305000000000007</v>
      </c>
      <c r="T163" s="14">
        <f t="shared" si="17"/>
        <v>28.45675</v>
      </c>
      <c r="U163" s="14">
        <v>71.89</v>
      </c>
      <c r="V163" s="14">
        <f t="shared" si="18"/>
        <v>25.1615</v>
      </c>
      <c r="W163" s="14">
        <v>10.65</v>
      </c>
      <c r="X163" s="14">
        <f t="shared" si="19"/>
        <v>64.268250000000009</v>
      </c>
      <c r="Y163" s="14">
        <f t="shared" si="20"/>
        <v>19.280475000000003</v>
      </c>
      <c r="Z163" s="17">
        <f t="shared" si="21"/>
        <v>64.627475000000004</v>
      </c>
      <c r="AA163" s="19">
        <v>159</v>
      </c>
      <c r="AB163" s="15" t="str">
        <f t="shared" si="23"/>
        <v/>
      </c>
    </row>
    <row r="164" spans="1:28" ht="19.5" customHeight="1">
      <c r="A164" s="3">
        <v>160</v>
      </c>
      <c r="B164" s="7" t="s">
        <v>411</v>
      </c>
      <c r="C164" s="7" t="s">
        <v>412</v>
      </c>
      <c r="D164" s="7" t="s">
        <v>24</v>
      </c>
      <c r="E164" s="7" t="s">
        <v>25</v>
      </c>
      <c r="F164" s="8">
        <v>5</v>
      </c>
      <c r="G164" s="8" t="s">
        <v>26</v>
      </c>
      <c r="H164" s="8" t="s">
        <v>26</v>
      </c>
      <c r="I164" s="8" t="s">
        <v>26</v>
      </c>
      <c r="J164" s="8" t="s">
        <v>26</v>
      </c>
      <c r="K164" s="9">
        <v>5</v>
      </c>
      <c r="L164" s="7">
        <v>58</v>
      </c>
      <c r="M164" s="9">
        <v>63</v>
      </c>
      <c r="N164" s="9">
        <v>31.5</v>
      </c>
      <c r="O164" s="8" t="s">
        <v>26</v>
      </c>
      <c r="P164" s="9">
        <v>31.5</v>
      </c>
      <c r="Q164" s="19">
        <v>63.244999999999997</v>
      </c>
      <c r="R164" s="19">
        <f t="shared" si="16"/>
        <v>12.649000000000001</v>
      </c>
      <c r="S164" s="19">
        <v>66.614999999999995</v>
      </c>
      <c r="T164" s="19">
        <f t="shared" si="17"/>
        <v>23.315249999999995</v>
      </c>
      <c r="U164" s="19">
        <v>63.104999999999997</v>
      </c>
      <c r="V164" s="19">
        <f t="shared" si="18"/>
        <v>22.086749999999999</v>
      </c>
      <c r="W164" s="19">
        <v>22.75</v>
      </c>
      <c r="X164" s="19">
        <f t="shared" si="19"/>
        <v>68.151999999999987</v>
      </c>
      <c r="Y164" s="19">
        <f t="shared" si="20"/>
        <v>20.445599999999995</v>
      </c>
      <c r="Z164" s="20">
        <f t="shared" si="21"/>
        <v>64.5946</v>
      </c>
      <c r="AA164" s="19">
        <v>160</v>
      </c>
      <c r="AB164" s="15" t="str">
        <f t="shared" si="23"/>
        <v/>
      </c>
    </row>
    <row r="165" spans="1:28" ht="19.5" customHeight="1">
      <c r="A165" s="3">
        <v>161</v>
      </c>
      <c r="B165" s="3" t="s">
        <v>52</v>
      </c>
      <c r="C165" s="3" t="s">
        <v>53</v>
      </c>
      <c r="D165" s="3" t="s">
        <v>24</v>
      </c>
      <c r="E165" s="3" t="s">
        <v>25</v>
      </c>
      <c r="F165" s="4" t="s">
        <v>26</v>
      </c>
      <c r="G165" s="4" t="s">
        <v>26</v>
      </c>
      <c r="H165" s="4" t="s">
        <v>26</v>
      </c>
      <c r="I165" s="4" t="s">
        <v>26</v>
      </c>
      <c r="J165" s="4" t="s">
        <v>26</v>
      </c>
      <c r="K165" s="5">
        <v>0</v>
      </c>
      <c r="L165" s="3">
        <v>66</v>
      </c>
      <c r="M165" s="5">
        <v>66</v>
      </c>
      <c r="N165" s="5">
        <v>33</v>
      </c>
      <c r="O165" s="4" t="s">
        <v>26</v>
      </c>
      <c r="P165" s="5">
        <v>33</v>
      </c>
      <c r="Q165" s="14">
        <v>65.924999999999997</v>
      </c>
      <c r="R165" s="14">
        <f t="shared" si="16"/>
        <v>13.185</v>
      </c>
      <c r="S165" s="14">
        <v>74.12</v>
      </c>
      <c r="T165" s="14">
        <f t="shared" si="17"/>
        <v>25.942</v>
      </c>
      <c r="U165" s="14">
        <v>66.95</v>
      </c>
      <c r="V165" s="14">
        <f t="shared" si="18"/>
        <v>23.432500000000001</v>
      </c>
      <c r="W165" s="14">
        <v>11.82</v>
      </c>
      <c r="X165" s="14">
        <f t="shared" si="19"/>
        <v>61.194499999999998</v>
      </c>
      <c r="Y165" s="14">
        <f t="shared" si="20"/>
        <v>18.358349999999998</v>
      </c>
      <c r="Z165" s="17">
        <f t="shared" si="21"/>
        <v>64.543350000000004</v>
      </c>
      <c r="AA165" s="19">
        <v>161</v>
      </c>
      <c r="AB165" s="15" t="str">
        <f t="shared" si="23"/>
        <v/>
      </c>
    </row>
    <row r="166" spans="1:28" ht="19.5" customHeight="1">
      <c r="A166" s="3">
        <v>162</v>
      </c>
      <c r="B166" s="7" t="s">
        <v>609</v>
      </c>
      <c r="C166" s="7" t="s">
        <v>610</v>
      </c>
      <c r="D166" s="7" t="s">
        <v>24</v>
      </c>
      <c r="E166" s="7" t="s">
        <v>25</v>
      </c>
      <c r="F166" s="8">
        <v>5</v>
      </c>
      <c r="G166" s="8" t="s">
        <v>26</v>
      </c>
      <c r="H166" s="8" t="s">
        <v>26</v>
      </c>
      <c r="I166" s="8" t="s">
        <v>26</v>
      </c>
      <c r="J166" s="8" t="s">
        <v>26</v>
      </c>
      <c r="K166" s="9">
        <v>5</v>
      </c>
      <c r="L166" s="7">
        <v>53</v>
      </c>
      <c r="M166" s="9">
        <v>58</v>
      </c>
      <c r="N166" s="9">
        <v>29</v>
      </c>
      <c r="O166" s="8" t="s">
        <v>26</v>
      </c>
      <c r="P166" s="9">
        <v>29</v>
      </c>
      <c r="Q166" s="19">
        <v>72.375</v>
      </c>
      <c r="R166" s="19">
        <f t="shared" si="16"/>
        <v>14.475000000000001</v>
      </c>
      <c r="S166" s="19">
        <v>73.599999999999994</v>
      </c>
      <c r="T166" s="19">
        <f t="shared" si="17"/>
        <v>25.759999999999998</v>
      </c>
      <c r="U166" s="19">
        <v>69.605000000000004</v>
      </c>
      <c r="V166" s="19">
        <f t="shared" si="18"/>
        <v>24.361750000000001</v>
      </c>
      <c r="W166" s="19">
        <v>20.059999999999999</v>
      </c>
      <c r="X166" s="19">
        <f t="shared" si="19"/>
        <v>70.181749999999994</v>
      </c>
      <c r="Y166" s="19">
        <f t="shared" si="20"/>
        <v>21.054524999999998</v>
      </c>
      <c r="Z166" s="20">
        <f t="shared" si="21"/>
        <v>64.529525000000007</v>
      </c>
      <c r="AA166" s="19">
        <v>162</v>
      </c>
      <c r="AB166" s="15" t="str">
        <f t="shared" si="23"/>
        <v/>
      </c>
    </row>
    <row r="167" spans="1:28" ht="19.5" customHeight="1">
      <c r="A167" s="3">
        <v>163</v>
      </c>
      <c r="B167" s="10" t="s">
        <v>229</v>
      </c>
      <c r="C167" s="10" t="s">
        <v>230</v>
      </c>
      <c r="D167" s="10" t="s">
        <v>24</v>
      </c>
      <c r="E167" s="10" t="s">
        <v>41</v>
      </c>
      <c r="F167" s="11" t="s">
        <v>26</v>
      </c>
      <c r="G167" s="11" t="s">
        <v>26</v>
      </c>
      <c r="H167" s="11" t="s">
        <v>26</v>
      </c>
      <c r="I167" s="11" t="s">
        <v>26</v>
      </c>
      <c r="J167" s="11" t="s">
        <v>26</v>
      </c>
      <c r="K167" s="9">
        <v>0</v>
      </c>
      <c r="L167" s="10">
        <v>59</v>
      </c>
      <c r="M167" s="9">
        <v>59</v>
      </c>
      <c r="N167" s="9">
        <v>29.5</v>
      </c>
      <c r="O167" s="11">
        <v>2.5</v>
      </c>
      <c r="P167" s="9">
        <v>32</v>
      </c>
      <c r="Q167" s="13">
        <v>77.775000000000006</v>
      </c>
      <c r="R167" s="14">
        <f t="shared" si="16"/>
        <v>15.555000000000001</v>
      </c>
      <c r="S167" s="13">
        <v>65.314999999999998</v>
      </c>
      <c r="T167" s="14">
        <f t="shared" si="17"/>
        <v>22.860249999999997</v>
      </c>
      <c r="U167" s="13">
        <v>58.78</v>
      </c>
      <c r="V167" s="14">
        <f t="shared" si="18"/>
        <v>20.573</v>
      </c>
      <c r="W167" s="13">
        <v>12.83</v>
      </c>
      <c r="X167" s="14">
        <f t="shared" si="19"/>
        <v>56.263249999999999</v>
      </c>
      <c r="Y167" s="14">
        <f t="shared" si="20"/>
        <v>16.878975000000001</v>
      </c>
      <c r="Z167" s="17">
        <f t="shared" si="21"/>
        <v>64.433975000000004</v>
      </c>
      <c r="AA167" s="19">
        <v>163</v>
      </c>
      <c r="AB167" s="15" t="str">
        <f t="shared" si="23"/>
        <v/>
      </c>
    </row>
    <row r="168" spans="1:28" ht="19.5" customHeight="1">
      <c r="A168" s="3">
        <v>164</v>
      </c>
      <c r="B168" s="10" t="s">
        <v>239</v>
      </c>
      <c r="C168" s="10" t="s">
        <v>240</v>
      </c>
      <c r="D168" s="10" t="s">
        <v>24</v>
      </c>
      <c r="E168" s="10" t="s">
        <v>25</v>
      </c>
      <c r="F168" s="11" t="s">
        <v>26</v>
      </c>
      <c r="G168" s="11" t="s">
        <v>26</v>
      </c>
      <c r="H168" s="11" t="s">
        <v>26</v>
      </c>
      <c r="I168" s="11" t="s">
        <v>26</v>
      </c>
      <c r="J168" s="11" t="s">
        <v>26</v>
      </c>
      <c r="K168" s="9">
        <v>0</v>
      </c>
      <c r="L168" s="10">
        <v>67</v>
      </c>
      <c r="M168" s="9">
        <v>67</v>
      </c>
      <c r="N168" s="9">
        <v>33.5</v>
      </c>
      <c r="O168" s="11" t="s">
        <v>26</v>
      </c>
      <c r="P168" s="9">
        <v>33.5</v>
      </c>
      <c r="Q168" s="13">
        <v>64.94</v>
      </c>
      <c r="R168" s="14">
        <f t="shared" si="16"/>
        <v>12.988</v>
      </c>
      <c r="S168" s="13">
        <v>73.67</v>
      </c>
      <c r="T168" s="14">
        <f t="shared" si="17"/>
        <v>25.784499999999998</v>
      </c>
      <c r="U168" s="13">
        <v>56.2</v>
      </c>
      <c r="V168" s="14">
        <f t="shared" si="18"/>
        <v>19.669999999999998</v>
      </c>
      <c r="W168" s="13">
        <v>14.36</v>
      </c>
      <c r="X168" s="14">
        <f t="shared" si="19"/>
        <v>59.814499999999995</v>
      </c>
      <c r="Y168" s="14">
        <f t="shared" si="20"/>
        <v>17.944349999999996</v>
      </c>
      <c r="Z168" s="17">
        <f t="shared" si="21"/>
        <v>64.43235</v>
      </c>
      <c r="AA168" s="19">
        <v>164</v>
      </c>
      <c r="AB168" s="15" t="str">
        <f t="shared" si="23"/>
        <v/>
      </c>
    </row>
    <row r="169" spans="1:28" ht="19.5" customHeight="1">
      <c r="A169" s="3">
        <v>165</v>
      </c>
      <c r="B169" s="3" t="s">
        <v>189</v>
      </c>
      <c r="C169" s="3" t="s">
        <v>190</v>
      </c>
      <c r="D169" s="3" t="s">
        <v>24</v>
      </c>
      <c r="E169" s="3" t="s">
        <v>41</v>
      </c>
      <c r="F169" s="4" t="s">
        <v>26</v>
      </c>
      <c r="G169" s="4" t="s">
        <v>26</v>
      </c>
      <c r="H169" s="4" t="s">
        <v>26</v>
      </c>
      <c r="I169" s="4" t="s">
        <v>26</v>
      </c>
      <c r="J169" s="4" t="s">
        <v>26</v>
      </c>
      <c r="K169" s="5">
        <v>0</v>
      </c>
      <c r="L169" s="3">
        <v>58</v>
      </c>
      <c r="M169" s="5">
        <v>58</v>
      </c>
      <c r="N169" s="5">
        <v>29</v>
      </c>
      <c r="O169" s="4" t="s">
        <v>26</v>
      </c>
      <c r="P169" s="5">
        <v>29</v>
      </c>
      <c r="Q169" s="14">
        <v>76.575000000000003</v>
      </c>
      <c r="R169" s="14">
        <f t="shared" si="16"/>
        <v>15.315000000000001</v>
      </c>
      <c r="S169" s="14">
        <v>76.12</v>
      </c>
      <c r="T169" s="14">
        <f t="shared" si="17"/>
        <v>26.641999999999999</v>
      </c>
      <c r="U169" s="14">
        <v>78.89</v>
      </c>
      <c r="V169" s="14">
        <f t="shared" si="18"/>
        <v>27.611499999999999</v>
      </c>
      <c r="W169" s="14">
        <v>12.68</v>
      </c>
      <c r="X169" s="14">
        <f t="shared" si="19"/>
        <v>66.933500000000009</v>
      </c>
      <c r="Y169" s="14">
        <f t="shared" si="20"/>
        <v>20.080050000000004</v>
      </c>
      <c r="Z169" s="17">
        <f t="shared" si="21"/>
        <v>64.395049999999998</v>
      </c>
      <c r="AA169" s="19">
        <v>165</v>
      </c>
      <c r="AB169" s="15" t="str">
        <f t="shared" si="23"/>
        <v/>
      </c>
    </row>
    <row r="170" spans="1:28" ht="19.5" customHeight="1">
      <c r="A170" s="3">
        <v>166</v>
      </c>
      <c r="B170" s="7" t="s">
        <v>289</v>
      </c>
      <c r="C170" s="7" t="s">
        <v>290</v>
      </c>
      <c r="D170" s="7" t="s">
        <v>24</v>
      </c>
      <c r="E170" s="7" t="s">
        <v>25</v>
      </c>
      <c r="F170" s="8" t="s">
        <v>26</v>
      </c>
      <c r="G170" s="8" t="s">
        <v>26</v>
      </c>
      <c r="H170" s="8" t="s">
        <v>26</v>
      </c>
      <c r="I170" s="8" t="s">
        <v>26</v>
      </c>
      <c r="J170" s="8" t="s">
        <v>26</v>
      </c>
      <c r="K170" s="9">
        <v>0</v>
      </c>
      <c r="L170" s="7">
        <v>64</v>
      </c>
      <c r="M170" s="9">
        <v>64</v>
      </c>
      <c r="N170" s="9">
        <v>32</v>
      </c>
      <c r="O170" s="8" t="s">
        <v>26</v>
      </c>
      <c r="P170" s="9">
        <v>32</v>
      </c>
      <c r="Q170" s="19">
        <v>60.435000000000002</v>
      </c>
      <c r="R170" s="19">
        <f t="shared" si="16"/>
        <v>12.087000000000002</v>
      </c>
      <c r="S170" s="19">
        <v>73.724999999999994</v>
      </c>
      <c r="T170" s="19">
        <f t="shared" si="17"/>
        <v>25.803749999999997</v>
      </c>
      <c r="U170" s="19">
        <v>61.95</v>
      </c>
      <c r="V170" s="19">
        <f t="shared" si="18"/>
        <v>21.682500000000001</v>
      </c>
      <c r="W170" s="19">
        <v>19.850000000000001</v>
      </c>
      <c r="X170" s="19">
        <f t="shared" si="19"/>
        <v>67.336250000000007</v>
      </c>
      <c r="Y170" s="19">
        <f t="shared" si="20"/>
        <v>20.200875</v>
      </c>
      <c r="Z170" s="20">
        <f t="shared" si="21"/>
        <v>64.287875</v>
      </c>
      <c r="AA170" s="19">
        <v>166</v>
      </c>
      <c r="AB170" s="15" t="str">
        <f t="shared" si="23"/>
        <v/>
      </c>
    </row>
    <row r="171" spans="1:28" ht="19.5" customHeight="1">
      <c r="A171" s="3">
        <v>167</v>
      </c>
      <c r="B171" s="3" t="s">
        <v>74</v>
      </c>
      <c r="C171" s="3" t="s">
        <v>75</v>
      </c>
      <c r="D171" s="3" t="s">
        <v>24</v>
      </c>
      <c r="E171" s="3" t="s">
        <v>41</v>
      </c>
      <c r="F171" s="4" t="s">
        <v>26</v>
      </c>
      <c r="G171" s="4" t="s">
        <v>26</v>
      </c>
      <c r="H171" s="4" t="s">
        <v>26</v>
      </c>
      <c r="I171" s="4" t="s">
        <v>26</v>
      </c>
      <c r="J171" s="4" t="s">
        <v>26</v>
      </c>
      <c r="K171" s="5">
        <v>0</v>
      </c>
      <c r="L171" s="3">
        <v>56</v>
      </c>
      <c r="M171" s="5">
        <v>56</v>
      </c>
      <c r="N171" s="5">
        <v>28</v>
      </c>
      <c r="O171" s="4">
        <v>2.5</v>
      </c>
      <c r="P171" s="5">
        <v>30.5</v>
      </c>
      <c r="Q171" s="14">
        <v>70.010000000000005</v>
      </c>
      <c r="R171" s="14">
        <f t="shared" si="16"/>
        <v>14.002000000000002</v>
      </c>
      <c r="S171" s="14">
        <v>71.78</v>
      </c>
      <c r="T171" s="14">
        <f t="shared" si="17"/>
        <v>25.122999999999998</v>
      </c>
      <c r="U171" s="14">
        <v>85.234999999999999</v>
      </c>
      <c r="V171" s="14">
        <f t="shared" si="18"/>
        <v>29.832249999999998</v>
      </c>
      <c r="W171" s="14">
        <v>10.87</v>
      </c>
      <c r="X171" s="14">
        <f t="shared" si="19"/>
        <v>65.825249999999997</v>
      </c>
      <c r="Y171" s="14">
        <f t="shared" si="20"/>
        <v>19.747574999999998</v>
      </c>
      <c r="Z171" s="17">
        <f t="shared" si="21"/>
        <v>64.249574999999993</v>
      </c>
      <c r="AA171" s="19">
        <v>167</v>
      </c>
      <c r="AB171" s="15" t="str">
        <f t="shared" si="23"/>
        <v/>
      </c>
    </row>
    <row r="172" spans="1:28" ht="19.5" customHeight="1">
      <c r="A172" s="3">
        <v>168</v>
      </c>
      <c r="B172" s="3" t="s">
        <v>171</v>
      </c>
      <c r="C172" s="3" t="s">
        <v>172</v>
      </c>
      <c r="D172" s="3" t="s">
        <v>24</v>
      </c>
      <c r="E172" s="3" t="s">
        <v>25</v>
      </c>
      <c r="F172" s="4" t="s">
        <v>26</v>
      </c>
      <c r="G172" s="4" t="s">
        <v>26</v>
      </c>
      <c r="H172" s="4" t="s">
        <v>26</v>
      </c>
      <c r="I172" s="4" t="s">
        <v>26</v>
      </c>
      <c r="J172" s="4" t="s">
        <v>26</v>
      </c>
      <c r="K172" s="5">
        <v>0</v>
      </c>
      <c r="L172" s="3">
        <v>60</v>
      </c>
      <c r="M172" s="5">
        <v>60</v>
      </c>
      <c r="N172" s="5">
        <v>30</v>
      </c>
      <c r="O172" s="4" t="s">
        <v>26</v>
      </c>
      <c r="P172" s="5">
        <v>30</v>
      </c>
      <c r="Q172" s="14">
        <v>75.27</v>
      </c>
      <c r="R172" s="14">
        <f t="shared" si="16"/>
        <v>15.054</v>
      </c>
      <c r="S172" s="14">
        <v>76.644999999999996</v>
      </c>
      <c r="T172" s="14">
        <f t="shared" si="17"/>
        <v>26.825749999999996</v>
      </c>
      <c r="U172" s="14">
        <v>75.424999999999997</v>
      </c>
      <c r="V172" s="14">
        <f t="shared" si="18"/>
        <v>26.398749999999996</v>
      </c>
      <c r="W172" s="14">
        <v>10.62</v>
      </c>
      <c r="X172" s="14">
        <f t="shared" si="19"/>
        <v>63.844499999999989</v>
      </c>
      <c r="Y172" s="14">
        <f t="shared" si="20"/>
        <v>19.153349999999996</v>
      </c>
      <c r="Z172" s="17">
        <f t="shared" si="21"/>
        <v>64.207349999999991</v>
      </c>
      <c r="AA172" s="19">
        <v>168</v>
      </c>
      <c r="AB172" s="15" t="str">
        <f t="shared" si="23"/>
        <v/>
      </c>
    </row>
    <row r="173" spans="1:28" ht="19.5" customHeight="1">
      <c r="A173" s="3">
        <v>169</v>
      </c>
      <c r="B173" s="7" t="s">
        <v>598</v>
      </c>
      <c r="C173" s="7" t="s">
        <v>272</v>
      </c>
      <c r="D173" s="7" t="s">
        <v>24</v>
      </c>
      <c r="E173" s="7" t="s">
        <v>25</v>
      </c>
      <c r="F173" s="8">
        <v>5</v>
      </c>
      <c r="G173" s="8" t="s">
        <v>26</v>
      </c>
      <c r="H173" s="8" t="s">
        <v>26</v>
      </c>
      <c r="I173" s="8" t="s">
        <v>26</v>
      </c>
      <c r="J173" s="8" t="s">
        <v>26</v>
      </c>
      <c r="K173" s="9">
        <v>5</v>
      </c>
      <c r="L173" s="7">
        <v>57</v>
      </c>
      <c r="M173" s="9">
        <v>62</v>
      </c>
      <c r="N173" s="9">
        <v>31</v>
      </c>
      <c r="O173" s="8" t="s">
        <v>26</v>
      </c>
      <c r="P173" s="9">
        <v>31</v>
      </c>
      <c r="Q173" s="19">
        <v>65.254999999999995</v>
      </c>
      <c r="R173" s="19">
        <f t="shared" si="16"/>
        <v>13.051</v>
      </c>
      <c r="S173" s="19">
        <v>72.63</v>
      </c>
      <c r="T173" s="19">
        <f t="shared" si="17"/>
        <v>25.420499999999997</v>
      </c>
      <c r="U173" s="19">
        <v>58.125</v>
      </c>
      <c r="V173" s="19">
        <f t="shared" si="18"/>
        <v>20.34375</v>
      </c>
      <c r="W173" s="19">
        <v>21.35</v>
      </c>
      <c r="X173" s="19">
        <f t="shared" si="19"/>
        <v>67.114249999999998</v>
      </c>
      <c r="Y173" s="19">
        <f t="shared" si="20"/>
        <v>20.134274999999999</v>
      </c>
      <c r="Z173" s="20">
        <f t="shared" si="21"/>
        <v>64.185275000000004</v>
      </c>
      <c r="AA173" s="19">
        <v>169</v>
      </c>
      <c r="AB173" s="15" t="str">
        <f t="shared" si="23"/>
        <v/>
      </c>
    </row>
    <row r="174" spans="1:28" ht="19.5" customHeight="1">
      <c r="A174" s="3">
        <v>170</v>
      </c>
      <c r="B174" s="7" t="s">
        <v>275</v>
      </c>
      <c r="C174" s="7" t="s">
        <v>276</v>
      </c>
      <c r="D174" s="7" t="s">
        <v>24</v>
      </c>
      <c r="E174" s="7" t="s">
        <v>25</v>
      </c>
      <c r="F174" s="8" t="s">
        <v>26</v>
      </c>
      <c r="G174" s="8" t="s">
        <v>26</v>
      </c>
      <c r="H174" s="8" t="s">
        <v>26</v>
      </c>
      <c r="I174" s="8" t="s">
        <v>26</v>
      </c>
      <c r="J174" s="8" t="s">
        <v>26</v>
      </c>
      <c r="K174" s="9">
        <v>0</v>
      </c>
      <c r="L174" s="7">
        <v>58</v>
      </c>
      <c r="M174" s="9">
        <v>58</v>
      </c>
      <c r="N174" s="9">
        <v>29</v>
      </c>
      <c r="O174" s="8" t="s">
        <v>26</v>
      </c>
      <c r="P174" s="9">
        <v>29</v>
      </c>
      <c r="Q174" s="19">
        <v>71.48</v>
      </c>
      <c r="R174" s="19">
        <f t="shared" si="16"/>
        <v>14.296000000000001</v>
      </c>
      <c r="S174" s="19">
        <v>71.784999999999997</v>
      </c>
      <c r="T174" s="19">
        <f t="shared" si="17"/>
        <v>25.124749999999999</v>
      </c>
      <c r="U174" s="19">
        <v>69.644999999999996</v>
      </c>
      <c r="V174" s="19">
        <f t="shared" si="18"/>
        <v>24.375749999999996</v>
      </c>
      <c r="W174" s="19">
        <v>20.05</v>
      </c>
      <c r="X174" s="19">
        <f t="shared" si="19"/>
        <v>69.5505</v>
      </c>
      <c r="Y174" s="19">
        <f t="shared" si="20"/>
        <v>20.86515</v>
      </c>
      <c r="Z174" s="20">
        <f t="shared" si="21"/>
        <v>64.161149999999992</v>
      </c>
      <c r="AA174" s="19">
        <v>170</v>
      </c>
      <c r="AB174" s="15" t="str">
        <f t="shared" si="23"/>
        <v/>
      </c>
    </row>
    <row r="175" spans="1:28" ht="19.5" customHeight="1">
      <c r="A175" s="3">
        <v>171</v>
      </c>
      <c r="B175" s="7" t="s">
        <v>584</v>
      </c>
      <c r="C175" s="7" t="s">
        <v>585</v>
      </c>
      <c r="D175" s="7" t="s">
        <v>24</v>
      </c>
      <c r="E175" s="7" t="s">
        <v>41</v>
      </c>
      <c r="F175" s="8" t="s">
        <v>26</v>
      </c>
      <c r="G175" s="8" t="s">
        <v>26</v>
      </c>
      <c r="H175" s="8" t="s">
        <v>26</v>
      </c>
      <c r="I175" s="8" t="s">
        <v>26</v>
      </c>
      <c r="J175" s="8" t="s">
        <v>26</v>
      </c>
      <c r="K175" s="9">
        <v>0</v>
      </c>
      <c r="L175" s="7">
        <v>58</v>
      </c>
      <c r="M175" s="9">
        <v>58</v>
      </c>
      <c r="N175" s="9">
        <v>29</v>
      </c>
      <c r="O175" s="8" t="s">
        <v>26</v>
      </c>
      <c r="P175" s="9">
        <v>29</v>
      </c>
      <c r="Q175" s="19">
        <v>65.685000000000002</v>
      </c>
      <c r="R175" s="19">
        <f t="shared" si="16"/>
        <v>13.137</v>
      </c>
      <c r="S175" s="19">
        <v>87.58</v>
      </c>
      <c r="T175" s="19">
        <f t="shared" si="17"/>
        <v>30.652999999999999</v>
      </c>
      <c r="U175" s="19">
        <v>69.965000000000003</v>
      </c>
      <c r="V175" s="19">
        <f t="shared" si="18"/>
        <v>24.487749999999998</v>
      </c>
      <c r="W175" s="19">
        <v>18.16</v>
      </c>
      <c r="X175" s="19">
        <f t="shared" si="19"/>
        <v>73.300749999999994</v>
      </c>
      <c r="Y175" s="19">
        <f t="shared" si="20"/>
        <v>21.990224999999999</v>
      </c>
      <c r="Z175" s="20">
        <f t="shared" si="21"/>
        <v>64.127224999999996</v>
      </c>
      <c r="AA175" s="19">
        <v>171</v>
      </c>
      <c r="AB175" s="15" t="str">
        <f t="shared" si="23"/>
        <v/>
      </c>
    </row>
    <row r="176" spans="1:28" ht="19.5" customHeight="1">
      <c r="A176" s="3">
        <v>172</v>
      </c>
      <c r="B176" s="21" t="s">
        <v>398</v>
      </c>
      <c r="C176" s="21" t="s">
        <v>399</v>
      </c>
      <c r="D176" s="21" t="s">
        <v>24</v>
      </c>
      <c r="E176" s="21" t="s">
        <v>41</v>
      </c>
      <c r="F176" s="22" t="s">
        <v>26</v>
      </c>
      <c r="G176" s="22" t="s">
        <v>26</v>
      </c>
      <c r="H176" s="22" t="s">
        <v>26</v>
      </c>
      <c r="I176" s="22" t="s">
        <v>26</v>
      </c>
      <c r="J176" s="22" t="s">
        <v>26</v>
      </c>
      <c r="K176" s="23">
        <v>0</v>
      </c>
      <c r="L176" s="21">
        <v>53</v>
      </c>
      <c r="M176" s="23">
        <v>53</v>
      </c>
      <c r="N176" s="23">
        <v>26.5</v>
      </c>
      <c r="O176" s="22">
        <v>2.5</v>
      </c>
      <c r="P176" s="23">
        <v>29</v>
      </c>
      <c r="Q176" s="24">
        <v>79.995000000000005</v>
      </c>
      <c r="R176" s="24">
        <f t="shared" si="16"/>
        <v>15.999000000000002</v>
      </c>
      <c r="S176" s="24">
        <v>80.204999999999998</v>
      </c>
      <c r="T176" s="24">
        <f t="shared" si="17"/>
        <v>28.071749999999998</v>
      </c>
      <c r="U176" s="24">
        <v>69.849999999999994</v>
      </c>
      <c r="V176" s="24">
        <f t="shared" si="18"/>
        <v>24.447499999999998</v>
      </c>
      <c r="W176" s="24">
        <v>11.08</v>
      </c>
      <c r="X176" s="24">
        <f t="shared" si="19"/>
        <v>63.599249999999998</v>
      </c>
      <c r="Y176" s="24">
        <f t="shared" si="20"/>
        <v>19.079774999999998</v>
      </c>
      <c r="Z176" s="25">
        <f t="shared" si="21"/>
        <v>64.078775000000007</v>
      </c>
      <c r="AA176" s="19">
        <v>172</v>
      </c>
      <c r="AB176" s="15" t="str">
        <f t="shared" si="23"/>
        <v/>
      </c>
    </row>
    <row r="177" spans="1:28" ht="19.5" customHeight="1">
      <c r="A177" s="3">
        <v>173</v>
      </c>
      <c r="B177" s="7" t="s">
        <v>474</v>
      </c>
      <c r="C177" s="7" t="s">
        <v>475</v>
      </c>
      <c r="D177" s="7" t="s">
        <v>24</v>
      </c>
      <c r="E177" s="7" t="s">
        <v>25</v>
      </c>
      <c r="F177" s="8" t="s">
        <v>26</v>
      </c>
      <c r="G177" s="8" t="s">
        <v>26</v>
      </c>
      <c r="H177" s="8" t="s">
        <v>26</v>
      </c>
      <c r="I177" s="8" t="s">
        <v>26</v>
      </c>
      <c r="J177" s="8" t="s">
        <v>26</v>
      </c>
      <c r="K177" s="9">
        <v>0</v>
      </c>
      <c r="L177" s="7">
        <v>62</v>
      </c>
      <c r="M177" s="9">
        <v>62</v>
      </c>
      <c r="N177" s="9">
        <v>31</v>
      </c>
      <c r="O177" s="8" t="s">
        <v>26</v>
      </c>
      <c r="P177" s="9">
        <v>31</v>
      </c>
      <c r="Q177" s="19">
        <v>71.355000000000004</v>
      </c>
      <c r="R177" s="19">
        <f t="shared" si="16"/>
        <v>14.271000000000001</v>
      </c>
      <c r="S177" s="19">
        <v>75.47</v>
      </c>
      <c r="T177" s="19">
        <f t="shared" si="17"/>
        <v>26.414499999999997</v>
      </c>
      <c r="U177" s="19">
        <v>71.254999999999995</v>
      </c>
      <c r="V177" s="19">
        <f t="shared" si="18"/>
        <v>24.939249999999998</v>
      </c>
      <c r="W177" s="19">
        <v>11.21</v>
      </c>
      <c r="X177" s="19">
        <f t="shared" si="19"/>
        <v>62.563749999999992</v>
      </c>
      <c r="Y177" s="19">
        <f t="shared" si="20"/>
        <v>18.769124999999995</v>
      </c>
      <c r="Z177" s="20">
        <f t="shared" si="21"/>
        <v>64.040124999999989</v>
      </c>
      <c r="AA177" s="19">
        <v>173</v>
      </c>
      <c r="AB177" s="15" t="str">
        <f t="shared" si="23"/>
        <v/>
      </c>
    </row>
    <row r="178" spans="1:28" ht="19.5" customHeight="1">
      <c r="A178" s="3">
        <v>174</v>
      </c>
      <c r="B178" s="3" t="s">
        <v>175</v>
      </c>
      <c r="C178" s="3" t="s">
        <v>176</v>
      </c>
      <c r="D178" s="3" t="s">
        <v>24</v>
      </c>
      <c r="E178" s="3" t="s">
        <v>25</v>
      </c>
      <c r="F178" s="4">
        <v>5</v>
      </c>
      <c r="G178" s="4" t="s">
        <v>26</v>
      </c>
      <c r="H178" s="4">
        <v>3</v>
      </c>
      <c r="I178" s="4" t="s">
        <v>26</v>
      </c>
      <c r="J178" s="4" t="s">
        <v>26</v>
      </c>
      <c r="K178" s="5">
        <v>8</v>
      </c>
      <c r="L178" s="3">
        <v>50</v>
      </c>
      <c r="M178" s="5">
        <v>58</v>
      </c>
      <c r="N178" s="5">
        <v>29</v>
      </c>
      <c r="O178" s="4" t="s">
        <v>26</v>
      </c>
      <c r="P178" s="5">
        <v>29</v>
      </c>
      <c r="Q178" s="14">
        <v>72.209999999999994</v>
      </c>
      <c r="R178" s="14">
        <f t="shared" si="16"/>
        <v>14.442</v>
      </c>
      <c r="S178" s="14">
        <v>72.989999999999995</v>
      </c>
      <c r="T178" s="14">
        <f t="shared" si="17"/>
        <v>25.546499999999998</v>
      </c>
      <c r="U178" s="14">
        <v>61.93</v>
      </c>
      <c r="V178" s="14">
        <f t="shared" si="18"/>
        <v>21.6755</v>
      </c>
      <c r="W178" s="14">
        <v>21.38</v>
      </c>
      <c r="X178" s="14">
        <f t="shared" si="19"/>
        <v>68.60199999999999</v>
      </c>
      <c r="Y178" s="14">
        <f t="shared" si="20"/>
        <v>20.580599999999997</v>
      </c>
      <c r="Z178" s="17">
        <f t="shared" si="21"/>
        <v>64.022599999999997</v>
      </c>
      <c r="AA178" s="19">
        <v>174</v>
      </c>
      <c r="AB178" s="15" t="str">
        <f t="shared" si="23"/>
        <v/>
      </c>
    </row>
    <row r="179" spans="1:28" ht="19.5" customHeight="1">
      <c r="A179" s="3">
        <v>175</v>
      </c>
      <c r="B179" s="21" t="s">
        <v>374</v>
      </c>
      <c r="C179" s="21" t="s">
        <v>375</v>
      </c>
      <c r="D179" s="21" t="s">
        <v>24</v>
      </c>
      <c r="E179" s="21" t="s">
        <v>25</v>
      </c>
      <c r="F179" s="22" t="s">
        <v>26</v>
      </c>
      <c r="G179" s="22" t="s">
        <v>26</v>
      </c>
      <c r="H179" s="22" t="s">
        <v>26</v>
      </c>
      <c r="I179" s="22" t="s">
        <v>26</v>
      </c>
      <c r="J179" s="22" t="s">
        <v>26</v>
      </c>
      <c r="K179" s="23">
        <v>0</v>
      </c>
      <c r="L179" s="21">
        <v>63</v>
      </c>
      <c r="M179" s="23">
        <v>63</v>
      </c>
      <c r="N179" s="23">
        <v>31.5</v>
      </c>
      <c r="O179" s="22" t="s">
        <v>26</v>
      </c>
      <c r="P179" s="23">
        <v>31.5</v>
      </c>
      <c r="Q179" s="24">
        <v>66.534999999999997</v>
      </c>
      <c r="R179" s="24">
        <f t="shared" si="16"/>
        <v>13.307</v>
      </c>
      <c r="S179" s="24">
        <v>82.36</v>
      </c>
      <c r="T179" s="24">
        <f t="shared" si="17"/>
        <v>28.825999999999997</v>
      </c>
      <c r="U179" s="24">
        <v>71.69</v>
      </c>
      <c r="V179" s="24">
        <f t="shared" si="18"/>
        <v>25.091499999999996</v>
      </c>
      <c r="W179" s="24">
        <v>10.09</v>
      </c>
      <c r="X179" s="24">
        <f t="shared" si="19"/>
        <v>64.007499999999993</v>
      </c>
      <c r="Y179" s="24">
        <f t="shared" si="20"/>
        <v>19.202249999999996</v>
      </c>
      <c r="Z179" s="25">
        <f t="shared" si="21"/>
        <v>64.009249999999994</v>
      </c>
      <c r="AA179" s="19">
        <v>175</v>
      </c>
      <c r="AB179" s="15" t="str">
        <f t="shared" si="23"/>
        <v/>
      </c>
    </row>
    <row r="180" spans="1:28" ht="19.5" customHeight="1">
      <c r="A180" s="3">
        <v>176</v>
      </c>
      <c r="B180" s="7" t="s">
        <v>627</v>
      </c>
      <c r="C180" s="7" t="s">
        <v>628</v>
      </c>
      <c r="D180" s="7" t="s">
        <v>24</v>
      </c>
      <c r="E180" s="7" t="s">
        <v>25</v>
      </c>
      <c r="F180" s="8" t="s">
        <v>26</v>
      </c>
      <c r="G180" s="8" t="s">
        <v>26</v>
      </c>
      <c r="H180" s="8" t="s">
        <v>26</v>
      </c>
      <c r="I180" s="8" t="s">
        <v>26</v>
      </c>
      <c r="J180" s="8" t="s">
        <v>26</v>
      </c>
      <c r="K180" s="9">
        <v>0</v>
      </c>
      <c r="L180" s="7">
        <v>65</v>
      </c>
      <c r="M180" s="9">
        <v>65</v>
      </c>
      <c r="N180" s="9">
        <v>32.5</v>
      </c>
      <c r="O180" s="8" t="s">
        <v>26</v>
      </c>
      <c r="P180" s="9">
        <v>32.5</v>
      </c>
      <c r="Q180" s="19">
        <v>65.415000000000006</v>
      </c>
      <c r="R180" s="19">
        <f t="shared" si="16"/>
        <v>13.083000000000002</v>
      </c>
      <c r="S180" s="19">
        <v>72.665000000000006</v>
      </c>
      <c r="T180" s="19">
        <f t="shared" si="17"/>
        <v>25.432750000000002</v>
      </c>
      <c r="U180" s="19">
        <v>69.825000000000003</v>
      </c>
      <c r="V180" s="19">
        <f t="shared" si="18"/>
        <v>24.438749999999999</v>
      </c>
      <c r="W180" s="19">
        <v>11.19</v>
      </c>
      <c r="X180" s="19">
        <f t="shared" si="19"/>
        <v>61.061499999999995</v>
      </c>
      <c r="Y180" s="19">
        <f t="shared" si="20"/>
        <v>18.318449999999999</v>
      </c>
      <c r="Z180" s="20">
        <f t="shared" si="21"/>
        <v>63.901449999999997</v>
      </c>
      <c r="AA180" s="19">
        <v>176</v>
      </c>
      <c r="AB180" s="15" t="str">
        <f t="shared" si="23"/>
        <v/>
      </c>
    </row>
    <row r="181" spans="1:28" ht="19.5" customHeight="1">
      <c r="A181" s="3">
        <v>177</v>
      </c>
      <c r="B181" s="21" t="s">
        <v>380</v>
      </c>
      <c r="C181" s="21" t="s">
        <v>381</v>
      </c>
      <c r="D181" s="21" t="s">
        <v>24</v>
      </c>
      <c r="E181" s="21" t="s">
        <v>25</v>
      </c>
      <c r="F181" s="22" t="s">
        <v>26</v>
      </c>
      <c r="G181" s="22" t="s">
        <v>26</v>
      </c>
      <c r="H181" s="22" t="s">
        <v>26</v>
      </c>
      <c r="I181" s="22" t="s">
        <v>26</v>
      </c>
      <c r="J181" s="22" t="s">
        <v>26</v>
      </c>
      <c r="K181" s="23">
        <v>0</v>
      </c>
      <c r="L181" s="21">
        <v>60</v>
      </c>
      <c r="M181" s="23">
        <v>60</v>
      </c>
      <c r="N181" s="23">
        <v>30</v>
      </c>
      <c r="O181" s="22" t="s">
        <v>26</v>
      </c>
      <c r="P181" s="23">
        <v>30</v>
      </c>
      <c r="Q181" s="24">
        <v>68.42</v>
      </c>
      <c r="R181" s="24">
        <f t="shared" si="16"/>
        <v>13.684000000000001</v>
      </c>
      <c r="S181" s="24">
        <v>71.75</v>
      </c>
      <c r="T181" s="24">
        <f t="shared" si="17"/>
        <v>25.112499999999997</v>
      </c>
      <c r="U181" s="24">
        <v>57.99</v>
      </c>
      <c r="V181" s="24">
        <f t="shared" si="18"/>
        <v>20.296499999999998</v>
      </c>
      <c r="W181" s="24">
        <v>21.96</v>
      </c>
      <c r="X181" s="24">
        <f t="shared" si="19"/>
        <v>67.369</v>
      </c>
      <c r="Y181" s="24">
        <f t="shared" si="20"/>
        <v>20.210699999999999</v>
      </c>
      <c r="Z181" s="25">
        <f t="shared" si="21"/>
        <v>63.8947</v>
      </c>
      <c r="AA181" s="19">
        <v>177</v>
      </c>
      <c r="AB181" s="15" t="str">
        <f t="shared" si="23"/>
        <v/>
      </c>
    </row>
    <row r="182" spans="1:28" ht="19.5" customHeight="1">
      <c r="A182" s="3">
        <v>178</v>
      </c>
      <c r="B182" s="3" t="s">
        <v>497</v>
      </c>
      <c r="C182" s="3" t="s">
        <v>498</v>
      </c>
      <c r="D182" s="3" t="s">
        <v>24</v>
      </c>
      <c r="E182" s="3" t="s">
        <v>41</v>
      </c>
      <c r="F182" s="4" t="s">
        <v>26</v>
      </c>
      <c r="G182" s="4" t="s">
        <v>26</v>
      </c>
      <c r="H182" s="4" t="s">
        <v>26</v>
      </c>
      <c r="I182" s="4" t="s">
        <v>26</v>
      </c>
      <c r="J182" s="4" t="s">
        <v>26</v>
      </c>
      <c r="K182" s="5">
        <v>0</v>
      </c>
      <c r="L182" s="3">
        <v>62</v>
      </c>
      <c r="M182" s="5">
        <v>62</v>
      </c>
      <c r="N182" s="5">
        <v>31</v>
      </c>
      <c r="O182" s="4">
        <v>2.5</v>
      </c>
      <c r="P182" s="5">
        <v>33.5</v>
      </c>
      <c r="Q182" s="14">
        <v>61.28</v>
      </c>
      <c r="R182" s="13">
        <f t="shared" si="16"/>
        <v>12.256</v>
      </c>
      <c r="S182" s="14">
        <v>45.284999999999997</v>
      </c>
      <c r="T182" s="13">
        <f t="shared" si="17"/>
        <v>15.849749999999998</v>
      </c>
      <c r="U182" s="14">
        <v>64.48</v>
      </c>
      <c r="V182" s="13">
        <f t="shared" si="18"/>
        <v>22.568000000000001</v>
      </c>
      <c r="W182" s="14">
        <v>21.94</v>
      </c>
      <c r="X182" s="13">
        <f t="shared" si="19"/>
        <v>60.357749999999996</v>
      </c>
      <c r="Y182" s="13">
        <f t="shared" si="20"/>
        <v>18.107324999999999</v>
      </c>
      <c r="Z182" s="18">
        <f t="shared" si="21"/>
        <v>63.863325000000003</v>
      </c>
      <c r="AA182" s="19">
        <v>178</v>
      </c>
      <c r="AB182" s="15" t="str">
        <f t="shared" si="23"/>
        <v/>
      </c>
    </row>
    <row r="183" spans="1:28" ht="19.5" customHeight="1">
      <c r="A183" s="3">
        <v>179</v>
      </c>
      <c r="B183" s="7" t="s">
        <v>611</v>
      </c>
      <c r="C183" s="7" t="s">
        <v>612</v>
      </c>
      <c r="D183" s="7" t="s">
        <v>24</v>
      </c>
      <c r="E183" s="7" t="s">
        <v>25</v>
      </c>
      <c r="F183" s="8">
        <v>5</v>
      </c>
      <c r="G183" s="8" t="s">
        <v>26</v>
      </c>
      <c r="H183" s="8" t="s">
        <v>26</v>
      </c>
      <c r="I183" s="8" t="s">
        <v>26</v>
      </c>
      <c r="J183" s="8" t="s">
        <v>26</v>
      </c>
      <c r="K183" s="9">
        <v>5</v>
      </c>
      <c r="L183" s="7">
        <v>54</v>
      </c>
      <c r="M183" s="9">
        <v>59</v>
      </c>
      <c r="N183" s="9">
        <v>29.5</v>
      </c>
      <c r="O183" s="8" t="s">
        <v>26</v>
      </c>
      <c r="P183" s="9">
        <v>29.5</v>
      </c>
      <c r="Q183" s="19">
        <v>66.88</v>
      </c>
      <c r="R183" s="19">
        <f t="shared" si="16"/>
        <v>13.375999999999999</v>
      </c>
      <c r="S183" s="19">
        <v>77.66</v>
      </c>
      <c r="T183" s="19">
        <f t="shared" si="17"/>
        <v>27.180999999999997</v>
      </c>
      <c r="U183" s="19">
        <v>65.3</v>
      </c>
      <c r="V183" s="19">
        <f t="shared" si="18"/>
        <v>22.854999999999997</v>
      </c>
      <c r="W183" s="19">
        <v>19.57</v>
      </c>
      <c r="X183" s="19">
        <f t="shared" si="19"/>
        <v>69.605999999999995</v>
      </c>
      <c r="Y183" s="19">
        <f t="shared" si="20"/>
        <v>20.881799999999998</v>
      </c>
      <c r="Z183" s="20">
        <f t="shared" si="21"/>
        <v>63.757799999999996</v>
      </c>
      <c r="AA183" s="19">
        <v>179</v>
      </c>
      <c r="AB183" s="15" t="str">
        <f t="shared" si="23"/>
        <v/>
      </c>
    </row>
    <row r="184" spans="1:28" ht="19.5" customHeight="1">
      <c r="A184" s="3">
        <v>180</v>
      </c>
      <c r="B184" s="21" t="s">
        <v>378</v>
      </c>
      <c r="C184" s="21" t="s">
        <v>379</v>
      </c>
      <c r="D184" s="21" t="s">
        <v>24</v>
      </c>
      <c r="E184" s="21" t="s">
        <v>25</v>
      </c>
      <c r="F184" s="22" t="s">
        <v>26</v>
      </c>
      <c r="G184" s="22" t="s">
        <v>26</v>
      </c>
      <c r="H184" s="22">
        <v>3</v>
      </c>
      <c r="I184" s="22" t="s">
        <v>26</v>
      </c>
      <c r="J184" s="22" t="s">
        <v>26</v>
      </c>
      <c r="K184" s="23">
        <v>3</v>
      </c>
      <c r="L184" s="21">
        <v>57</v>
      </c>
      <c r="M184" s="23">
        <v>60</v>
      </c>
      <c r="N184" s="23">
        <v>30</v>
      </c>
      <c r="O184" s="22" t="s">
        <v>26</v>
      </c>
      <c r="P184" s="23">
        <v>30</v>
      </c>
      <c r="Q184" s="24">
        <v>70.745000000000005</v>
      </c>
      <c r="R184" s="24">
        <f t="shared" si="16"/>
        <v>14.149000000000001</v>
      </c>
      <c r="S184" s="24">
        <v>81.984999999999999</v>
      </c>
      <c r="T184" s="24">
        <f t="shared" si="17"/>
        <v>28.694749999999999</v>
      </c>
      <c r="U184" s="24">
        <v>68.055000000000007</v>
      </c>
      <c r="V184" s="24">
        <f t="shared" si="18"/>
        <v>23.81925</v>
      </c>
      <c r="W184" s="24">
        <v>12.75</v>
      </c>
      <c r="X184" s="24">
        <f t="shared" si="19"/>
        <v>65.263999999999996</v>
      </c>
      <c r="Y184" s="24">
        <f t="shared" si="20"/>
        <v>19.579199999999997</v>
      </c>
      <c r="Z184" s="25">
        <f t="shared" si="21"/>
        <v>63.728200000000001</v>
      </c>
      <c r="AA184" s="19">
        <v>180</v>
      </c>
      <c r="AB184" s="15" t="str">
        <f t="shared" si="23"/>
        <v/>
      </c>
    </row>
    <row r="185" spans="1:28" ht="19.5" customHeight="1">
      <c r="A185" s="3">
        <v>181</v>
      </c>
      <c r="B185" s="3" t="s">
        <v>130</v>
      </c>
      <c r="C185" s="3" t="s">
        <v>131</v>
      </c>
      <c r="D185" s="3" t="s">
        <v>24</v>
      </c>
      <c r="E185" s="3" t="s">
        <v>25</v>
      </c>
      <c r="F185" s="4" t="s">
        <v>26</v>
      </c>
      <c r="G185" s="4" t="s">
        <v>26</v>
      </c>
      <c r="H185" s="4" t="s">
        <v>26</v>
      </c>
      <c r="I185" s="4" t="s">
        <v>26</v>
      </c>
      <c r="J185" s="4" t="s">
        <v>26</v>
      </c>
      <c r="K185" s="5">
        <v>0</v>
      </c>
      <c r="L185" s="3">
        <v>62</v>
      </c>
      <c r="M185" s="5">
        <v>62</v>
      </c>
      <c r="N185" s="5">
        <v>31</v>
      </c>
      <c r="O185" s="4" t="s">
        <v>26</v>
      </c>
      <c r="P185" s="5">
        <v>31</v>
      </c>
      <c r="Q185" s="14">
        <v>59.055</v>
      </c>
      <c r="R185" s="14">
        <f t="shared" si="16"/>
        <v>11.811</v>
      </c>
      <c r="S185" s="14">
        <v>81.84</v>
      </c>
      <c r="T185" s="14">
        <f t="shared" si="17"/>
        <v>28.643999999999998</v>
      </c>
      <c r="U185" s="14">
        <v>64.010000000000005</v>
      </c>
      <c r="V185" s="14">
        <f t="shared" si="18"/>
        <v>22.403500000000001</v>
      </c>
      <c r="W185" s="14">
        <v>18.62</v>
      </c>
      <c r="X185" s="14">
        <f t="shared" si="19"/>
        <v>69.667500000000004</v>
      </c>
      <c r="Y185" s="14">
        <f t="shared" si="20"/>
        <v>20.90025</v>
      </c>
      <c r="Z185" s="17">
        <f t="shared" si="21"/>
        <v>63.71125</v>
      </c>
      <c r="AA185" s="19">
        <v>181</v>
      </c>
      <c r="AB185" s="15" t="str">
        <f t="shared" si="23"/>
        <v/>
      </c>
    </row>
    <row r="186" spans="1:28" ht="19.5" customHeight="1">
      <c r="A186" s="3">
        <v>182</v>
      </c>
      <c r="B186" s="7" t="s">
        <v>572</v>
      </c>
      <c r="C186" s="7" t="s">
        <v>573</v>
      </c>
      <c r="D186" s="7" t="s">
        <v>24</v>
      </c>
      <c r="E186" s="7" t="s">
        <v>41</v>
      </c>
      <c r="F186" s="8">
        <v>5</v>
      </c>
      <c r="G186" s="8" t="s">
        <v>26</v>
      </c>
      <c r="H186" s="8" t="s">
        <v>26</v>
      </c>
      <c r="I186" s="8" t="s">
        <v>26</v>
      </c>
      <c r="J186" s="8" t="s">
        <v>26</v>
      </c>
      <c r="K186" s="9">
        <v>5</v>
      </c>
      <c r="L186" s="7">
        <v>49</v>
      </c>
      <c r="M186" s="9">
        <v>54</v>
      </c>
      <c r="N186" s="9">
        <v>27</v>
      </c>
      <c r="O186" s="8">
        <v>2.5</v>
      </c>
      <c r="P186" s="9">
        <v>29.5</v>
      </c>
      <c r="Q186" s="19">
        <v>58.975000000000001</v>
      </c>
      <c r="R186" s="19">
        <f t="shared" si="16"/>
        <v>11.795000000000002</v>
      </c>
      <c r="S186" s="19">
        <v>61.1</v>
      </c>
      <c r="T186" s="19">
        <f t="shared" si="17"/>
        <v>21.384999999999998</v>
      </c>
      <c r="U186" s="19">
        <v>73.015000000000001</v>
      </c>
      <c r="V186" s="19">
        <f t="shared" si="18"/>
        <v>25.555249999999997</v>
      </c>
      <c r="W186" s="19">
        <v>27.68</v>
      </c>
      <c r="X186" s="19">
        <f t="shared" si="19"/>
        <v>74.620249999999999</v>
      </c>
      <c r="Y186" s="19">
        <f t="shared" si="20"/>
        <v>22.386074999999998</v>
      </c>
      <c r="Z186" s="20">
        <f t="shared" si="21"/>
        <v>63.681075</v>
      </c>
      <c r="AA186" s="19">
        <v>182</v>
      </c>
      <c r="AB186" s="15" t="str">
        <f t="shared" si="23"/>
        <v/>
      </c>
    </row>
    <row r="187" spans="1:28" ht="19.5" customHeight="1">
      <c r="A187" s="3">
        <v>183</v>
      </c>
      <c r="B187" s="7" t="s">
        <v>480</v>
      </c>
      <c r="C187" s="7" t="s">
        <v>481</v>
      </c>
      <c r="D187" s="7" t="s">
        <v>24</v>
      </c>
      <c r="E187" s="7" t="s">
        <v>25</v>
      </c>
      <c r="F187" s="8">
        <v>5</v>
      </c>
      <c r="G187" s="8" t="s">
        <v>26</v>
      </c>
      <c r="H187" s="8">
        <v>3</v>
      </c>
      <c r="I187" s="8" t="s">
        <v>26</v>
      </c>
      <c r="J187" s="8" t="s">
        <v>26</v>
      </c>
      <c r="K187" s="9">
        <v>8</v>
      </c>
      <c r="L187" s="7">
        <v>53</v>
      </c>
      <c r="M187" s="9">
        <v>61</v>
      </c>
      <c r="N187" s="9">
        <v>30.5</v>
      </c>
      <c r="O187" s="8" t="s">
        <v>26</v>
      </c>
      <c r="P187" s="9">
        <v>30.5</v>
      </c>
      <c r="Q187" s="19">
        <v>68.665000000000006</v>
      </c>
      <c r="R187" s="19">
        <f t="shared" si="16"/>
        <v>13.733000000000002</v>
      </c>
      <c r="S187" s="19">
        <v>76.510000000000005</v>
      </c>
      <c r="T187" s="19">
        <f t="shared" si="17"/>
        <v>26.778500000000001</v>
      </c>
      <c r="U187" s="19">
        <v>73.984999999999999</v>
      </c>
      <c r="V187" s="19">
        <f t="shared" si="18"/>
        <v>25.894749999999998</v>
      </c>
      <c r="W187" s="19">
        <v>12.09</v>
      </c>
      <c r="X187" s="19">
        <f t="shared" si="19"/>
        <v>64.763249999999999</v>
      </c>
      <c r="Y187" s="19">
        <f t="shared" si="20"/>
        <v>19.428974999999998</v>
      </c>
      <c r="Z187" s="20">
        <f t="shared" si="21"/>
        <v>63.661974999999998</v>
      </c>
      <c r="AA187" s="19">
        <v>183</v>
      </c>
      <c r="AB187" s="15" t="str">
        <f t="shared" si="23"/>
        <v/>
      </c>
    </row>
    <row r="188" spans="1:28" ht="19.5" customHeight="1">
      <c r="A188" s="3">
        <v>184</v>
      </c>
      <c r="B188" s="21" t="s">
        <v>344</v>
      </c>
      <c r="C188" s="21" t="s">
        <v>345</v>
      </c>
      <c r="D188" s="21" t="s">
        <v>24</v>
      </c>
      <c r="E188" s="21" t="s">
        <v>25</v>
      </c>
      <c r="F188" s="22" t="s">
        <v>26</v>
      </c>
      <c r="G188" s="22" t="s">
        <v>26</v>
      </c>
      <c r="H188" s="22" t="s">
        <v>26</v>
      </c>
      <c r="I188" s="22" t="s">
        <v>26</v>
      </c>
      <c r="J188" s="22" t="s">
        <v>26</v>
      </c>
      <c r="K188" s="23">
        <v>0</v>
      </c>
      <c r="L188" s="21">
        <v>63</v>
      </c>
      <c r="M188" s="23">
        <v>63</v>
      </c>
      <c r="N188" s="23">
        <v>31.5</v>
      </c>
      <c r="O188" s="22" t="s">
        <v>26</v>
      </c>
      <c r="P188" s="23">
        <v>31.5</v>
      </c>
      <c r="Q188" s="24">
        <v>58.354999999999997</v>
      </c>
      <c r="R188" s="24">
        <f t="shared" si="16"/>
        <v>11.670999999999999</v>
      </c>
      <c r="S188" s="24">
        <v>74.515000000000001</v>
      </c>
      <c r="T188" s="24">
        <f t="shared" si="17"/>
        <v>26.080249999999999</v>
      </c>
      <c r="U188" s="24">
        <v>57.555</v>
      </c>
      <c r="V188" s="24">
        <f t="shared" si="18"/>
        <v>20.14425</v>
      </c>
      <c r="W188" s="24">
        <v>21.92</v>
      </c>
      <c r="X188" s="24">
        <f t="shared" si="19"/>
        <v>68.144499999999994</v>
      </c>
      <c r="Y188" s="24">
        <f t="shared" si="20"/>
        <v>20.443349999999999</v>
      </c>
      <c r="Z188" s="25">
        <f t="shared" si="21"/>
        <v>63.614350000000002</v>
      </c>
      <c r="AA188" s="19">
        <v>184</v>
      </c>
      <c r="AB188" s="15" t="str">
        <f t="shared" si="23"/>
        <v/>
      </c>
    </row>
    <row r="189" spans="1:28" ht="19.5" customHeight="1">
      <c r="A189" s="3">
        <v>185</v>
      </c>
      <c r="B189" s="7" t="s">
        <v>426</v>
      </c>
      <c r="C189" s="7" t="s">
        <v>427</v>
      </c>
      <c r="D189" s="7" t="s">
        <v>24</v>
      </c>
      <c r="E189" s="7" t="s">
        <v>25</v>
      </c>
      <c r="F189" s="8" t="s">
        <v>26</v>
      </c>
      <c r="G189" s="8" t="s">
        <v>26</v>
      </c>
      <c r="H189" s="8" t="s">
        <v>26</v>
      </c>
      <c r="I189" s="8" t="s">
        <v>26</v>
      </c>
      <c r="J189" s="8" t="s">
        <v>26</v>
      </c>
      <c r="K189" s="9">
        <v>0</v>
      </c>
      <c r="L189" s="7">
        <v>58</v>
      </c>
      <c r="M189" s="9">
        <v>58</v>
      </c>
      <c r="N189" s="9">
        <v>29</v>
      </c>
      <c r="O189" s="8" t="s">
        <v>26</v>
      </c>
      <c r="P189" s="9">
        <v>29</v>
      </c>
      <c r="Q189" s="19">
        <v>68.099999999999994</v>
      </c>
      <c r="R189" s="19">
        <f t="shared" si="16"/>
        <v>13.62</v>
      </c>
      <c r="S189" s="19">
        <v>74.254999999999995</v>
      </c>
      <c r="T189" s="19">
        <f t="shared" si="17"/>
        <v>25.989249999999998</v>
      </c>
      <c r="U189" s="19">
        <v>57.734999999999999</v>
      </c>
      <c r="V189" s="19">
        <f t="shared" si="18"/>
        <v>20.207249999999998</v>
      </c>
      <c r="W189" s="19">
        <v>23.69</v>
      </c>
      <c r="X189" s="19">
        <f t="shared" si="19"/>
        <v>69.886499999999998</v>
      </c>
      <c r="Y189" s="19">
        <f t="shared" si="20"/>
        <v>20.965949999999999</v>
      </c>
      <c r="Z189" s="20">
        <f t="shared" si="21"/>
        <v>63.585949999999997</v>
      </c>
      <c r="AA189" s="19">
        <v>185</v>
      </c>
      <c r="AB189" s="15" t="str">
        <f t="shared" si="23"/>
        <v/>
      </c>
    </row>
    <row r="190" spans="1:28" ht="19.5" customHeight="1">
      <c r="A190" s="3">
        <v>186</v>
      </c>
      <c r="B190" s="7" t="s">
        <v>335</v>
      </c>
      <c r="C190" s="7" t="s">
        <v>336</v>
      </c>
      <c r="D190" s="7" t="s">
        <v>24</v>
      </c>
      <c r="E190" s="7" t="s">
        <v>25</v>
      </c>
      <c r="F190" s="8" t="s">
        <v>26</v>
      </c>
      <c r="G190" s="8" t="s">
        <v>26</v>
      </c>
      <c r="H190" s="8" t="s">
        <v>26</v>
      </c>
      <c r="I190" s="8" t="s">
        <v>26</v>
      </c>
      <c r="J190" s="8" t="s">
        <v>26</v>
      </c>
      <c r="K190" s="9">
        <v>0</v>
      </c>
      <c r="L190" s="7">
        <v>60</v>
      </c>
      <c r="M190" s="9">
        <v>60</v>
      </c>
      <c r="N190" s="9">
        <v>30</v>
      </c>
      <c r="O190" s="8" t="s">
        <v>26</v>
      </c>
      <c r="P190" s="9">
        <v>30</v>
      </c>
      <c r="Q190" s="19">
        <v>81.905000000000001</v>
      </c>
      <c r="R190" s="19">
        <f t="shared" si="16"/>
        <v>16.381</v>
      </c>
      <c r="S190" s="19">
        <v>77.355000000000004</v>
      </c>
      <c r="T190" s="19">
        <f t="shared" si="17"/>
        <v>27.074249999999999</v>
      </c>
      <c r="U190" s="19">
        <v>57.4</v>
      </c>
      <c r="V190" s="19">
        <f t="shared" si="18"/>
        <v>20.09</v>
      </c>
      <c r="W190" s="19">
        <v>10.07</v>
      </c>
      <c r="X190" s="19">
        <f t="shared" si="19"/>
        <v>57.234249999999996</v>
      </c>
      <c r="Y190" s="19">
        <f t="shared" si="20"/>
        <v>17.170274999999997</v>
      </c>
      <c r="Z190" s="20">
        <f t="shared" si="21"/>
        <v>63.551274999999997</v>
      </c>
      <c r="AA190" s="19">
        <v>186</v>
      </c>
      <c r="AB190" s="15" t="str">
        <f t="shared" si="23"/>
        <v/>
      </c>
    </row>
    <row r="191" spans="1:28" ht="19.5" customHeight="1">
      <c r="A191" s="3">
        <v>187</v>
      </c>
      <c r="B191" s="3" t="s">
        <v>126</v>
      </c>
      <c r="C191" s="3" t="s">
        <v>127</v>
      </c>
      <c r="D191" s="3" t="s">
        <v>24</v>
      </c>
      <c r="E191" s="3" t="s">
        <v>25</v>
      </c>
      <c r="F191" s="4">
        <v>5</v>
      </c>
      <c r="G191" s="4" t="s">
        <v>26</v>
      </c>
      <c r="H191" s="4" t="s">
        <v>26</v>
      </c>
      <c r="I191" s="4" t="s">
        <v>26</v>
      </c>
      <c r="J191" s="4" t="s">
        <v>26</v>
      </c>
      <c r="K191" s="5">
        <v>5</v>
      </c>
      <c r="L191" s="3">
        <v>53</v>
      </c>
      <c r="M191" s="5">
        <v>58</v>
      </c>
      <c r="N191" s="5">
        <v>29</v>
      </c>
      <c r="O191" s="4" t="s">
        <v>26</v>
      </c>
      <c r="P191" s="5">
        <v>29</v>
      </c>
      <c r="Q191" s="14">
        <v>75.245000000000005</v>
      </c>
      <c r="R191" s="14">
        <f t="shared" si="16"/>
        <v>15.049000000000001</v>
      </c>
      <c r="S191" s="14">
        <v>76.930000000000007</v>
      </c>
      <c r="T191" s="14">
        <f t="shared" si="17"/>
        <v>26.9255</v>
      </c>
      <c r="U191" s="14">
        <v>73.875</v>
      </c>
      <c r="V191" s="14">
        <f t="shared" si="18"/>
        <v>25.856249999999999</v>
      </c>
      <c r="W191" s="14">
        <v>11.64</v>
      </c>
      <c r="X191" s="14">
        <f t="shared" si="19"/>
        <v>64.421750000000003</v>
      </c>
      <c r="Y191" s="14">
        <f t="shared" si="20"/>
        <v>19.326525</v>
      </c>
      <c r="Z191" s="17">
        <f t="shared" si="21"/>
        <v>63.375524999999996</v>
      </c>
      <c r="AA191" s="19">
        <v>187</v>
      </c>
      <c r="AB191" s="15" t="str">
        <f t="shared" si="23"/>
        <v/>
      </c>
    </row>
    <row r="192" spans="1:28" ht="19.5" customHeight="1">
      <c r="A192" s="3">
        <v>188</v>
      </c>
      <c r="B192" s="10" t="s">
        <v>225</v>
      </c>
      <c r="C192" s="10" t="s">
        <v>226</v>
      </c>
      <c r="D192" s="10" t="s">
        <v>24</v>
      </c>
      <c r="E192" s="10" t="s">
        <v>25</v>
      </c>
      <c r="F192" s="11" t="s">
        <v>26</v>
      </c>
      <c r="G192" s="11" t="s">
        <v>26</v>
      </c>
      <c r="H192" s="11" t="s">
        <v>26</v>
      </c>
      <c r="I192" s="11" t="s">
        <v>26</v>
      </c>
      <c r="J192" s="11" t="s">
        <v>26</v>
      </c>
      <c r="K192" s="9">
        <v>0</v>
      </c>
      <c r="L192" s="10">
        <v>62</v>
      </c>
      <c r="M192" s="9">
        <v>62</v>
      </c>
      <c r="N192" s="9">
        <v>31</v>
      </c>
      <c r="O192" s="11" t="s">
        <v>26</v>
      </c>
      <c r="P192" s="9">
        <v>31</v>
      </c>
      <c r="Q192" s="13">
        <v>68.034999999999997</v>
      </c>
      <c r="R192" s="14">
        <f t="shared" si="16"/>
        <v>13.606999999999999</v>
      </c>
      <c r="S192" s="13">
        <v>80.25</v>
      </c>
      <c r="T192" s="14">
        <f t="shared" si="17"/>
        <v>28.087499999999999</v>
      </c>
      <c r="U192" s="13">
        <v>60.734999999999999</v>
      </c>
      <c r="V192" s="14">
        <f t="shared" si="18"/>
        <v>21.257249999999999</v>
      </c>
      <c r="W192" s="13">
        <v>12.96</v>
      </c>
      <c r="X192" s="14">
        <f t="shared" si="19"/>
        <v>62.304749999999999</v>
      </c>
      <c r="Y192" s="14">
        <f t="shared" si="20"/>
        <v>18.691424999999999</v>
      </c>
      <c r="Z192" s="17">
        <f t="shared" si="21"/>
        <v>63.298424999999995</v>
      </c>
      <c r="AA192" s="19">
        <v>188</v>
      </c>
      <c r="AB192" s="15" t="str">
        <f t="shared" ref="AB192:AB223" si="24">IF(COUNTIF(Z:Z,Z192)&gt;1,"重复","")</f>
        <v/>
      </c>
    </row>
    <row r="193" spans="1:28" ht="19.5" customHeight="1">
      <c r="A193" s="3">
        <v>189</v>
      </c>
      <c r="B193" s="10" t="s">
        <v>237</v>
      </c>
      <c r="C193" s="10" t="s">
        <v>238</v>
      </c>
      <c r="D193" s="10" t="s">
        <v>24</v>
      </c>
      <c r="E193" s="10" t="s">
        <v>25</v>
      </c>
      <c r="F193" s="11" t="s">
        <v>26</v>
      </c>
      <c r="G193" s="11" t="s">
        <v>26</v>
      </c>
      <c r="H193" s="11" t="s">
        <v>26</v>
      </c>
      <c r="I193" s="11" t="s">
        <v>26</v>
      </c>
      <c r="J193" s="11" t="s">
        <v>26</v>
      </c>
      <c r="K193" s="9">
        <v>0</v>
      </c>
      <c r="L193" s="10">
        <v>63</v>
      </c>
      <c r="M193" s="9">
        <v>63</v>
      </c>
      <c r="N193" s="9">
        <v>31.5</v>
      </c>
      <c r="O193" s="11" t="s">
        <v>26</v>
      </c>
      <c r="P193" s="9">
        <v>31.5</v>
      </c>
      <c r="Q193" s="13">
        <v>69.16</v>
      </c>
      <c r="R193" s="14">
        <f t="shared" si="16"/>
        <v>13.832000000000001</v>
      </c>
      <c r="S193" s="13">
        <v>70.015000000000001</v>
      </c>
      <c r="T193" s="14">
        <f t="shared" si="17"/>
        <v>24.50525</v>
      </c>
      <c r="U193" s="13">
        <v>66.325000000000003</v>
      </c>
      <c r="V193" s="14">
        <f t="shared" si="18"/>
        <v>23.213750000000001</v>
      </c>
      <c r="W193" s="13">
        <v>12.09</v>
      </c>
      <c r="X193" s="14">
        <f t="shared" si="19"/>
        <v>59.808999999999997</v>
      </c>
      <c r="Y193" s="14">
        <f t="shared" si="20"/>
        <v>17.942699999999999</v>
      </c>
      <c r="Z193" s="17">
        <f t="shared" si="21"/>
        <v>63.274699999999996</v>
      </c>
      <c r="AA193" s="19">
        <v>189</v>
      </c>
      <c r="AB193" s="15" t="str">
        <f t="shared" si="24"/>
        <v/>
      </c>
    </row>
    <row r="194" spans="1:28" ht="19.5" customHeight="1">
      <c r="A194" s="3">
        <v>190</v>
      </c>
      <c r="B194" s="7" t="s">
        <v>325</v>
      </c>
      <c r="C194" s="7" t="s">
        <v>326</v>
      </c>
      <c r="D194" s="7" t="s">
        <v>24</v>
      </c>
      <c r="E194" s="7" t="s">
        <v>25</v>
      </c>
      <c r="F194" s="8" t="s">
        <v>26</v>
      </c>
      <c r="G194" s="8" t="s">
        <v>26</v>
      </c>
      <c r="H194" s="8" t="s">
        <v>26</v>
      </c>
      <c r="I194" s="8" t="s">
        <v>26</v>
      </c>
      <c r="J194" s="8" t="s">
        <v>26</v>
      </c>
      <c r="K194" s="9">
        <v>0</v>
      </c>
      <c r="L194" s="7">
        <v>61</v>
      </c>
      <c r="M194" s="9">
        <v>61</v>
      </c>
      <c r="N194" s="9">
        <v>30.5</v>
      </c>
      <c r="O194" s="8" t="s">
        <v>26</v>
      </c>
      <c r="P194" s="9">
        <v>30.5</v>
      </c>
      <c r="Q194" s="19">
        <v>62.96</v>
      </c>
      <c r="R194" s="19">
        <f t="shared" si="16"/>
        <v>12.592000000000001</v>
      </c>
      <c r="S194" s="19">
        <v>80.474999999999994</v>
      </c>
      <c r="T194" s="19">
        <f t="shared" si="17"/>
        <v>28.166249999999994</v>
      </c>
      <c r="U194" s="19">
        <v>82.125</v>
      </c>
      <c r="V194" s="19">
        <f t="shared" si="18"/>
        <v>28.743749999999999</v>
      </c>
      <c r="W194" s="19">
        <v>10.18</v>
      </c>
      <c r="X194" s="19">
        <f t="shared" si="19"/>
        <v>67.09</v>
      </c>
      <c r="Y194" s="19">
        <f t="shared" si="20"/>
        <v>20.126999999999999</v>
      </c>
      <c r="Z194" s="20">
        <f t="shared" si="21"/>
        <v>63.218999999999994</v>
      </c>
      <c r="AA194" s="19">
        <v>190</v>
      </c>
      <c r="AB194" s="15" t="str">
        <f t="shared" si="24"/>
        <v/>
      </c>
    </row>
    <row r="195" spans="1:28" ht="19.5" customHeight="1">
      <c r="A195" s="3">
        <v>191</v>
      </c>
      <c r="B195" s="21" t="s">
        <v>352</v>
      </c>
      <c r="C195" s="21" t="s">
        <v>353</v>
      </c>
      <c r="D195" s="21" t="s">
        <v>24</v>
      </c>
      <c r="E195" s="21" t="s">
        <v>25</v>
      </c>
      <c r="F195" s="22" t="s">
        <v>26</v>
      </c>
      <c r="G195" s="22" t="s">
        <v>26</v>
      </c>
      <c r="H195" s="22" t="s">
        <v>26</v>
      </c>
      <c r="I195" s="22" t="s">
        <v>26</v>
      </c>
      <c r="J195" s="22" t="s">
        <v>26</v>
      </c>
      <c r="K195" s="23">
        <v>0</v>
      </c>
      <c r="L195" s="21">
        <v>62</v>
      </c>
      <c r="M195" s="23">
        <v>62</v>
      </c>
      <c r="N195" s="23">
        <v>31</v>
      </c>
      <c r="O195" s="22" t="s">
        <v>26</v>
      </c>
      <c r="P195" s="23">
        <v>31</v>
      </c>
      <c r="Q195" s="24">
        <v>63.664999999999999</v>
      </c>
      <c r="R195" s="24">
        <f t="shared" si="16"/>
        <v>12.733000000000001</v>
      </c>
      <c r="S195" s="24">
        <v>88.575000000000003</v>
      </c>
      <c r="T195" s="24">
        <f t="shared" si="17"/>
        <v>31.001249999999999</v>
      </c>
      <c r="U195" s="24">
        <v>67.8</v>
      </c>
      <c r="V195" s="24">
        <f t="shared" si="18"/>
        <v>23.729999999999997</v>
      </c>
      <c r="W195" s="24">
        <v>10.18</v>
      </c>
      <c r="X195" s="24">
        <f t="shared" si="19"/>
        <v>64.911249999999995</v>
      </c>
      <c r="Y195" s="24">
        <f t="shared" si="20"/>
        <v>19.473374999999997</v>
      </c>
      <c r="Z195" s="25">
        <f t="shared" si="21"/>
        <v>63.206375000000001</v>
      </c>
      <c r="AA195" s="19">
        <v>191</v>
      </c>
      <c r="AB195" s="15" t="str">
        <f t="shared" si="24"/>
        <v/>
      </c>
    </row>
    <row r="196" spans="1:28" ht="19.5" customHeight="1">
      <c r="A196" s="3">
        <v>192</v>
      </c>
      <c r="B196" s="3" t="s">
        <v>86</v>
      </c>
      <c r="C196" s="3" t="s">
        <v>87</v>
      </c>
      <c r="D196" s="3" t="s">
        <v>24</v>
      </c>
      <c r="E196" s="3" t="s">
        <v>25</v>
      </c>
      <c r="F196" s="4" t="s">
        <v>26</v>
      </c>
      <c r="G196" s="4" t="s">
        <v>26</v>
      </c>
      <c r="H196" s="4" t="s">
        <v>26</v>
      </c>
      <c r="I196" s="4" t="s">
        <v>26</v>
      </c>
      <c r="J196" s="4" t="s">
        <v>26</v>
      </c>
      <c r="K196" s="5">
        <v>0</v>
      </c>
      <c r="L196" s="3">
        <v>60</v>
      </c>
      <c r="M196" s="5">
        <v>60</v>
      </c>
      <c r="N196" s="5">
        <v>30</v>
      </c>
      <c r="O196" s="4" t="s">
        <v>26</v>
      </c>
      <c r="P196" s="5">
        <v>30</v>
      </c>
      <c r="Q196" s="14">
        <v>72.885000000000005</v>
      </c>
      <c r="R196" s="14">
        <f t="shared" si="16"/>
        <v>14.577000000000002</v>
      </c>
      <c r="S196" s="14">
        <v>77.534999999999997</v>
      </c>
      <c r="T196" s="14">
        <f t="shared" si="17"/>
        <v>27.137249999999998</v>
      </c>
      <c r="U196" s="14">
        <v>69.73</v>
      </c>
      <c r="V196" s="14">
        <f t="shared" si="18"/>
        <v>24.4055</v>
      </c>
      <c r="W196" s="14">
        <v>10.37</v>
      </c>
      <c r="X196" s="14">
        <f t="shared" si="19"/>
        <v>61.912749999999996</v>
      </c>
      <c r="Y196" s="14">
        <f t="shared" si="20"/>
        <v>18.573824999999999</v>
      </c>
      <c r="Z196" s="17">
        <f t="shared" si="21"/>
        <v>63.150824999999998</v>
      </c>
      <c r="AA196" s="19">
        <v>192</v>
      </c>
      <c r="AB196" s="15" t="str">
        <f t="shared" si="24"/>
        <v/>
      </c>
    </row>
    <row r="197" spans="1:28" ht="19.5" customHeight="1">
      <c r="A197" s="3">
        <v>193</v>
      </c>
      <c r="B197" s="3" t="s">
        <v>102</v>
      </c>
      <c r="C197" s="3" t="s">
        <v>103</v>
      </c>
      <c r="D197" s="3" t="s">
        <v>24</v>
      </c>
      <c r="E197" s="3" t="s">
        <v>104</v>
      </c>
      <c r="F197" s="4" t="s">
        <v>26</v>
      </c>
      <c r="G197" s="4" t="s">
        <v>26</v>
      </c>
      <c r="H197" s="4" t="s">
        <v>26</v>
      </c>
      <c r="I197" s="4" t="s">
        <v>26</v>
      </c>
      <c r="J197" s="4" t="s">
        <v>26</v>
      </c>
      <c r="K197" s="5">
        <v>0</v>
      </c>
      <c r="L197" s="3">
        <v>61</v>
      </c>
      <c r="M197" s="5">
        <v>61</v>
      </c>
      <c r="N197" s="5">
        <v>30.5</v>
      </c>
      <c r="O197" s="4" t="s">
        <v>26</v>
      </c>
      <c r="P197" s="5">
        <v>30.5</v>
      </c>
      <c r="Q197" s="14">
        <v>70.075000000000003</v>
      </c>
      <c r="R197" s="14">
        <f t="shared" ref="R197:R260" si="25">Q197*20%</f>
        <v>14.015000000000001</v>
      </c>
      <c r="S197" s="14">
        <v>50.174999999999997</v>
      </c>
      <c r="T197" s="14">
        <f t="shared" ref="T197:T260" si="26">S197*0.35</f>
        <v>17.561249999999998</v>
      </c>
      <c r="U197" s="14">
        <v>54.79</v>
      </c>
      <c r="V197" s="14">
        <f t="shared" ref="V197:V260" si="27">U197*0.35</f>
        <v>19.176499999999997</v>
      </c>
      <c r="W197" s="14">
        <v>25.38</v>
      </c>
      <c r="X197" s="14">
        <f t="shared" ref="X197:X260" si="28">T197+V197+W197</f>
        <v>62.117749999999987</v>
      </c>
      <c r="Y197" s="14">
        <f t="shared" ref="Y197:Y260" si="29">X197*30%</f>
        <v>18.635324999999995</v>
      </c>
      <c r="Z197" s="17">
        <f t="shared" ref="Z197:Z260" si="30">P197+R197+Y197</f>
        <v>63.150324999999995</v>
      </c>
      <c r="AA197" s="19">
        <v>193</v>
      </c>
      <c r="AB197" s="15" t="str">
        <f t="shared" si="24"/>
        <v/>
      </c>
    </row>
    <row r="198" spans="1:28" ht="19.5" customHeight="1">
      <c r="A198" s="3">
        <v>194</v>
      </c>
      <c r="B198" s="21" t="s">
        <v>402</v>
      </c>
      <c r="C198" s="21" t="s">
        <v>403</v>
      </c>
      <c r="D198" s="21" t="s">
        <v>24</v>
      </c>
      <c r="E198" s="21" t="s">
        <v>25</v>
      </c>
      <c r="F198" s="22" t="s">
        <v>26</v>
      </c>
      <c r="G198" s="22" t="s">
        <v>26</v>
      </c>
      <c r="H198" s="22" t="s">
        <v>26</v>
      </c>
      <c r="I198" s="22" t="s">
        <v>26</v>
      </c>
      <c r="J198" s="22" t="s">
        <v>26</v>
      </c>
      <c r="K198" s="23">
        <v>0</v>
      </c>
      <c r="L198" s="21">
        <v>62</v>
      </c>
      <c r="M198" s="23">
        <v>62</v>
      </c>
      <c r="N198" s="23">
        <v>31</v>
      </c>
      <c r="O198" s="22" t="s">
        <v>26</v>
      </c>
      <c r="P198" s="23">
        <v>31</v>
      </c>
      <c r="Q198" s="24">
        <v>64.245000000000005</v>
      </c>
      <c r="R198" s="24">
        <f t="shared" si="25"/>
        <v>12.849000000000002</v>
      </c>
      <c r="S198" s="24">
        <v>72.27</v>
      </c>
      <c r="T198" s="24">
        <f t="shared" si="26"/>
        <v>25.294499999999996</v>
      </c>
      <c r="U198" s="24">
        <v>77.004999999999995</v>
      </c>
      <c r="V198" s="24">
        <f t="shared" si="27"/>
        <v>26.951749999999997</v>
      </c>
      <c r="W198" s="24">
        <v>12.08</v>
      </c>
      <c r="X198" s="24">
        <f t="shared" si="28"/>
        <v>64.326249999999987</v>
      </c>
      <c r="Y198" s="24">
        <f t="shared" si="29"/>
        <v>19.297874999999994</v>
      </c>
      <c r="Z198" s="25">
        <f t="shared" si="30"/>
        <v>63.146874999999994</v>
      </c>
      <c r="AA198" s="19">
        <v>194</v>
      </c>
      <c r="AB198" s="15" t="str">
        <f t="shared" si="24"/>
        <v/>
      </c>
    </row>
    <row r="199" spans="1:28" ht="19.5" customHeight="1">
      <c r="A199" s="3">
        <v>195</v>
      </c>
      <c r="B199" s="7" t="s">
        <v>582</v>
      </c>
      <c r="C199" s="7" t="s">
        <v>583</v>
      </c>
      <c r="D199" s="7" t="s">
        <v>24</v>
      </c>
      <c r="E199" s="7" t="s">
        <v>25</v>
      </c>
      <c r="F199" s="8" t="s">
        <v>26</v>
      </c>
      <c r="G199" s="8" t="s">
        <v>26</v>
      </c>
      <c r="H199" s="8" t="s">
        <v>26</v>
      </c>
      <c r="I199" s="8" t="s">
        <v>26</v>
      </c>
      <c r="J199" s="8" t="s">
        <v>26</v>
      </c>
      <c r="K199" s="9">
        <v>0</v>
      </c>
      <c r="L199" s="7">
        <v>61</v>
      </c>
      <c r="M199" s="9">
        <v>61</v>
      </c>
      <c r="N199" s="9">
        <v>30.5</v>
      </c>
      <c r="O199" s="8" t="s">
        <v>26</v>
      </c>
      <c r="P199" s="9">
        <v>30.5</v>
      </c>
      <c r="Q199" s="19">
        <v>61.52</v>
      </c>
      <c r="R199" s="19">
        <f t="shared" si="25"/>
        <v>12.304000000000002</v>
      </c>
      <c r="S199" s="19">
        <v>76.44</v>
      </c>
      <c r="T199" s="19">
        <f t="shared" si="26"/>
        <v>26.753999999999998</v>
      </c>
      <c r="U199" s="19">
        <v>64.025000000000006</v>
      </c>
      <c r="V199" s="19">
        <f t="shared" si="27"/>
        <v>22.408750000000001</v>
      </c>
      <c r="W199" s="19">
        <v>18.53</v>
      </c>
      <c r="X199" s="19">
        <f t="shared" si="28"/>
        <v>67.692750000000004</v>
      </c>
      <c r="Y199" s="19">
        <f t="shared" si="29"/>
        <v>20.307825000000001</v>
      </c>
      <c r="Z199" s="20">
        <f t="shared" si="30"/>
        <v>63.111825000000003</v>
      </c>
      <c r="AA199" s="19">
        <v>195</v>
      </c>
      <c r="AB199" s="15" t="str">
        <f t="shared" si="24"/>
        <v/>
      </c>
    </row>
    <row r="200" spans="1:28" ht="19.5" customHeight="1">
      <c r="A200" s="3">
        <v>196</v>
      </c>
      <c r="B200" s="10" t="s">
        <v>233</v>
      </c>
      <c r="C200" s="10" t="s">
        <v>234</v>
      </c>
      <c r="D200" s="10" t="s">
        <v>24</v>
      </c>
      <c r="E200" s="10" t="s">
        <v>25</v>
      </c>
      <c r="F200" s="11" t="s">
        <v>26</v>
      </c>
      <c r="G200" s="11" t="s">
        <v>26</v>
      </c>
      <c r="H200" s="11" t="s">
        <v>26</v>
      </c>
      <c r="I200" s="11" t="s">
        <v>26</v>
      </c>
      <c r="J200" s="11" t="s">
        <v>26</v>
      </c>
      <c r="K200" s="9">
        <v>0</v>
      </c>
      <c r="L200" s="10">
        <v>58</v>
      </c>
      <c r="M200" s="9">
        <v>58</v>
      </c>
      <c r="N200" s="9">
        <v>29</v>
      </c>
      <c r="O200" s="11" t="s">
        <v>26</v>
      </c>
      <c r="P200" s="9">
        <v>29</v>
      </c>
      <c r="Q200" s="13">
        <v>70.325000000000003</v>
      </c>
      <c r="R200" s="14">
        <f t="shared" si="25"/>
        <v>14.065000000000001</v>
      </c>
      <c r="S200" s="13">
        <v>72.015000000000001</v>
      </c>
      <c r="T200" s="14">
        <f t="shared" si="26"/>
        <v>25.205249999999999</v>
      </c>
      <c r="U200" s="13">
        <v>85.58</v>
      </c>
      <c r="V200" s="14">
        <f t="shared" si="27"/>
        <v>29.952999999999996</v>
      </c>
      <c r="W200" s="13">
        <v>11.45</v>
      </c>
      <c r="X200" s="14">
        <f t="shared" si="28"/>
        <v>66.608249999999998</v>
      </c>
      <c r="Y200" s="14">
        <f t="shared" si="29"/>
        <v>19.982474999999997</v>
      </c>
      <c r="Z200" s="17">
        <f t="shared" si="30"/>
        <v>63.047474999999991</v>
      </c>
      <c r="AA200" s="19">
        <v>196</v>
      </c>
      <c r="AB200" s="15" t="str">
        <f t="shared" si="24"/>
        <v/>
      </c>
    </row>
    <row r="201" spans="1:28" ht="19.5" customHeight="1">
      <c r="A201" s="3">
        <v>197</v>
      </c>
      <c r="B201" s="3" t="s">
        <v>231</v>
      </c>
      <c r="C201" s="3" t="s">
        <v>232</v>
      </c>
      <c r="D201" s="3" t="s">
        <v>24</v>
      </c>
      <c r="E201" s="10" t="s">
        <v>25</v>
      </c>
      <c r="F201" s="11">
        <v>5</v>
      </c>
      <c r="G201" s="11" t="s">
        <v>26</v>
      </c>
      <c r="H201" s="11" t="s">
        <v>26</v>
      </c>
      <c r="I201" s="11" t="s">
        <v>26</v>
      </c>
      <c r="J201" s="11" t="s">
        <v>26</v>
      </c>
      <c r="K201" s="9">
        <v>5</v>
      </c>
      <c r="L201" s="10">
        <v>55</v>
      </c>
      <c r="M201" s="9">
        <v>60</v>
      </c>
      <c r="N201" s="9">
        <v>30</v>
      </c>
      <c r="O201" s="11" t="s">
        <v>26</v>
      </c>
      <c r="P201" s="9">
        <v>30</v>
      </c>
      <c r="Q201" s="13">
        <v>63.825000000000003</v>
      </c>
      <c r="R201" s="14">
        <f t="shared" si="25"/>
        <v>12.765000000000001</v>
      </c>
      <c r="S201" s="13">
        <v>55.424999999999997</v>
      </c>
      <c r="T201" s="14">
        <f t="shared" si="26"/>
        <v>19.398749999999996</v>
      </c>
      <c r="U201" s="13">
        <v>63.74</v>
      </c>
      <c r="V201" s="14">
        <f t="shared" si="27"/>
        <v>22.309000000000001</v>
      </c>
      <c r="W201" s="13">
        <v>25.84</v>
      </c>
      <c r="X201" s="14">
        <f t="shared" si="28"/>
        <v>67.547749999999994</v>
      </c>
      <c r="Y201" s="14">
        <f t="shared" si="29"/>
        <v>20.264324999999996</v>
      </c>
      <c r="Z201" s="17">
        <f t="shared" si="30"/>
        <v>63.029325</v>
      </c>
      <c r="AA201" s="19">
        <v>197</v>
      </c>
      <c r="AB201" s="15" t="str">
        <f t="shared" si="24"/>
        <v/>
      </c>
    </row>
    <row r="202" spans="1:28" ht="19.5" customHeight="1">
      <c r="A202" s="3">
        <v>198</v>
      </c>
      <c r="B202" s="3" t="s">
        <v>78</v>
      </c>
      <c r="C202" s="3" t="s">
        <v>79</v>
      </c>
      <c r="D202" s="3" t="s">
        <v>24</v>
      </c>
      <c r="E202" s="3" t="s">
        <v>25</v>
      </c>
      <c r="F202" s="4" t="s">
        <v>26</v>
      </c>
      <c r="G202" s="4">
        <v>1</v>
      </c>
      <c r="H202" s="4" t="s">
        <v>26</v>
      </c>
      <c r="I202" s="4" t="s">
        <v>26</v>
      </c>
      <c r="J202" s="4" t="s">
        <v>26</v>
      </c>
      <c r="K202" s="5">
        <v>1</v>
      </c>
      <c r="L202" s="3">
        <v>58</v>
      </c>
      <c r="M202" s="5">
        <v>59</v>
      </c>
      <c r="N202" s="5">
        <v>29.5</v>
      </c>
      <c r="O202" s="4" t="s">
        <v>26</v>
      </c>
      <c r="P202" s="5">
        <v>29.5</v>
      </c>
      <c r="Q202" s="14">
        <v>77.515000000000001</v>
      </c>
      <c r="R202" s="14">
        <f t="shared" si="25"/>
        <v>15.503</v>
      </c>
      <c r="S202" s="14">
        <v>74.704999999999998</v>
      </c>
      <c r="T202" s="14">
        <f t="shared" si="26"/>
        <v>26.146749999999997</v>
      </c>
      <c r="U202" s="14">
        <v>65.77</v>
      </c>
      <c r="V202" s="14">
        <f t="shared" si="27"/>
        <v>23.019499999999997</v>
      </c>
      <c r="W202" s="14">
        <v>10.92</v>
      </c>
      <c r="X202" s="14">
        <f t="shared" si="28"/>
        <v>60.086249999999993</v>
      </c>
      <c r="Y202" s="14">
        <f t="shared" si="29"/>
        <v>18.025874999999996</v>
      </c>
      <c r="Z202" s="17">
        <f t="shared" si="30"/>
        <v>63.028874999999999</v>
      </c>
      <c r="AA202" s="19">
        <v>198</v>
      </c>
      <c r="AB202" s="15" t="str">
        <f t="shared" si="24"/>
        <v/>
      </c>
    </row>
    <row r="203" spans="1:28" ht="19.5" customHeight="1">
      <c r="A203" s="3">
        <v>199</v>
      </c>
      <c r="B203" s="3" t="s">
        <v>501</v>
      </c>
      <c r="C203" s="3" t="s">
        <v>502</v>
      </c>
      <c r="D203" s="3" t="s">
        <v>24</v>
      </c>
      <c r="E203" s="3" t="s">
        <v>25</v>
      </c>
      <c r="F203" s="4" t="s">
        <v>26</v>
      </c>
      <c r="G203" s="4" t="s">
        <v>26</v>
      </c>
      <c r="H203" s="4" t="s">
        <v>26</v>
      </c>
      <c r="I203" s="4" t="s">
        <v>26</v>
      </c>
      <c r="J203" s="4" t="s">
        <v>26</v>
      </c>
      <c r="K203" s="5">
        <v>0</v>
      </c>
      <c r="L203" s="3">
        <v>66</v>
      </c>
      <c r="M203" s="5">
        <v>66</v>
      </c>
      <c r="N203" s="5">
        <v>33</v>
      </c>
      <c r="O203" s="4" t="s">
        <v>26</v>
      </c>
      <c r="P203" s="5">
        <v>33</v>
      </c>
      <c r="Q203" s="14">
        <v>64.75</v>
      </c>
      <c r="R203" s="13">
        <f t="shared" si="25"/>
        <v>12.950000000000001</v>
      </c>
      <c r="S203" s="14">
        <v>64.665000000000006</v>
      </c>
      <c r="T203" s="13">
        <f t="shared" si="26"/>
        <v>22.632750000000001</v>
      </c>
      <c r="U203" s="14">
        <v>68.655000000000001</v>
      </c>
      <c r="V203" s="13">
        <f t="shared" si="27"/>
        <v>24.029249999999998</v>
      </c>
      <c r="W203" s="14">
        <v>10.25</v>
      </c>
      <c r="X203" s="13">
        <f t="shared" si="28"/>
        <v>56.911999999999999</v>
      </c>
      <c r="Y203" s="13">
        <f t="shared" si="29"/>
        <v>17.073599999999999</v>
      </c>
      <c r="Z203" s="18">
        <f t="shared" si="30"/>
        <v>63.023600000000002</v>
      </c>
      <c r="AA203" s="19">
        <v>199</v>
      </c>
      <c r="AB203" s="15" t="str">
        <f t="shared" si="24"/>
        <v/>
      </c>
    </row>
    <row r="204" spans="1:28" ht="19.5" customHeight="1">
      <c r="A204" s="3">
        <v>200</v>
      </c>
      <c r="B204" s="7" t="s">
        <v>283</v>
      </c>
      <c r="C204" s="7" t="s">
        <v>284</v>
      </c>
      <c r="D204" s="7" t="s">
        <v>24</v>
      </c>
      <c r="E204" s="7" t="s">
        <v>41</v>
      </c>
      <c r="F204" s="8">
        <v>5</v>
      </c>
      <c r="G204" s="8" t="s">
        <v>26</v>
      </c>
      <c r="H204" s="8" t="s">
        <v>26</v>
      </c>
      <c r="I204" s="8" t="s">
        <v>26</v>
      </c>
      <c r="J204" s="8" t="s">
        <v>26</v>
      </c>
      <c r="K204" s="9">
        <v>5</v>
      </c>
      <c r="L204" s="7">
        <v>50</v>
      </c>
      <c r="M204" s="9">
        <v>55</v>
      </c>
      <c r="N204" s="9">
        <v>27.5</v>
      </c>
      <c r="O204" s="8">
        <v>2.5</v>
      </c>
      <c r="P204" s="9">
        <v>30</v>
      </c>
      <c r="Q204" s="19">
        <v>71.14</v>
      </c>
      <c r="R204" s="19">
        <f t="shared" si="25"/>
        <v>14.228000000000002</v>
      </c>
      <c r="S204" s="19">
        <v>70.19</v>
      </c>
      <c r="T204" s="19">
        <f t="shared" si="26"/>
        <v>24.566499999999998</v>
      </c>
      <c r="U204" s="19">
        <v>73.959999999999994</v>
      </c>
      <c r="V204" s="19">
        <f t="shared" si="27"/>
        <v>25.885999999999996</v>
      </c>
      <c r="W204" s="19">
        <v>12.17</v>
      </c>
      <c r="X204" s="19">
        <f t="shared" si="28"/>
        <v>62.622499999999995</v>
      </c>
      <c r="Y204" s="19">
        <f t="shared" si="29"/>
        <v>18.786749999999998</v>
      </c>
      <c r="Z204" s="20">
        <f t="shared" si="30"/>
        <v>63.014749999999999</v>
      </c>
      <c r="AA204" s="19">
        <v>200</v>
      </c>
      <c r="AB204" s="15" t="str">
        <f t="shared" si="24"/>
        <v/>
      </c>
    </row>
    <row r="205" spans="1:28" ht="19.5" customHeight="1">
      <c r="A205" s="3">
        <v>201</v>
      </c>
      <c r="B205" s="3" t="s">
        <v>35</v>
      </c>
      <c r="C205" s="3" t="s">
        <v>36</v>
      </c>
      <c r="D205" s="3" t="s">
        <v>24</v>
      </c>
      <c r="E205" s="3" t="s">
        <v>25</v>
      </c>
      <c r="F205" s="4">
        <v>5</v>
      </c>
      <c r="G205" s="4" t="s">
        <v>26</v>
      </c>
      <c r="H205" s="4" t="s">
        <v>26</v>
      </c>
      <c r="I205" s="4" t="s">
        <v>26</v>
      </c>
      <c r="J205" s="4" t="s">
        <v>26</v>
      </c>
      <c r="K205" s="5">
        <v>5</v>
      </c>
      <c r="L205" s="3">
        <v>54</v>
      </c>
      <c r="M205" s="5">
        <v>59</v>
      </c>
      <c r="N205" s="5">
        <v>29.5</v>
      </c>
      <c r="O205" s="4" t="s">
        <v>26</v>
      </c>
      <c r="P205" s="5">
        <v>29.5</v>
      </c>
      <c r="Q205" s="14">
        <v>60.05</v>
      </c>
      <c r="R205" s="14">
        <f t="shared" si="25"/>
        <v>12.01</v>
      </c>
      <c r="S205" s="14">
        <v>80.22</v>
      </c>
      <c r="T205" s="14">
        <f t="shared" si="26"/>
        <v>28.076999999999998</v>
      </c>
      <c r="U205" s="14">
        <v>71.224999999999994</v>
      </c>
      <c r="V205" s="14">
        <f t="shared" si="27"/>
        <v>24.928749999999997</v>
      </c>
      <c r="W205" s="14">
        <v>18.350000000000001</v>
      </c>
      <c r="X205" s="14">
        <f t="shared" si="28"/>
        <v>71.35575</v>
      </c>
      <c r="Y205" s="14">
        <f t="shared" si="29"/>
        <v>21.406724999999998</v>
      </c>
      <c r="Z205" s="17">
        <f t="shared" si="30"/>
        <v>62.916725</v>
      </c>
      <c r="AA205" s="19">
        <v>201</v>
      </c>
      <c r="AB205" s="15" t="str">
        <f t="shared" si="24"/>
        <v/>
      </c>
    </row>
    <row r="206" spans="1:28" ht="19.5" customHeight="1">
      <c r="A206" s="3">
        <v>202</v>
      </c>
      <c r="B206" s="3" t="s">
        <v>136</v>
      </c>
      <c r="C206" s="3" t="s">
        <v>137</v>
      </c>
      <c r="D206" s="3" t="s">
        <v>24</v>
      </c>
      <c r="E206" s="3" t="s">
        <v>41</v>
      </c>
      <c r="F206" s="4" t="s">
        <v>26</v>
      </c>
      <c r="G206" s="4" t="s">
        <v>26</v>
      </c>
      <c r="H206" s="4" t="s">
        <v>26</v>
      </c>
      <c r="I206" s="4" t="s">
        <v>26</v>
      </c>
      <c r="J206" s="4" t="s">
        <v>26</v>
      </c>
      <c r="K206" s="5">
        <v>0</v>
      </c>
      <c r="L206" s="3">
        <v>53</v>
      </c>
      <c r="M206" s="5">
        <v>53</v>
      </c>
      <c r="N206" s="5">
        <v>26.5</v>
      </c>
      <c r="O206" s="4">
        <v>2.5</v>
      </c>
      <c r="P206" s="5">
        <v>29</v>
      </c>
      <c r="Q206" s="14">
        <v>58.18</v>
      </c>
      <c r="R206" s="14">
        <f t="shared" si="25"/>
        <v>11.636000000000001</v>
      </c>
      <c r="S206" s="14">
        <v>81.69</v>
      </c>
      <c r="T206" s="14">
        <f t="shared" si="26"/>
        <v>28.591499999999996</v>
      </c>
      <c r="U206" s="14">
        <v>80.06</v>
      </c>
      <c r="V206" s="14">
        <f t="shared" si="27"/>
        <v>28.020999999999997</v>
      </c>
      <c r="W206" s="14">
        <v>17.350000000000001</v>
      </c>
      <c r="X206" s="14">
        <f t="shared" si="28"/>
        <v>73.962500000000006</v>
      </c>
      <c r="Y206" s="14">
        <f t="shared" si="29"/>
        <v>22.188750000000002</v>
      </c>
      <c r="Z206" s="17">
        <f t="shared" si="30"/>
        <v>62.824750000000009</v>
      </c>
      <c r="AA206" s="19">
        <v>202</v>
      </c>
      <c r="AB206" s="15" t="str">
        <f t="shared" si="24"/>
        <v/>
      </c>
    </row>
    <row r="207" spans="1:28" ht="19.5" customHeight="1">
      <c r="A207" s="3">
        <v>203</v>
      </c>
      <c r="B207" s="7" t="s">
        <v>576</v>
      </c>
      <c r="C207" s="7" t="s">
        <v>577</v>
      </c>
      <c r="D207" s="7" t="s">
        <v>24</v>
      </c>
      <c r="E207" s="7" t="s">
        <v>25</v>
      </c>
      <c r="F207" s="8">
        <v>5</v>
      </c>
      <c r="G207" s="8" t="s">
        <v>26</v>
      </c>
      <c r="H207" s="8" t="s">
        <v>26</v>
      </c>
      <c r="I207" s="8" t="s">
        <v>26</v>
      </c>
      <c r="J207" s="8" t="s">
        <v>26</v>
      </c>
      <c r="K207" s="9">
        <v>5</v>
      </c>
      <c r="L207" s="7">
        <v>53</v>
      </c>
      <c r="M207" s="9">
        <v>58</v>
      </c>
      <c r="N207" s="9">
        <v>29</v>
      </c>
      <c r="O207" s="8" t="s">
        <v>26</v>
      </c>
      <c r="P207" s="9">
        <v>29</v>
      </c>
      <c r="Q207" s="19">
        <v>74.11</v>
      </c>
      <c r="R207" s="19">
        <f t="shared" si="25"/>
        <v>14.822000000000001</v>
      </c>
      <c r="S207" s="19">
        <v>72.569999999999993</v>
      </c>
      <c r="T207" s="19">
        <f t="shared" si="26"/>
        <v>25.399499999999996</v>
      </c>
      <c r="U207" s="19">
        <v>72.575000000000003</v>
      </c>
      <c r="V207" s="19">
        <f t="shared" si="27"/>
        <v>25.401250000000001</v>
      </c>
      <c r="W207" s="19">
        <v>12.31</v>
      </c>
      <c r="X207" s="19">
        <f t="shared" si="28"/>
        <v>63.110749999999996</v>
      </c>
      <c r="Y207" s="19">
        <f t="shared" si="29"/>
        <v>18.933224999999997</v>
      </c>
      <c r="Z207" s="20">
        <f t="shared" si="30"/>
        <v>62.755224999999996</v>
      </c>
      <c r="AA207" s="19">
        <v>203</v>
      </c>
      <c r="AB207" s="15" t="str">
        <f t="shared" si="24"/>
        <v/>
      </c>
    </row>
    <row r="208" spans="1:28" ht="19.5" customHeight="1">
      <c r="A208" s="3">
        <v>204</v>
      </c>
      <c r="B208" s="7" t="s">
        <v>574</v>
      </c>
      <c r="C208" s="7" t="s">
        <v>575</v>
      </c>
      <c r="D208" s="7" t="s">
        <v>24</v>
      </c>
      <c r="E208" s="7" t="s">
        <v>25</v>
      </c>
      <c r="F208" s="8">
        <v>5</v>
      </c>
      <c r="G208" s="8" t="s">
        <v>26</v>
      </c>
      <c r="H208" s="8" t="s">
        <v>26</v>
      </c>
      <c r="I208" s="8">
        <v>1</v>
      </c>
      <c r="J208" s="8" t="s">
        <v>26</v>
      </c>
      <c r="K208" s="9">
        <v>6</v>
      </c>
      <c r="L208" s="7">
        <v>55</v>
      </c>
      <c r="M208" s="9">
        <v>61</v>
      </c>
      <c r="N208" s="9">
        <v>30.5</v>
      </c>
      <c r="O208" s="8" t="s">
        <v>26</v>
      </c>
      <c r="P208" s="9">
        <v>30.5</v>
      </c>
      <c r="Q208" s="19">
        <v>72.215000000000003</v>
      </c>
      <c r="R208" s="19">
        <f t="shared" si="25"/>
        <v>14.443000000000001</v>
      </c>
      <c r="S208" s="19">
        <v>70.209999999999994</v>
      </c>
      <c r="T208" s="19">
        <f t="shared" si="26"/>
        <v>24.573499999999996</v>
      </c>
      <c r="U208" s="19">
        <v>66.760000000000005</v>
      </c>
      <c r="V208" s="19">
        <f t="shared" si="27"/>
        <v>23.366</v>
      </c>
      <c r="W208" s="19">
        <v>11.38</v>
      </c>
      <c r="X208" s="19">
        <f t="shared" si="28"/>
        <v>59.319499999999998</v>
      </c>
      <c r="Y208" s="19">
        <f t="shared" si="29"/>
        <v>17.795849999999998</v>
      </c>
      <c r="Z208" s="20">
        <f t="shared" si="30"/>
        <v>62.738849999999999</v>
      </c>
      <c r="AA208" s="19">
        <v>204</v>
      </c>
      <c r="AB208" s="15" t="str">
        <f t="shared" si="24"/>
        <v/>
      </c>
    </row>
    <row r="209" spans="1:28" ht="19.5" customHeight="1">
      <c r="A209" s="3">
        <v>205</v>
      </c>
      <c r="B209" s="3" t="s">
        <v>548</v>
      </c>
      <c r="C209" s="3" t="s">
        <v>549</v>
      </c>
      <c r="D209" s="3" t="s">
        <v>24</v>
      </c>
      <c r="E209" s="3" t="s">
        <v>25</v>
      </c>
      <c r="F209" s="4" t="s">
        <v>26</v>
      </c>
      <c r="G209" s="4" t="s">
        <v>26</v>
      </c>
      <c r="H209" s="4" t="s">
        <v>26</v>
      </c>
      <c r="I209" s="4" t="s">
        <v>26</v>
      </c>
      <c r="J209" s="4" t="s">
        <v>26</v>
      </c>
      <c r="K209" s="5">
        <v>0</v>
      </c>
      <c r="L209" s="3">
        <v>59</v>
      </c>
      <c r="M209" s="5">
        <v>59</v>
      </c>
      <c r="N209" s="5">
        <v>29.5</v>
      </c>
      <c r="O209" s="4" t="s">
        <v>26</v>
      </c>
      <c r="P209" s="5">
        <v>29.5</v>
      </c>
      <c r="Q209" s="14">
        <v>62.994999999999997</v>
      </c>
      <c r="R209" s="13">
        <f t="shared" si="25"/>
        <v>12.599</v>
      </c>
      <c r="S209" s="14">
        <v>72.174999999999997</v>
      </c>
      <c r="T209" s="13">
        <f t="shared" si="26"/>
        <v>25.261249999999997</v>
      </c>
      <c r="U209" s="14">
        <v>58.125</v>
      </c>
      <c r="V209" s="13">
        <f t="shared" si="27"/>
        <v>20.34375</v>
      </c>
      <c r="W209" s="14">
        <v>23.09</v>
      </c>
      <c r="X209" s="13">
        <f t="shared" si="28"/>
        <v>68.694999999999993</v>
      </c>
      <c r="Y209" s="13">
        <f t="shared" si="29"/>
        <v>20.608499999999996</v>
      </c>
      <c r="Z209" s="18">
        <f t="shared" si="30"/>
        <v>62.707499999999996</v>
      </c>
      <c r="AA209" s="19">
        <v>205</v>
      </c>
      <c r="AB209" s="15" t="str">
        <f t="shared" si="24"/>
        <v/>
      </c>
    </row>
    <row r="210" spans="1:28" ht="19.5" customHeight="1">
      <c r="A210" s="3">
        <v>206</v>
      </c>
      <c r="B210" s="21" t="s">
        <v>400</v>
      </c>
      <c r="C210" s="21" t="s">
        <v>401</v>
      </c>
      <c r="D210" s="21" t="s">
        <v>24</v>
      </c>
      <c r="E210" s="21" t="s">
        <v>41</v>
      </c>
      <c r="F210" s="22">
        <v>5</v>
      </c>
      <c r="G210" s="22" t="s">
        <v>26</v>
      </c>
      <c r="H210" s="22" t="s">
        <v>26</v>
      </c>
      <c r="I210" s="22" t="s">
        <v>26</v>
      </c>
      <c r="J210" s="22" t="s">
        <v>26</v>
      </c>
      <c r="K210" s="23">
        <v>5</v>
      </c>
      <c r="L210" s="21">
        <v>55</v>
      </c>
      <c r="M210" s="23">
        <v>60</v>
      </c>
      <c r="N210" s="23">
        <v>30</v>
      </c>
      <c r="O210" s="22">
        <v>2.5</v>
      </c>
      <c r="P210" s="23">
        <v>32.5</v>
      </c>
      <c r="Q210" s="24">
        <v>50.015000000000001</v>
      </c>
      <c r="R210" s="24">
        <f t="shared" si="25"/>
        <v>10.003</v>
      </c>
      <c r="S210" s="24">
        <v>64.430000000000007</v>
      </c>
      <c r="T210" s="24">
        <f t="shared" si="26"/>
        <v>22.5505</v>
      </c>
      <c r="U210" s="24">
        <v>63.17</v>
      </c>
      <c r="V210" s="24">
        <f t="shared" si="27"/>
        <v>22.109500000000001</v>
      </c>
      <c r="W210" s="24">
        <v>22.63</v>
      </c>
      <c r="X210" s="24">
        <f t="shared" si="28"/>
        <v>67.289999999999992</v>
      </c>
      <c r="Y210" s="24">
        <f t="shared" si="29"/>
        <v>20.186999999999998</v>
      </c>
      <c r="Z210" s="25">
        <f t="shared" si="30"/>
        <v>62.69</v>
      </c>
      <c r="AA210" s="19">
        <v>206</v>
      </c>
      <c r="AB210" s="15" t="str">
        <f t="shared" si="24"/>
        <v/>
      </c>
    </row>
    <row r="211" spans="1:28" ht="19.5" customHeight="1">
      <c r="A211" s="3">
        <v>207</v>
      </c>
      <c r="B211" s="7" t="s">
        <v>488</v>
      </c>
      <c r="C211" s="7" t="s">
        <v>489</v>
      </c>
      <c r="D211" s="7" t="s">
        <v>24</v>
      </c>
      <c r="E211" s="7" t="s">
        <v>25</v>
      </c>
      <c r="F211" s="8" t="s">
        <v>26</v>
      </c>
      <c r="G211" s="8" t="s">
        <v>26</v>
      </c>
      <c r="H211" s="8" t="s">
        <v>26</v>
      </c>
      <c r="I211" s="8" t="s">
        <v>26</v>
      </c>
      <c r="J211" s="8" t="s">
        <v>26</v>
      </c>
      <c r="K211" s="9">
        <v>0</v>
      </c>
      <c r="L211" s="7">
        <v>67</v>
      </c>
      <c r="M211" s="9">
        <v>67</v>
      </c>
      <c r="N211" s="9">
        <v>33.5</v>
      </c>
      <c r="O211" s="8" t="s">
        <v>26</v>
      </c>
      <c r="P211" s="9">
        <v>33.5</v>
      </c>
      <c r="Q211" s="19">
        <v>61.134999999999998</v>
      </c>
      <c r="R211" s="19">
        <f t="shared" si="25"/>
        <v>12.227</v>
      </c>
      <c r="S211" s="19">
        <v>67.47</v>
      </c>
      <c r="T211" s="19">
        <f t="shared" si="26"/>
        <v>23.6145</v>
      </c>
      <c r="U211" s="19">
        <v>61.625</v>
      </c>
      <c r="V211" s="19">
        <f t="shared" si="27"/>
        <v>21.568749999999998</v>
      </c>
      <c r="W211" s="19">
        <v>11.06</v>
      </c>
      <c r="X211" s="19">
        <f t="shared" si="28"/>
        <v>56.243250000000003</v>
      </c>
      <c r="Y211" s="19">
        <f t="shared" si="29"/>
        <v>16.872975</v>
      </c>
      <c r="Z211" s="20">
        <f t="shared" si="30"/>
        <v>62.599975000000001</v>
      </c>
      <c r="AA211" s="19">
        <v>207</v>
      </c>
      <c r="AB211" s="15" t="str">
        <f t="shared" si="24"/>
        <v/>
      </c>
    </row>
    <row r="212" spans="1:28" ht="19.5" customHeight="1">
      <c r="A212" s="3">
        <v>208</v>
      </c>
      <c r="B212" s="7" t="s">
        <v>619</v>
      </c>
      <c r="C212" s="7" t="s">
        <v>620</v>
      </c>
      <c r="D212" s="7" t="s">
        <v>24</v>
      </c>
      <c r="E212" s="7" t="s">
        <v>25</v>
      </c>
      <c r="F212" s="8">
        <v>5</v>
      </c>
      <c r="G212" s="8">
        <v>1</v>
      </c>
      <c r="H212" s="8" t="s">
        <v>26</v>
      </c>
      <c r="I212" s="8" t="s">
        <v>26</v>
      </c>
      <c r="J212" s="8" t="s">
        <v>26</v>
      </c>
      <c r="K212" s="9">
        <v>6</v>
      </c>
      <c r="L212" s="7">
        <v>59</v>
      </c>
      <c r="M212" s="9">
        <v>65</v>
      </c>
      <c r="N212" s="9">
        <v>32.5</v>
      </c>
      <c r="O212" s="8" t="s">
        <v>26</v>
      </c>
      <c r="P212" s="9">
        <v>32.5</v>
      </c>
      <c r="Q212" s="19">
        <v>64.364999999999995</v>
      </c>
      <c r="R212" s="19">
        <f t="shared" si="25"/>
        <v>12.872999999999999</v>
      </c>
      <c r="S212" s="19">
        <v>70.41</v>
      </c>
      <c r="T212" s="19">
        <f t="shared" si="26"/>
        <v>24.643499999999996</v>
      </c>
      <c r="U212" s="19">
        <v>61.79</v>
      </c>
      <c r="V212" s="19">
        <f t="shared" si="27"/>
        <v>21.6265</v>
      </c>
      <c r="W212" s="19">
        <v>11.14</v>
      </c>
      <c r="X212" s="19">
        <f t="shared" si="28"/>
        <v>57.41</v>
      </c>
      <c r="Y212" s="19">
        <f t="shared" si="29"/>
        <v>17.222999999999999</v>
      </c>
      <c r="Z212" s="20">
        <f t="shared" si="30"/>
        <v>62.595999999999997</v>
      </c>
      <c r="AA212" s="19">
        <v>208</v>
      </c>
      <c r="AB212" s="15" t="str">
        <f t="shared" si="24"/>
        <v/>
      </c>
    </row>
    <row r="213" spans="1:28" ht="19.5" customHeight="1">
      <c r="A213" s="3">
        <v>209</v>
      </c>
      <c r="B213" s="21" t="s">
        <v>407</v>
      </c>
      <c r="C213" s="21" t="s">
        <v>408</v>
      </c>
      <c r="D213" s="21" t="s">
        <v>24</v>
      </c>
      <c r="E213" s="21" t="s">
        <v>25</v>
      </c>
      <c r="F213" s="22" t="s">
        <v>26</v>
      </c>
      <c r="G213" s="22" t="s">
        <v>26</v>
      </c>
      <c r="H213" s="22" t="s">
        <v>26</v>
      </c>
      <c r="I213" s="22" t="s">
        <v>26</v>
      </c>
      <c r="J213" s="22" t="s">
        <v>26</v>
      </c>
      <c r="K213" s="23">
        <v>0</v>
      </c>
      <c r="L213" s="21">
        <v>60</v>
      </c>
      <c r="M213" s="23">
        <v>60</v>
      </c>
      <c r="N213" s="23">
        <v>30</v>
      </c>
      <c r="O213" s="22" t="s">
        <v>26</v>
      </c>
      <c r="P213" s="23">
        <v>30</v>
      </c>
      <c r="Q213" s="24">
        <v>61.71</v>
      </c>
      <c r="R213" s="24">
        <f t="shared" si="25"/>
        <v>12.342000000000001</v>
      </c>
      <c r="S213" s="24">
        <v>72.605000000000004</v>
      </c>
      <c r="T213" s="24">
        <f t="shared" si="26"/>
        <v>25.411750000000001</v>
      </c>
      <c r="U213" s="24">
        <v>51.46</v>
      </c>
      <c r="V213" s="24">
        <f t="shared" si="27"/>
        <v>18.010999999999999</v>
      </c>
      <c r="W213" s="24">
        <v>24.06</v>
      </c>
      <c r="X213" s="24">
        <f t="shared" si="28"/>
        <v>67.482749999999996</v>
      </c>
      <c r="Y213" s="24">
        <f t="shared" si="29"/>
        <v>20.244824999999999</v>
      </c>
      <c r="Z213" s="25">
        <f t="shared" si="30"/>
        <v>62.586824999999997</v>
      </c>
      <c r="AA213" s="19">
        <v>209</v>
      </c>
      <c r="AB213" s="15" t="str">
        <f t="shared" si="24"/>
        <v/>
      </c>
    </row>
    <row r="214" spans="1:28" ht="19.5" customHeight="1">
      <c r="A214" s="3">
        <v>210</v>
      </c>
      <c r="B214" s="3" t="s">
        <v>556</v>
      </c>
      <c r="C214" s="3" t="s">
        <v>557</v>
      </c>
      <c r="D214" s="3" t="s">
        <v>24</v>
      </c>
      <c r="E214" s="3" t="s">
        <v>25</v>
      </c>
      <c r="F214" s="4" t="s">
        <v>26</v>
      </c>
      <c r="G214" s="4" t="s">
        <v>26</v>
      </c>
      <c r="H214" s="4" t="s">
        <v>26</v>
      </c>
      <c r="I214" s="4" t="s">
        <v>26</v>
      </c>
      <c r="J214" s="4" t="s">
        <v>26</v>
      </c>
      <c r="K214" s="5">
        <v>0</v>
      </c>
      <c r="L214" s="3">
        <v>60</v>
      </c>
      <c r="M214" s="5">
        <v>60</v>
      </c>
      <c r="N214" s="5">
        <v>30</v>
      </c>
      <c r="O214" s="4" t="s">
        <v>26</v>
      </c>
      <c r="P214" s="5">
        <v>30</v>
      </c>
      <c r="Q214" s="14">
        <v>71.084999999999994</v>
      </c>
      <c r="R214" s="13">
        <f t="shared" si="25"/>
        <v>14.216999999999999</v>
      </c>
      <c r="S214" s="14">
        <v>37.134999999999998</v>
      </c>
      <c r="T214" s="13">
        <f t="shared" si="26"/>
        <v>12.997249999999999</v>
      </c>
      <c r="U214" s="14">
        <v>67.055000000000007</v>
      </c>
      <c r="V214" s="13">
        <f t="shared" si="27"/>
        <v>23.469250000000002</v>
      </c>
      <c r="W214" s="14">
        <v>24.73</v>
      </c>
      <c r="X214" s="13">
        <f t="shared" si="28"/>
        <v>61.1965</v>
      </c>
      <c r="Y214" s="13">
        <f t="shared" si="29"/>
        <v>18.35895</v>
      </c>
      <c r="Z214" s="18">
        <f t="shared" si="30"/>
        <v>62.575949999999999</v>
      </c>
      <c r="AA214" s="19">
        <v>210</v>
      </c>
      <c r="AB214" s="15" t="str">
        <f t="shared" si="24"/>
        <v/>
      </c>
    </row>
    <row r="215" spans="1:28" ht="19.5" customHeight="1">
      <c r="A215" s="3">
        <v>211</v>
      </c>
      <c r="B215" s="3" t="s">
        <v>113</v>
      </c>
      <c r="C215" s="3" t="s">
        <v>114</v>
      </c>
      <c r="D215" s="3" t="s">
        <v>24</v>
      </c>
      <c r="E215" s="3" t="s">
        <v>41</v>
      </c>
      <c r="F215" s="4" t="s">
        <v>26</v>
      </c>
      <c r="G215" s="4" t="s">
        <v>26</v>
      </c>
      <c r="H215" s="4" t="s">
        <v>26</v>
      </c>
      <c r="I215" s="4" t="s">
        <v>26</v>
      </c>
      <c r="J215" s="4" t="s">
        <v>26</v>
      </c>
      <c r="K215" s="5">
        <v>0</v>
      </c>
      <c r="L215" s="3">
        <v>55</v>
      </c>
      <c r="M215" s="5">
        <v>55</v>
      </c>
      <c r="N215" s="5">
        <v>27.5</v>
      </c>
      <c r="O215" s="4">
        <v>2.5</v>
      </c>
      <c r="P215" s="5">
        <v>30</v>
      </c>
      <c r="Q215" s="14">
        <v>71.094999999999999</v>
      </c>
      <c r="R215" s="14">
        <f t="shared" si="25"/>
        <v>14.219000000000001</v>
      </c>
      <c r="S215" s="14">
        <v>76.605000000000004</v>
      </c>
      <c r="T215" s="14">
        <f t="shared" si="26"/>
        <v>26.81175</v>
      </c>
      <c r="U215" s="14">
        <v>69.150000000000006</v>
      </c>
      <c r="V215" s="14">
        <f t="shared" si="27"/>
        <v>24.202500000000001</v>
      </c>
      <c r="W215" s="14">
        <v>10.039999999999999</v>
      </c>
      <c r="X215" s="14">
        <f t="shared" si="28"/>
        <v>61.054250000000003</v>
      </c>
      <c r="Y215" s="14">
        <f t="shared" si="29"/>
        <v>18.316275000000001</v>
      </c>
      <c r="Z215" s="17">
        <f t="shared" si="30"/>
        <v>62.535274999999999</v>
      </c>
      <c r="AA215" s="19">
        <v>211</v>
      </c>
      <c r="AB215" s="15" t="str">
        <f t="shared" si="24"/>
        <v/>
      </c>
    </row>
    <row r="216" spans="1:28" ht="19.5" customHeight="1">
      <c r="A216" s="3">
        <v>212</v>
      </c>
      <c r="B216" s="3" t="s">
        <v>185</v>
      </c>
      <c r="C216" s="3" t="s">
        <v>186</v>
      </c>
      <c r="D216" s="3" t="s">
        <v>24</v>
      </c>
      <c r="E216" s="3" t="s">
        <v>25</v>
      </c>
      <c r="F216" s="4">
        <v>5</v>
      </c>
      <c r="G216" s="4" t="s">
        <v>26</v>
      </c>
      <c r="H216" s="4" t="s">
        <v>26</v>
      </c>
      <c r="I216" s="4" t="s">
        <v>26</v>
      </c>
      <c r="J216" s="4" t="s">
        <v>26</v>
      </c>
      <c r="K216" s="5">
        <v>5</v>
      </c>
      <c r="L216" s="3">
        <v>53</v>
      </c>
      <c r="M216" s="5">
        <v>58</v>
      </c>
      <c r="N216" s="5">
        <v>29</v>
      </c>
      <c r="O216" s="4" t="s">
        <v>26</v>
      </c>
      <c r="P216" s="5">
        <v>29</v>
      </c>
      <c r="Q216" s="14">
        <v>71.900000000000006</v>
      </c>
      <c r="R216" s="14">
        <f t="shared" si="25"/>
        <v>14.380000000000003</v>
      </c>
      <c r="S216" s="14">
        <v>73.77</v>
      </c>
      <c r="T216" s="14">
        <f t="shared" si="26"/>
        <v>25.819499999999998</v>
      </c>
      <c r="U216" s="14">
        <v>75.745000000000005</v>
      </c>
      <c r="V216" s="14">
        <f t="shared" si="27"/>
        <v>26.510750000000002</v>
      </c>
      <c r="W216" s="14">
        <v>11.27</v>
      </c>
      <c r="X216" s="14">
        <f t="shared" si="28"/>
        <v>63.600250000000003</v>
      </c>
      <c r="Y216" s="14">
        <f t="shared" si="29"/>
        <v>19.080075000000001</v>
      </c>
      <c r="Z216" s="17">
        <f t="shared" si="30"/>
        <v>62.460075000000003</v>
      </c>
      <c r="AA216" s="19">
        <v>212</v>
      </c>
      <c r="AB216" s="15" t="str">
        <f t="shared" si="24"/>
        <v/>
      </c>
    </row>
    <row r="217" spans="1:28" ht="19.5" customHeight="1">
      <c r="A217" s="3">
        <v>213</v>
      </c>
      <c r="B217" s="7" t="s">
        <v>413</v>
      </c>
      <c r="C217" s="7" t="s">
        <v>414</v>
      </c>
      <c r="D217" s="7" t="s">
        <v>24</v>
      </c>
      <c r="E217" s="7" t="s">
        <v>25</v>
      </c>
      <c r="F217" s="8" t="s">
        <v>26</v>
      </c>
      <c r="G217" s="8" t="s">
        <v>26</v>
      </c>
      <c r="H217" s="8" t="s">
        <v>26</v>
      </c>
      <c r="I217" s="8" t="s">
        <v>26</v>
      </c>
      <c r="J217" s="8" t="s">
        <v>26</v>
      </c>
      <c r="K217" s="9">
        <v>0</v>
      </c>
      <c r="L217" s="7">
        <v>59</v>
      </c>
      <c r="M217" s="9">
        <v>59</v>
      </c>
      <c r="N217" s="9">
        <v>29.5</v>
      </c>
      <c r="O217" s="8" t="s">
        <v>26</v>
      </c>
      <c r="P217" s="9">
        <v>29.5</v>
      </c>
      <c r="Q217" s="19">
        <v>72.72</v>
      </c>
      <c r="R217" s="19">
        <f t="shared" si="25"/>
        <v>14.544</v>
      </c>
      <c r="S217" s="19">
        <v>78.42</v>
      </c>
      <c r="T217" s="19">
        <f t="shared" si="26"/>
        <v>27.446999999999999</v>
      </c>
      <c r="U217" s="19">
        <v>66.28</v>
      </c>
      <c r="V217" s="19">
        <f t="shared" si="27"/>
        <v>23.198</v>
      </c>
      <c r="W217" s="19">
        <v>10.73</v>
      </c>
      <c r="X217" s="19">
        <f t="shared" si="28"/>
        <v>61.375</v>
      </c>
      <c r="Y217" s="19">
        <f t="shared" si="29"/>
        <v>18.412499999999998</v>
      </c>
      <c r="Z217" s="20">
        <f t="shared" si="30"/>
        <v>62.456499999999991</v>
      </c>
      <c r="AA217" s="19">
        <v>213</v>
      </c>
      <c r="AB217" s="15" t="str">
        <f t="shared" si="24"/>
        <v/>
      </c>
    </row>
    <row r="218" spans="1:28" ht="19.5" customHeight="1">
      <c r="A218" s="3">
        <v>214</v>
      </c>
      <c r="B218" s="7" t="s">
        <v>578</v>
      </c>
      <c r="C218" s="7" t="s">
        <v>579</v>
      </c>
      <c r="D218" s="7" t="s">
        <v>24</v>
      </c>
      <c r="E218" s="7" t="s">
        <v>25</v>
      </c>
      <c r="F218" s="8" t="s">
        <v>26</v>
      </c>
      <c r="G218" s="8" t="s">
        <v>26</v>
      </c>
      <c r="H218" s="8" t="s">
        <v>26</v>
      </c>
      <c r="I218" s="8" t="s">
        <v>26</v>
      </c>
      <c r="J218" s="8" t="s">
        <v>26</v>
      </c>
      <c r="K218" s="9">
        <v>0</v>
      </c>
      <c r="L218" s="7">
        <v>59</v>
      </c>
      <c r="M218" s="9">
        <v>59</v>
      </c>
      <c r="N218" s="9">
        <v>29.5</v>
      </c>
      <c r="O218" s="8" t="s">
        <v>26</v>
      </c>
      <c r="P218" s="9">
        <v>29.5</v>
      </c>
      <c r="Q218" s="19">
        <v>63.47</v>
      </c>
      <c r="R218" s="19">
        <f t="shared" si="25"/>
        <v>12.694000000000001</v>
      </c>
      <c r="S218" s="19">
        <v>81.325000000000003</v>
      </c>
      <c r="T218" s="19">
        <f t="shared" si="26"/>
        <v>28.463749999999997</v>
      </c>
      <c r="U218" s="19">
        <v>80.125</v>
      </c>
      <c r="V218" s="19">
        <f t="shared" si="27"/>
        <v>28.043749999999999</v>
      </c>
      <c r="W218" s="19">
        <v>10.56</v>
      </c>
      <c r="X218" s="19">
        <f t="shared" si="28"/>
        <v>67.067499999999995</v>
      </c>
      <c r="Y218" s="19">
        <f t="shared" si="29"/>
        <v>20.120249999999999</v>
      </c>
      <c r="Z218" s="20">
        <f t="shared" si="30"/>
        <v>62.314250000000001</v>
      </c>
      <c r="AA218" s="19">
        <v>214</v>
      </c>
      <c r="AB218" s="15" t="str">
        <f t="shared" si="24"/>
        <v/>
      </c>
    </row>
    <row r="219" spans="1:28" ht="19.5" customHeight="1">
      <c r="A219" s="3">
        <v>215</v>
      </c>
      <c r="B219" s="7" t="s">
        <v>588</v>
      </c>
      <c r="C219" s="7" t="s">
        <v>589</v>
      </c>
      <c r="D219" s="7" t="s">
        <v>24</v>
      </c>
      <c r="E219" s="7" t="s">
        <v>25</v>
      </c>
      <c r="F219" s="8" t="s">
        <v>26</v>
      </c>
      <c r="G219" s="8" t="s">
        <v>26</v>
      </c>
      <c r="H219" s="8" t="s">
        <v>26</v>
      </c>
      <c r="I219" s="8" t="s">
        <v>26</v>
      </c>
      <c r="J219" s="8" t="s">
        <v>26</v>
      </c>
      <c r="K219" s="9">
        <v>0</v>
      </c>
      <c r="L219" s="7">
        <v>60</v>
      </c>
      <c r="M219" s="9">
        <v>60</v>
      </c>
      <c r="N219" s="9">
        <v>30</v>
      </c>
      <c r="O219" s="8" t="s">
        <v>26</v>
      </c>
      <c r="P219" s="9">
        <v>30</v>
      </c>
      <c r="Q219" s="19">
        <v>51.3</v>
      </c>
      <c r="R219" s="19">
        <f t="shared" si="25"/>
        <v>10.26</v>
      </c>
      <c r="S219" s="19">
        <v>78.94</v>
      </c>
      <c r="T219" s="19">
        <f t="shared" si="26"/>
        <v>27.628999999999998</v>
      </c>
      <c r="U219" s="19">
        <v>69.209999999999994</v>
      </c>
      <c r="V219" s="19">
        <f t="shared" si="27"/>
        <v>24.223499999999998</v>
      </c>
      <c r="W219" s="19">
        <v>21.64</v>
      </c>
      <c r="X219" s="19">
        <f t="shared" si="28"/>
        <v>73.492499999999993</v>
      </c>
      <c r="Y219" s="19">
        <f t="shared" si="29"/>
        <v>22.047749999999997</v>
      </c>
      <c r="Z219" s="20">
        <f t="shared" si="30"/>
        <v>62.307749999999999</v>
      </c>
      <c r="AA219" s="19">
        <v>215</v>
      </c>
      <c r="AB219" s="15" t="str">
        <f t="shared" si="24"/>
        <v/>
      </c>
    </row>
    <row r="220" spans="1:28" ht="19.5" customHeight="1">
      <c r="A220" s="3">
        <v>216</v>
      </c>
      <c r="B220" s="21" t="s">
        <v>366</v>
      </c>
      <c r="C220" s="21" t="s">
        <v>367</v>
      </c>
      <c r="D220" s="21" t="s">
        <v>24</v>
      </c>
      <c r="E220" s="21" t="s">
        <v>25</v>
      </c>
      <c r="F220" s="22" t="s">
        <v>26</v>
      </c>
      <c r="G220" s="22" t="s">
        <v>26</v>
      </c>
      <c r="H220" s="22" t="s">
        <v>26</v>
      </c>
      <c r="I220" s="22" t="s">
        <v>26</v>
      </c>
      <c r="J220" s="22" t="s">
        <v>26</v>
      </c>
      <c r="K220" s="23">
        <v>0</v>
      </c>
      <c r="L220" s="21">
        <v>70</v>
      </c>
      <c r="M220" s="23">
        <v>70</v>
      </c>
      <c r="N220" s="23">
        <v>35</v>
      </c>
      <c r="O220" s="22" t="s">
        <v>26</v>
      </c>
      <c r="P220" s="23">
        <v>35</v>
      </c>
      <c r="Q220" s="24">
        <v>55.445</v>
      </c>
      <c r="R220" s="24">
        <f t="shared" si="25"/>
        <v>11.089</v>
      </c>
      <c r="S220" s="24">
        <v>69.185000000000002</v>
      </c>
      <c r="T220" s="24">
        <f t="shared" si="26"/>
        <v>24.214749999999999</v>
      </c>
      <c r="U220" s="24">
        <v>46.945</v>
      </c>
      <c r="V220" s="24">
        <f t="shared" si="27"/>
        <v>16.43075</v>
      </c>
      <c r="W220" s="24">
        <v>13.38</v>
      </c>
      <c r="X220" s="24">
        <f t="shared" si="28"/>
        <v>54.025500000000001</v>
      </c>
      <c r="Y220" s="24">
        <f t="shared" si="29"/>
        <v>16.207650000000001</v>
      </c>
      <c r="Z220" s="25">
        <f t="shared" si="30"/>
        <v>62.29665</v>
      </c>
      <c r="AA220" s="19">
        <v>216</v>
      </c>
      <c r="AB220" s="15" t="str">
        <f t="shared" si="24"/>
        <v/>
      </c>
    </row>
    <row r="221" spans="1:28" ht="19.5" customHeight="1">
      <c r="A221" s="3">
        <v>217</v>
      </c>
      <c r="B221" s="3" t="s">
        <v>219</v>
      </c>
      <c r="C221" s="3" t="s">
        <v>220</v>
      </c>
      <c r="D221" s="3" t="s">
        <v>24</v>
      </c>
      <c r="E221" s="3" t="s">
        <v>25</v>
      </c>
      <c r="F221" s="4">
        <v>5</v>
      </c>
      <c r="G221" s="4" t="s">
        <v>26</v>
      </c>
      <c r="H221" s="4" t="s">
        <v>26</v>
      </c>
      <c r="I221" s="4" t="s">
        <v>26</v>
      </c>
      <c r="J221" s="4" t="s">
        <v>26</v>
      </c>
      <c r="K221" s="5">
        <v>5</v>
      </c>
      <c r="L221" s="3">
        <v>55</v>
      </c>
      <c r="M221" s="5">
        <v>60</v>
      </c>
      <c r="N221" s="5">
        <v>30</v>
      </c>
      <c r="O221" s="4" t="s">
        <v>26</v>
      </c>
      <c r="P221" s="5">
        <v>30</v>
      </c>
      <c r="Q221" s="14">
        <v>76.400000000000006</v>
      </c>
      <c r="R221" s="14">
        <f t="shared" si="25"/>
        <v>15.280000000000001</v>
      </c>
      <c r="S221" s="14">
        <v>48.805</v>
      </c>
      <c r="T221" s="14">
        <f t="shared" si="26"/>
        <v>17.08175</v>
      </c>
      <c r="U221" s="14">
        <v>68.16</v>
      </c>
      <c r="V221" s="14">
        <f t="shared" si="27"/>
        <v>23.855999999999998</v>
      </c>
      <c r="W221" s="14">
        <v>15.62</v>
      </c>
      <c r="X221" s="14">
        <f t="shared" si="28"/>
        <v>56.557749999999992</v>
      </c>
      <c r="Y221" s="14">
        <f t="shared" si="29"/>
        <v>16.967324999999995</v>
      </c>
      <c r="Z221" s="17">
        <f t="shared" si="30"/>
        <v>62.247324999999996</v>
      </c>
      <c r="AA221" s="19">
        <v>217</v>
      </c>
      <c r="AB221" s="15" t="str">
        <f t="shared" si="24"/>
        <v/>
      </c>
    </row>
    <row r="222" spans="1:28" ht="19.5" customHeight="1">
      <c r="A222" s="3">
        <v>218</v>
      </c>
      <c r="B222" s="7" t="s">
        <v>444</v>
      </c>
      <c r="C222" s="7" t="s">
        <v>445</v>
      </c>
      <c r="D222" s="7" t="s">
        <v>24</v>
      </c>
      <c r="E222" s="7" t="s">
        <v>25</v>
      </c>
      <c r="F222" s="8" t="s">
        <v>26</v>
      </c>
      <c r="G222" s="8" t="s">
        <v>26</v>
      </c>
      <c r="H222" s="8" t="s">
        <v>26</v>
      </c>
      <c r="I222" s="8" t="s">
        <v>26</v>
      </c>
      <c r="J222" s="8" t="s">
        <v>26</v>
      </c>
      <c r="K222" s="9">
        <v>0</v>
      </c>
      <c r="L222" s="7">
        <v>64</v>
      </c>
      <c r="M222" s="9">
        <v>64</v>
      </c>
      <c r="N222" s="9">
        <v>32</v>
      </c>
      <c r="O222" s="8" t="s">
        <v>26</v>
      </c>
      <c r="P222" s="9">
        <v>32</v>
      </c>
      <c r="Q222" s="19">
        <v>67.004999999999995</v>
      </c>
      <c r="R222" s="19">
        <f t="shared" si="25"/>
        <v>13.401</v>
      </c>
      <c r="S222" s="19">
        <v>67.525000000000006</v>
      </c>
      <c r="T222" s="19">
        <f t="shared" si="26"/>
        <v>23.633749999999999</v>
      </c>
      <c r="U222" s="19">
        <v>55.305</v>
      </c>
      <c r="V222" s="19">
        <f t="shared" si="27"/>
        <v>19.356749999999998</v>
      </c>
      <c r="W222" s="19">
        <v>13.01</v>
      </c>
      <c r="X222" s="19">
        <f t="shared" si="28"/>
        <v>56.000499999999995</v>
      </c>
      <c r="Y222" s="19">
        <f t="shared" si="29"/>
        <v>16.800149999999999</v>
      </c>
      <c r="Z222" s="20">
        <f t="shared" si="30"/>
        <v>62.201149999999998</v>
      </c>
      <c r="AA222" s="19">
        <v>218</v>
      </c>
      <c r="AB222" s="15" t="str">
        <f t="shared" si="24"/>
        <v/>
      </c>
    </row>
    <row r="223" spans="1:28" ht="19.5" customHeight="1">
      <c r="A223" s="3">
        <v>219</v>
      </c>
      <c r="B223" s="21" t="s">
        <v>337</v>
      </c>
      <c r="C223" s="21" t="s">
        <v>338</v>
      </c>
      <c r="D223" s="21" t="s">
        <v>24</v>
      </c>
      <c r="E223" s="21" t="s">
        <v>25</v>
      </c>
      <c r="F223" s="22" t="s">
        <v>26</v>
      </c>
      <c r="G223" s="22" t="s">
        <v>26</v>
      </c>
      <c r="H223" s="22" t="s">
        <v>26</v>
      </c>
      <c r="I223" s="22" t="s">
        <v>26</v>
      </c>
      <c r="J223" s="22" t="s">
        <v>26</v>
      </c>
      <c r="K223" s="23">
        <v>0</v>
      </c>
      <c r="L223" s="21">
        <v>61</v>
      </c>
      <c r="M223" s="23">
        <v>61</v>
      </c>
      <c r="N223" s="23">
        <v>30.5</v>
      </c>
      <c r="O223" s="22" t="s">
        <v>26</v>
      </c>
      <c r="P223" s="23">
        <v>30.5</v>
      </c>
      <c r="Q223" s="24">
        <v>66.25</v>
      </c>
      <c r="R223" s="24">
        <f t="shared" si="25"/>
        <v>13.25</v>
      </c>
      <c r="S223" s="24">
        <v>73.635000000000005</v>
      </c>
      <c r="T223" s="24">
        <f t="shared" si="26"/>
        <v>25.77225</v>
      </c>
      <c r="U223" s="24">
        <v>71.95</v>
      </c>
      <c r="V223" s="24">
        <f t="shared" si="27"/>
        <v>25.182500000000001</v>
      </c>
      <c r="W223" s="24">
        <v>10.41</v>
      </c>
      <c r="X223" s="24">
        <f t="shared" si="28"/>
        <v>61.364750000000001</v>
      </c>
      <c r="Y223" s="24">
        <f t="shared" si="29"/>
        <v>18.409424999999999</v>
      </c>
      <c r="Z223" s="25">
        <f t="shared" si="30"/>
        <v>62.159424999999999</v>
      </c>
      <c r="AA223" s="19">
        <v>219</v>
      </c>
      <c r="AB223" s="15" t="str">
        <f t="shared" si="24"/>
        <v/>
      </c>
    </row>
    <row r="224" spans="1:28" ht="19.5" customHeight="1">
      <c r="A224" s="3">
        <v>220</v>
      </c>
      <c r="B224" s="3" t="s">
        <v>140</v>
      </c>
      <c r="C224" s="3" t="s">
        <v>141</v>
      </c>
      <c r="D224" s="3" t="s">
        <v>24</v>
      </c>
      <c r="E224" s="3" t="s">
        <v>41</v>
      </c>
      <c r="F224" s="4" t="s">
        <v>26</v>
      </c>
      <c r="G224" s="4" t="s">
        <v>26</v>
      </c>
      <c r="H224" s="4" t="s">
        <v>26</v>
      </c>
      <c r="I224" s="4" t="s">
        <v>26</v>
      </c>
      <c r="J224" s="4" t="s">
        <v>26</v>
      </c>
      <c r="K224" s="5">
        <v>0</v>
      </c>
      <c r="L224" s="3">
        <v>53</v>
      </c>
      <c r="M224" s="5">
        <v>53</v>
      </c>
      <c r="N224" s="5">
        <v>26.5</v>
      </c>
      <c r="O224" s="4">
        <v>2.5</v>
      </c>
      <c r="P224" s="5">
        <v>29</v>
      </c>
      <c r="Q224" s="14">
        <v>71.924999999999997</v>
      </c>
      <c r="R224" s="14">
        <f t="shared" si="25"/>
        <v>14.385</v>
      </c>
      <c r="S224" s="14">
        <v>70.165000000000006</v>
      </c>
      <c r="T224" s="14">
        <f t="shared" si="26"/>
        <v>24.557750000000002</v>
      </c>
      <c r="U224" s="14">
        <v>53.02</v>
      </c>
      <c r="V224" s="14">
        <f t="shared" si="27"/>
        <v>18.556999999999999</v>
      </c>
      <c r="W224" s="14">
        <v>19.309999999999999</v>
      </c>
      <c r="X224" s="14">
        <f t="shared" si="28"/>
        <v>62.424750000000003</v>
      </c>
      <c r="Y224" s="14">
        <f t="shared" si="29"/>
        <v>18.727425</v>
      </c>
      <c r="Z224" s="17">
        <f t="shared" si="30"/>
        <v>62.112425000000002</v>
      </c>
      <c r="AA224" s="19">
        <v>220</v>
      </c>
      <c r="AB224" s="15" t="str">
        <f t="shared" ref="AB224:AB255" si="31">IF(COUNTIF(Z:Z,Z224)&gt;1,"重复","")</f>
        <v/>
      </c>
    </row>
    <row r="225" spans="1:28" ht="19.5" customHeight="1">
      <c r="A225" s="3">
        <v>221</v>
      </c>
      <c r="B225" s="7" t="s">
        <v>458</v>
      </c>
      <c r="C225" s="7" t="s">
        <v>459</v>
      </c>
      <c r="D225" s="7" t="s">
        <v>24</v>
      </c>
      <c r="E225" s="7" t="s">
        <v>25</v>
      </c>
      <c r="F225" s="8">
        <v>5</v>
      </c>
      <c r="G225" s="8" t="s">
        <v>26</v>
      </c>
      <c r="H225" s="8" t="s">
        <v>26</v>
      </c>
      <c r="I225" s="8" t="s">
        <v>26</v>
      </c>
      <c r="J225" s="8" t="s">
        <v>26</v>
      </c>
      <c r="K225" s="9">
        <v>5</v>
      </c>
      <c r="L225" s="7">
        <v>59</v>
      </c>
      <c r="M225" s="9">
        <v>64</v>
      </c>
      <c r="N225" s="9">
        <v>32</v>
      </c>
      <c r="O225" s="8" t="s">
        <v>26</v>
      </c>
      <c r="P225" s="9">
        <v>32</v>
      </c>
      <c r="Q225" s="19">
        <v>65.3</v>
      </c>
      <c r="R225" s="19">
        <f t="shared" si="25"/>
        <v>13.06</v>
      </c>
      <c r="S225" s="19">
        <v>63.545000000000002</v>
      </c>
      <c r="T225" s="19">
        <f t="shared" si="26"/>
        <v>22.240749999999998</v>
      </c>
      <c r="U225" s="19">
        <v>60.615000000000002</v>
      </c>
      <c r="V225" s="19">
        <f t="shared" si="27"/>
        <v>21.215250000000001</v>
      </c>
      <c r="W225" s="19">
        <v>13.24</v>
      </c>
      <c r="X225" s="19">
        <f t="shared" si="28"/>
        <v>56.696000000000005</v>
      </c>
      <c r="Y225" s="19">
        <f t="shared" si="29"/>
        <v>17.008800000000001</v>
      </c>
      <c r="Z225" s="20">
        <f t="shared" si="30"/>
        <v>62.068800000000003</v>
      </c>
      <c r="AA225" s="19">
        <v>221</v>
      </c>
      <c r="AB225" s="15" t="str">
        <f t="shared" si="31"/>
        <v/>
      </c>
    </row>
    <row r="226" spans="1:28" ht="19.5" customHeight="1">
      <c r="A226" s="3">
        <v>222</v>
      </c>
      <c r="B226" s="3" t="s">
        <v>117</v>
      </c>
      <c r="C226" s="3" t="s">
        <v>118</v>
      </c>
      <c r="D226" s="3" t="s">
        <v>24</v>
      </c>
      <c r="E226" s="3" t="s">
        <v>25</v>
      </c>
      <c r="F226" s="4" t="s">
        <v>26</v>
      </c>
      <c r="G226" s="4" t="s">
        <v>26</v>
      </c>
      <c r="H226" s="4" t="s">
        <v>26</v>
      </c>
      <c r="I226" s="4" t="s">
        <v>26</v>
      </c>
      <c r="J226" s="4" t="s">
        <v>26</v>
      </c>
      <c r="K226" s="5">
        <v>0</v>
      </c>
      <c r="L226" s="3">
        <v>64</v>
      </c>
      <c r="M226" s="5">
        <v>64</v>
      </c>
      <c r="N226" s="5">
        <v>32</v>
      </c>
      <c r="O226" s="4" t="s">
        <v>26</v>
      </c>
      <c r="P226" s="5">
        <v>32</v>
      </c>
      <c r="Q226" s="14">
        <v>56.9</v>
      </c>
      <c r="R226" s="14">
        <f t="shared" si="25"/>
        <v>11.38</v>
      </c>
      <c r="S226" s="14">
        <v>70.405000000000001</v>
      </c>
      <c r="T226" s="14">
        <f t="shared" si="26"/>
        <v>24.641749999999998</v>
      </c>
      <c r="U226" s="14">
        <v>72.22</v>
      </c>
      <c r="V226" s="14">
        <f t="shared" si="27"/>
        <v>25.276999999999997</v>
      </c>
      <c r="W226" s="14">
        <v>12.16</v>
      </c>
      <c r="X226" s="14">
        <f t="shared" si="28"/>
        <v>62.078749999999999</v>
      </c>
      <c r="Y226" s="14">
        <f t="shared" si="29"/>
        <v>18.623625000000001</v>
      </c>
      <c r="Z226" s="17">
        <f t="shared" si="30"/>
        <v>62.003625</v>
      </c>
      <c r="AA226" s="19">
        <v>222</v>
      </c>
      <c r="AB226" s="15" t="str">
        <f t="shared" si="31"/>
        <v/>
      </c>
    </row>
    <row r="227" spans="1:28" ht="19.5" customHeight="1">
      <c r="A227" s="3">
        <v>223</v>
      </c>
      <c r="B227" s="7" t="s">
        <v>269</v>
      </c>
      <c r="C227" s="7" t="s">
        <v>270</v>
      </c>
      <c r="D227" s="7" t="s">
        <v>24</v>
      </c>
      <c r="E227" s="7" t="s">
        <v>25</v>
      </c>
      <c r="F227" s="8">
        <v>5</v>
      </c>
      <c r="G227" s="8" t="s">
        <v>26</v>
      </c>
      <c r="H227" s="8" t="s">
        <v>26</v>
      </c>
      <c r="I227" s="8" t="s">
        <v>26</v>
      </c>
      <c r="J227" s="8" t="s">
        <v>26</v>
      </c>
      <c r="K227" s="9">
        <v>5</v>
      </c>
      <c r="L227" s="7">
        <v>57</v>
      </c>
      <c r="M227" s="9">
        <v>62</v>
      </c>
      <c r="N227" s="9">
        <v>31</v>
      </c>
      <c r="O227" s="8" t="s">
        <v>26</v>
      </c>
      <c r="P227" s="9">
        <v>31</v>
      </c>
      <c r="Q227" s="19">
        <v>68.905000000000001</v>
      </c>
      <c r="R227" s="19">
        <f t="shared" si="25"/>
        <v>13.781000000000001</v>
      </c>
      <c r="S227" s="19">
        <v>68.894999999999996</v>
      </c>
      <c r="T227" s="19">
        <f t="shared" si="26"/>
        <v>24.113249999999997</v>
      </c>
      <c r="U227" s="19">
        <v>64.254999999999995</v>
      </c>
      <c r="V227" s="19">
        <f t="shared" si="27"/>
        <v>22.489249999999998</v>
      </c>
      <c r="W227" s="19">
        <v>10.38</v>
      </c>
      <c r="X227" s="19">
        <f t="shared" si="28"/>
        <v>56.982499999999995</v>
      </c>
      <c r="Y227" s="19">
        <f t="shared" si="29"/>
        <v>17.094749999999998</v>
      </c>
      <c r="Z227" s="20">
        <f t="shared" si="30"/>
        <v>61.875749999999996</v>
      </c>
      <c r="AA227" s="19">
        <v>223</v>
      </c>
      <c r="AB227" s="15" t="str">
        <f t="shared" si="31"/>
        <v/>
      </c>
    </row>
    <row r="228" spans="1:28" ht="19.5" customHeight="1">
      <c r="A228" s="3">
        <v>224</v>
      </c>
      <c r="B228" s="7" t="s">
        <v>484</v>
      </c>
      <c r="C228" s="7" t="s">
        <v>485</v>
      </c>
      <c r="D228" s="7" t="s">
        <v>24</v>
      </c>
      <c r="E228" s="7" t="s">
        <v>25</v>
      </c>
      <c r="F228" s="8">
        <v>5</v>
      </c>
      <c r="G228" s="8" t="s">
        <v>26</v>
      </c>
      <c r="H228" s="8" t="s">
        <v>26</v>
      </c>
      <c r="I228" s="8" t="s">
        <v>26</v>
      </c>
      <c r="J228" s="8" t="s">
        <v>26</v>
      </c>
      <c r="K228" s="9">
        <v>5</v>
      </c>
      <c r="L228" s="7">
        <v>64</v>
      </c>
      <c r="M228" s="9">
        <v>69</v>
      </c>
      <c r="N228" s="9">
        <v>34.5</v>
      </c>
      <c r="O228" s="8" t="s">
        <v>26</v>
      </c>
      <c r="P228" s="9">
        <v>34.5</v>
      </c>
      <c r="Q228" s="19">
        <v>55.62</v>
      </c>
      <c r="R228" s="19">
        <f t="shared" si="25"/>
        <v>11.124000000000001</v>
      </c>
      <c r="S228" s="19">
        <v>66.974999999999994</v>
      </c>
      <c r="T228" s="19">
        <f t="shared" si="26"/>
        <v>23.441249999999997</v>
      </c>
      <c r="U228" s="19">
        <v>55.57</v>
      </c>
      <c r="V228" s="19">
        <f t="shared" si="27"/>
        <v>19.4495</v>
      </c>
      <c r="W228" s="19">
        <v>11.03</v>
      </c>
      <c r="X228" s="19">
        <f t="shared" si="28"/>
        <v>53.920749999999998</v>
      </c>
      <c r="Y228" s="19">
        <f t="shared" si="29"/>
        <v>16.176224999999999</v>
      </c>
      <c r="Z228" s="20">
        <f t="shared" si="30"/>
        <v>61.800224999999998</v>
      </c>
      <c r="AA228" s="19">
        <v>224</v>
      </c>
      <c r="AB228" s="15" t="str">
        <f t="shared" si="31"/>
        <v/>
      </c>
    </row>
    <row r="229" spans="1:28" ht="19.5" customHeight="1">
      <c r="A229" s="3">
        <v>225</v>
      </c>
      <c r="B229" s="3" t="s">
        <v>123</v>
      </c>
      <c r="C229" s="3" t="s">
        <v>124</v>
      </c>
      <c r="D229" s="3" t="s">
        <v>24</v>
      </c>
      <c r="E229" s="3" t="s">
        <v>25</v>
      </c>
      <c r="F229" s="4" t="s">
        <v>26</v>
      </c>
      <c r="G229" s="4" t="s">
        <v>26</v>
      </c>
      <c r="H229" s="4" t="s">
        <v>26</v>
      </c>
      <c r="I229" s="4" t="s">
        <v>26</v>
      </c>
      <c r="J229" s="4" t="s">
        <v>26</v>
      </c>
      <c r="K229" s="5">
        <v>0</v>
      </c>
      <c r="L229" s="3">
        <v>63</v>
      </c>
      <c r="M229" s="5">
        <v>63</v>
      </c>
      <c r="N229" s="5">
        <v>31.5</v>
      </c>
      <c r="O229" s="4" t="s">
        <v>26</v>
      </c>
      <c r="P229" s="5">
        <v>31.5</v>
      </c>
      <c r="Q229" s="14">
        <v>60.255000000000003</v>
      </c>
      <c r="R229" s="14">
        <f t="shared" si="25"/>
        <v>12.051000000000002</v>
      </c>
      <c r="S229" s="14">
        <v>74.239999999999995</v>
      </c>
      <c r="T229" s="14">
        <f t="shared" si="26"/>
        <v>25.983999999999998</v>
      </c>
      <c r="U229" s="14">
        <v>60.48</v>
      </c>
      <c r="V229" s="14">
        <f t="shared" si="27"/>
        <v>21.167999999999999</v>
      </c>
      <c r="W229" s="14">
        <v>13.58</v>
      </c>
      <c r="X229" s="14">
        <f t="shared" si="28"/>
        <v>60.731999999999999</v>
      </c>
      <c r="Y229" s="14">
        <f t="shared" si="29"/>
        <v>18.2196</v>
      </c>
      <c r="Z229" s="17">
        <f t="shared" si="30"/>
        <v>61.770600000000002</v>
      </c>
      <c r="AA229" s="19">
        <v>225</v>
      </c>
      <c r="AB229" s="15" t="str">
        <f t="shared" si="31"/>
        <v/>
      </c>
    </row>
    <row r="230" spans="1:28" ht="19.5" customHeight="1">
      <c r="A230" s="3">
        <v>226</v>
      </c>
      <c r="B230" s="3" t="s">
        <v>506</v>
      </c>
      <c r="C230" s="3" t="s">
        <v>507</v>
      </c>
      <c r="D230" s="3" t="s">
        <v>24</v>
      </c>
      <c r="E230" s="3" t="s">
        <v>25</v>
      </c>
      <c r="F230" s="4" t="s">
        <v>26</v>
      </c>
      <c r="G230" s="4" t="s">
        <v>26</v>
      </c>
      <c r="H230" s="4" t="s">
        <v>26</v>
      </c>
      <c r="I230" s="4" t="s">
        <v>26</v>
      </c>
      <c r="J230" s="4" t="s">
        <v>26</v>
      </c>
      <c r="K230" s="5">
        <v>0</v>
      </c>
      <c r="L230" s="3">
        <v>60</v>
      </c>
      <c r="M230" s="5">
        <v>60</v>
      </c>
      <c r="N230" s="5">
        <v>30</v>
      </c>
      <c r="O230" s="4" t="s">
        <v>26</v>
      </c>
      <c r="P230" s="5">
        <v>30</v>
      </c>
      <c r="Q230" s="14">
        <v>65.34</v>
      </c>
      <c r="R230" s="13">
        <f t="shared" si="25"/>
        <v>13.068000000000001</v>
      </c>
      <c r="S230" s="14">
        <v>73.37</v>
      </c>
      <c r="T230" s="13">
        <f t="shared" si="26"/>
        <v>25.679500000000001</v>
      </c>
      <c r="U230" s="14">
        <v>74.099999999999994</v>
      </c>
      <c r="V230" s="13">
        <f t="shared" si="27"/>
        <v>25.934999999999995</v>
      </c>
      <c r="W230" s="14">
        <v>10.53</v>
      </c>
      <c r="X230" s="13">
        <f t="shared" si="28"/>
        <v>62.144499999999994</v>
      </c>
      <c r="Y230" s="13">
        <f t="shared" si="29"/>
        <v>18.643349999999998</v>
      </c>
      <c r="Z230" s="18">
        <f t="shared" si="30"/>
        <v>61.711349999999996</v>
      </c>
      <c r="AA230" s="19">
        <v>226</v>
      </c>
      <c r="AB230" s="15" t="str">
        <f t="shared" si="31"/>
        <v/>
      </c>
    </row>
    <row r="231" spans="1:28" ht="19.5" customHeight="1">
      <c r="A231" s="3">
        <v>227</v>
      </c>
      <c r="B231" s="7" t="s">
        <v>613</v>
      </c>
      <c r="C231" s="7" t="s">
        <v>614</v>
      </c>
      <c r="D231" s="7" t="s">
        <v>24</v>
      </c>
      <c r="E231" s="7" t="s">
        <v>25</v>
      </c>
      <c r="F231" s="8">
        <v>5</v>
      </c>
      <c r="G231" s="8" t="s">
        <v>26</v>
      </c>
      <c r="H231" s="8" t="s">
        <v>26</v>
      </c>
      <c r="I231" s="8" t="s">
        <v>26</v>
      </c>
      <c r="J231" s="8" t="s">
        <v>26</v>
      </c>
      <c r="K231" s="9">
        <v>5</v>
      </c>
      <c r="L231" s="7">
        <v>55</v>
      </c>
      <c r="M231" s="9">
        <v>60</v>
      </c>
      <c r="N231" s="9">
        <v>30</v>
      </c>
      <c r="O231" s="8" t="s">
        <v>26</v>
      </c>
      <c r="P231" s="9">
        <v>30</v>
      </c>
      <c r="Q231" s="19">
        <v>66.010000000000005</v>
      </c>
      <c r="R231" s="19">
        <f t="shared" si="25"/>
        <v>13.202000000000002</v>
      </c>
      <c r="S231" s="19">
        <v>45.08</v>
      </c>
      <c r="T231" s="19">
        <f t="shared" si="26"/>
        <v>15.777999999999999</v>
      </c>
      <c r="U231" s="19">
        <v>58.55</v>
      </c>
      <c r="V231" s="19">
        <f t="shared" si="27"/>
        <v>20.492499999999996</v>
      </c>
      <c r="W231" s="19">
        <v>25.31</v>
      </c>
      <c r="X231" s="19">
        <f t="shared" si="28"/>
        <v>61.580500000000001</v>
      </c>
      <c r="Y231" s="19">
        <f t="shared" si="29"/>
        <v>18.474149999999998</v>
      </c>
      <c r="Z231" s="20">
        <f t="shared" si="30"/>
        <v>61.676149999999993</v>
      </c>
      <c r="AA231" s="19">
        <v>227</v>
      </c>
      <c r="AB231" s="15" t="str">
        <f t="shared" si="31"/>
        <v/>
      </c>
    </row>
    <row r="232" spans="1:28" ht="19.5" customHeight="1">
      <c r="A232" s="3">
        <v>228</v>
      </c>
      <c r="B232" s="21" t="s">
        <v>350</v>
      </c>
      <c r="C232" s="21" t="s">
        <v>351</v>
      </c>
      <c r="D232" s="21" t="s">
        <v>24</v>
      </c>
      <c r="E232" s="21" t="s">
        <v>25</v>
      </c>
      <c r="F232" s="22" t="s">
        <v>26</v>
      </c>
      <c r="G232" s="22" t="s">
        <v>26</v>
      </c>
      <c r="H232" s="22" t="s">
        <v>26</v>
      </c>
      <c r="I232" s="22" t="s">
        <v>26</v>
      </c>
      <c r="J232" s="22" t="s">
        <v>26</v>
      </c>
      <c r="K232" s="23">
        <v>0</v>
      </c>
      <c r="L232" s="21">
        <v>60</v>
      </c>
      <c r="M232" s="23">
        <v>60</v>
      </c>
      <c r="N232" s="23">
        <v>30</v>
      </c>
      <c r="O232" s="22" t="s">
        <v>26</v>
      </c>
      <c r="P232" s="23">
        <v>30</v>
      </c>
      <c r="Q232" s="24">
        <v>67.814999999999998</v>
      </c>
      <c r="R232" s="24">
        <f t="shared" si="25"/>
        <v>13.563000000000001</v>
      </c>
      <c r="S232" s="24">
        <v>76.400000000000006</v>
      </c>
      <c r="T232" s="24">
        <f t="shared" si="26"/>
        <v>26.740000000000002</v>
      </c>
      <c r="U232" s="24">
        <v>66.534999999999997</v>
      </c>
      <c r="V232" s="24">
        <f t="shared" si="27"/>
        <v>23.287249999999997</v>
      </c>
      <c r="W232" s="24">
        <v>10.25</v>
      </c>
      <c r="X232" s="24">
        <f t="shared" si="28"/>
        <v>60.277249999999995</v>
      </c>
      <c r="Y232" s="24">
        <f t="shared" si="29"/>
        <v>18.083174999999997</v>
      </c>
      <c r="Z232" s="25">
        <f t="shared" si="30"/>
        <v>61.646174999999999</v>
      </c>
      <c r="AA232" s="19">
        <v>228</v>
      </c>
      <c r="AB232" s="15" t="str">
        <f t="shared" si="31"/>
        <v/>
      </c>
    </row>
    <row r="233" spans="1:28" ht="19.5" customHeight="1">
      <c r="A233" s="3">
        <v>229</v>
      </c>
      <c r="B233" s="10" t="s">
        <v>255</v>
      </c>
      <c r="C233" s="10" t="s">
        <v>256</v>
      </c>
      <c r="D233" s="10" t="s">
        <v>24</v>
      </c>
      <c r="E233" s="10" t="s">
        <v>25</v>
      </c>
      <c r="F233" s="11">
        <v>5</v>
      </c>
      <c r="G233" s="11" t="s">
        <v>26</v>
      </c>
      <c r="H233" s="11" t="s">
        <v>26</v>
      </c>
      <c r="I233" s="11" t="s">
        <v>26</v>
      </c>
      <c r="J233" s="11" t="s">
        <v>26</v>
      </c>
      <c r="K233" s="9">
        <v>5</v>
      </c>
      <c r="L233" s="10">
        <v>56</v>
      </c>
      <c r="M233" s="9">
        <v>61</v>
      </c>
      <c r="N233" s="9">
        <v>30.5</v>
      </c>
      <c r="O233" s="11" t="s">
        <v>26</v>
      </c>
      <c r="P233" s="9">
        <v>30.5</v>
      </c>
      <c r="Q233" s="13">
        <v>74.05</v>
      </c>
      <c r="R233" s="14">
        <f t="shared" si="25"/>
        <v>14.81</v>
      </c>
      <c r="S233" s="13">
        <v>62.895000000000003</v>
      </c>
      <c r="T233" s="14">
        <f t="shared" si="26"/>
        <v>22.013249999999999</v>
      </c>
      <c r="U233" s="13">
        <v>61.234999999999999</v>
      </c>
      <c r="V233" s="14">
        <f t="shared" si="27"/>
        <v>21.43225</v>
      </c>
      <c r="W233" s="13">
        <v>10.97</v>
      </c>
      <c r="X233" s="14">
        <f t="shared" si="28"/>
        <v>54.415499999999994</v>
      </c>
      <c r="Y233" s="14">
        <f t="shared" si="29"/>
        <v>16.324649999999998</v>
      </c>
      <c r="Z233" s="17">
        <f t="shared" si="30"/>
        <v>61.634650000000001</v>
      </c>
      <c r="AA233" s="19">
        <v>229</v>
      </c>
      <c r="AB233" s="15" t="str">
        <f t="shared" si="31"/>
        <v/>
      </c>
    </row>
    <row r="234" spans="1:28" ht="19.5" customHeight="1">
      <c r="A234" s="3">
        <v>230</v>
      </c>
      <c r="B234" s="3" t="s">
        <v>524</v>
      </c>
      <c r="C234" s="3" t="s">
        <v>525</v>
      </c>
      <c r="D234" s="3" t="s">
        <v>24</v>
      </c>
      <c r="E234" s="3" t="s">
        <v>25</v>
      </c>
      <c r="F234" s="4" t="s">
        <v>26</v>
      </c>
      <c r="G234" s="4" t="s">
        <v>26</v>
      </c>
      <c r="H234" s="4" t="s">
        <v>26</v>
      </c>
      <c r="I234" s="4" t="s">
        <v>26</v>
      </c>
      <c r="J234" s="4" t="s">
        <v>26</v>
      </c>
      <c r="K234" s="5">
        <v>0</v>
      </c>
      <c r="L234" s="3">
        <v>60</v>
      </c>
      <c r="M234" s="5">
        <v>60</v>
      </c>
      <c r="N234" s="5">
        <v>30</v>
      </c>
      <c r="O234" s="4" t="s">
        <v>26</v>
      </c>
      <c r="P234" s="5">
        <v>30</v>
      </c>
      <c r="Q234" s="14">
        <v>68.784999999999997</v>
      </c>
      <c r="R234" s="13">
        <f t="shared" si="25"/>
        <v>13.757</v>
      </c>
      <c r="S234" s="14">
        <v>71.75</v>
      </c>
      <c r="T234" s="13">
        <f t="shared" si="26"/>
        <v>25.112499999999997</v>
      </c>
      <c r="U234" s="14">
        <v>58.2</v>
      </c>
      <c r="V234" s="13">
        <f t="shared" si="27"/>
        <v>20.37</v>
      </c>
      <c r="W234" s="14">
        <v>13.75</v>
      </c>
      <c r="X234" s="13">
        <f t="shared" si="28"/>
        <v>59.232500000000002</v>
      </c>
      <c r="Y234" s="13">
        <f t="shared" si="29"/>
        <v>17.769749999999998</v>
      </c>
      <c r="Z234" s="18">
        <f t="shared" si="30"/>
        <v>61.526749999999993</v>
      </c>
      <c r="AA234" s="19">
        <v>230</v>
      </c>
      <c r="AB234" s="15" t="str">
        <f t="shared" si="31"/>
        <v/>
      </c>
    </row>
    <row r="235" spans="1:28" ht="19.5" customHeight="1">
      <c r="A235" s="3">
        <v>231</v>
      </c>
      <c r="B235" s="7" t="s">
        <v>617</v>
      </c>
      <c r="C235" s="7" t="s">
        <v>618</v>
      </c>
      <c r="D235" s="7" t="s">
        <v>24</v>
      </c>
      <c r="E235" s="7" t="s">
        <v>41</v>
      </c>
      <c r="F235" s="8" t="s">
        <v>26</v>
      </c>
      <c r="G235" s="8" t="s">
        <v>26</v>
      </c>
      <c r="H235" s="8" t="s">
        <v>26</v>
      </c>
      <c r="I235" s="8" t="s">
        <v>26</v>
      </c>
      <c r="J235" s="8" t="s">
        <v>26</v>
      </c>
      <c r="K235" s="9">
        <v>0</v>
      </c>
      <c r="L235" s="7">
        <v>54</v>
      </c>
      <c r="M235" s="9">
        <v>54</v>
      </c>
      <c r="N235" s="9">
        <v>27</v>
      </c>
      <c r="O235" s="8">
        <v>2.5</v>
      </c>
      <c r="P235" s="9">
        <v>29.5</v>
      </c>
      <c r="Q235" s="19">
        <v>64.435000000000002</v>
      </c>
      <c r="R235" s="19">
        <f t="shared" si="25"/>
        <v>12.887</v>
      </c>
      <c r="S235" s="19">
        <v>85.36</v>
      </c>
      <c r="T235" s="19">
        <f t="shared" si="26"/>
        <v>29.875999999999998</v>
      </c>
      <c r="U235" s="19">
        <v>63.445</v>
      </c>
      <c r="V235" s="19">
        <f t="shared" si="27"/>
        <v>22.205749999999998</v>
      </c>
      <c r="W235" s="19">
        <v>11.58</v>
      </c>
      <c r="X235" s="19">
        <f t="shared" si="28"/>
        <v>63.661749999999998</v>
      </c>
      <c r="Y235" s="19">
        <f t="shared" si="29"/>
        <v>19.098524999999999</v>
      </c>
      <c r="Z235" s="20">
        <f t="shared" si="30"/>
        <v>61.485524999999996</v>
      </c>
      <c r="AA235" s="19">
        <v>231</v>
      </c>
      <c r="AB235" s="15" t="str">
        <f t="shared" si="31"/>
        <v/>
      </c>
    </row>
    <row r="236" spans="1:28" ht="19.5" customHeight="1">
      <c r="A236" s="3">
        <v>232</v>
      </c>
      <c r="B236" s="3" t="s">
        <v>203</v>
      </c>
      <c r="C236" s="3" t="s">
        <v>204</v>
      </c>
      <c r="D236" s="3" t="s">
        <v>24</v>
      </c>
      <c r="E236" s="3" t="s">
        <v>25</v>
      </c>
      <c r="F236" s="4">
        <v>5</v>
      </c>
      <c r="G236" s="4" t="s">
        <v>26</v>
      </c>
      <c r="H236" s="4">
        <v>3</v>
      </c>
      <c r="I236" s="4" t="s">
        <v>26</v>
      </c>
      <c r="J236" s="4" t="s">
        <v>26</v>
      </c>
      <c r="K236" s="5">
        <v>8</v>
      </c>
      <c r="L236" s="3">
        <v>51</v>
      </c>
      <c r="M236" s="5">
        <v>59</v>
      </c>
      <c r="N236" s="5">
        <v>29.5</v>
      </c>
      <c r="O236" s="4" t="s">
        <v>26</v>
      </c>
      <c r="P236" s="5">
        <v>29.5</v>
      </c>
      <c r="Q236" s="14">
        <v>65.959999999999994</v>
      </c>
      <c r="R236" s="14">
        <f t="shared" si="25"/>
        <v>13.192</v>
      </c>
      <c r="S236" s="14">
        <v>76.819999999999993</v>
      </c>
      <c r="T236" s="14">
        <f t="shared" si="26"/>
        <v>26.886999999999997</v>
      </c>
      <c r="U236" s="14">
        <v>64.655000000000001</v>
      </c>
      <c r="V236" s="14">
        <f t="shared" si="27"/>
        <v>22.629249999999999</v>
      </c>
      <c r="W236" s="14">
        <v>13.07</v>
      </c>
      <c r="X236" s="14">
        <f t="shared" si="28"/>
        <v>62.58625</v>
      </c>
      <c r="Y236" s="14">
        <f t="shared" si="29"/>
        <v>18.775874999999999</v>
      </c>
      <c r="Z236" s="17">
        <f t="shared" si="30"/>
        <v>61.467874999999999</v>
      </c>
      <c r="AA236" s="19">
        <v>232</v>
      </c>
      <c r="AB236" s="15" t="str">
        <f t="shared" si="31"/>
        <v/>
      </c>
    </row>
    <row r="237" spans="1:28" ht="19.5" customHeight="1">
      <c r="A237" s="3">
        <v>233</v>
      </c>
      <c r="B237" s="21" t="s">
        <v>376</v>
      </c>
      <c r="C237" s="21" t="s">
        <v>377</v>
      </c>
      <c r="D237" s="21" t="s">
        <v>24</v>
      </c>
      <c r="E237" s="21" t="s">
        <v>41</v>
      </c>
      <c r="F237" s="22" t="s">
        <v>26</v>
      </c>
      <c r="G237" s="22" t="s">
        <v>26</v>
      </c>
      <c r="H237" s="22" t="s">
        <v>26</v>
      </c>
      <c r="I237" s="22" t="s">
        <v>26</v>
      </c>
      <c r="J237" s="22" t="s">
        <v>26</v>
      </c>
      <c r="K237" s="23">
        <v>0</v>
      </c>
      <c r="L237" s="21">
        <v>55</v>
      </c>
      <c r="M237" s="23">
        <v>55</v>
      </c>
      <c r="N237" s="23">
        <v>27.5</v>
      </c>
      <c r="O237" s="22">
        <v>2.5</v>
      </c>
      <c r="P237" s="23">
        <v>30</v>
      </c>
      <c r="Q237" s="24">
        <v>57.234999999999999</v>
      </c>
      <c r="R237" s="24">
        <f t="shared" si="25"/>
        <v>11.447000000000001</v>
      </c>
      <c r="S237" s="24">
        <v>88.234999999999999</v>
      </c>
      <c r="T237" s="24">
        <f t="shared" si="26"/>
        <v>30.882249999999999</v>
      </c>
      <c r="U237" s="24">
        <v>72.17</v>
      </c>
      <c r="V237" s="24">
        <f t="shared" si="27"/>
        <v>25.259499999999999</v>
      </c>
      <c r="W237" s="24">
        <v>10.58</v>
      </c>
      <c r="X237" s="24">
        <f t="shared" si="28"/>
        <v>66.72175</v>
      </c>
      <c r="Y237" s="24">
        <f t="shared" si="29"/>
        <v>20.016524999999998</v>
      </c>
      <c r="Z237" s="25">
        <f t="shared" si="30"/>
        <v>61.463525000000004</v>
      </c>
      <c r="AA237" s="19">
        <v>233</v>
      </c>
      <c r="AB237" s="15" t="str">
        <f t="shared" si="31"/>
        <v/>
      </c>
    </row>
    <row r="238" spans="1:28" ht="19.5" customHeight="1">
      <c r="A238" s="3">
        <v>234</v>
      </c>
      <c r="B238" s="7" t="s">
        <v>635</v>
      </c>
      <c r="C238" s="7" t="s">
        <v>636</v>
      </c>
      <c r="D238" s="7" t="s">
        <v>24</v>
      </c>
      <c r="E238" s="7" t="s">
        <v>25</v>
      </c>
      <c r="F238" s="8">
        <v>5</v>
      </c>
      <c r="G238" s="8" t="s">
        <v>26</v>
      </c>
      <c r="H238" s="8" t="s">
        <v>26</v>
      </c>
      <c r="I238" s="8" t="s">
        <v>26</v>
      </c>
      <c r="J238" s="8" t="s">
        <v>26</v>
      </c>
      <c r="K238" s="9">
        <v>5</v>
      </c>
      <c r="L238" s="7">
        <v>58</v>
      </c>
      <c r="M238" s="9">
        <v>63</v>
      </c>
      <c r="N238" s="9">
        <v>31.5</v>
      </c>
      <c r="O238" s="8" t="s">
        <v>26</v>
      </c>
      <c r="P238" s="9">
        <v>31.5</v>
      </c>
      <c r="Q238" s="19">
        <v>61.49</v>
      </c>
      <c r="R238" s="19">
        <f t="shared" si="25"/>
        <v>12.298000000000002</v>
      </c>
      <c r="S238" s="19">
        <v>74.924999999999997</v>
      </c>
      <c r="T238" s="19">
        <f t="shared" si="26"/>
        <v>26.223749999999999</v>
      </c>
      <c r="U238" s="19">
        <v>60.625</v>
      </c>
      <c r="V238" s="19">
        <f t="shared" si="27"/>
        <v>21.21875</v>
      </c>
      <c r="W238" s="19">
        <v>11.17</v>
      </c>
      <c r="X238" s="19">
        <f t="shared" si="28"/>
        <v>58.612499999999997</v>
      </c>
      <c r="Y238" s="19">
        <f t="shared" si="29"/>
        <v>17.583749999999998</v>
      </c>
      <c r="Z238" s="20">
        <f t="shared" si="30"/>
        <v>61.381749999999997</v>
      </c>
      <c r="AA238" s="19">
        <v>234</v>
      </c>
      <c r="AB238" s="15" t="str">
        <f t="shared" si="31"/>
        <v/>
      </c>
    </row>
    <row r="239" spans="1:28" ht="19.5" customHeight="1">
      <c r="A239" s="3">
        <v>235</v>
      </c>
      <c r="B239" s="3" t="s">
        <v>142</v>
      </c>
      <c r="C239" s="3" t="s">
        <v>143</v>
      </c>
      <c r="D239" s="3" t="s">
        <v>24</v>
      </c>
      <c r="E239" s="3" t="s">
        <v>41</v>
      </c>
      <c r="F239" s="4" t="s">
        <v>26</v>
      </c>
      <c r="G239" s="4" t="s">
        <v>26</v>
      </c>
      <c r="H239" s="4" t="s">
        <v>26</v>
      </c>
      <c r="I239" s="4" t="s">
        <v>26</v>
      </c>
      <c r="J239" s="4" t="s">
        <v>26</v>
      </c>
      <c r="K239" s="5">
        <v>0</v>
      </c>
      <c r="L239" s="3">
        <v>54</v>
      </c>
      <c r="M239" s="5">
        <v>54</v>
      </c>
      <c r="N239" s="5">
        <v>27</v>
      </c>
      <c r="O239" s="4">
        <v>2.5</v>
      </c>
      <c r="P239" s="5">
        <v>29.5</v>
      </c>
      <c r="Q239" s="14">
        <v>57.625</v>
      </c>
      <c r="R239" s="14">
        <f t="shared" si="25"/>
        <v>11.525</v>
      </c>
      <c r="S239" s="14">
        <v>77.305000000000007</v>
      </c>
      <c r="T239" s="14">
        <f t="shared" si="26"/>
        <v>27.056750000000001</v>
      </c>
      <c r="U239" s="14">
        <v>64.265000000000001</v>
      </c>
      <c r="V239" s="14">
        <f t="shared" si="27"/>
        <v>22.492749999999997</v>
      </c>
      <c r="W239" s="14">
        <v>18.149999999999999</v>
      </c>
      <c r="X239" s="14">
        <f t="shared" si="28"/>
        <v>67.6995</v>
      </c>
      <c r="Y239" s="14">
        <f t="shared" si="29"/>
        <v>20.309850000000001</v>
      </c>
      <c r="Z239" s="17">
        <f t="shared" si="30"/>
        <v>61.334850000000003</v>
      </c>
      <c r="AA239" s="19">
        <v>235</v>
      </c>
      <c r="AB239" s="15" t="str">
        <f t="shared" si="31"/>
        <v/>
      </c>
    </row>
    <row r="240" spans="1:28" ht="19.5" customHeight="1">
      <c r="A240" s="3">
        <v>236</v>
      </c>
      <c r="B240" s="7" t="s">
        <v>637</v>
      </c>
      <c r="C240" s="7" t="s">
        <v>638</v>
      </c>
      <c r="D240" s="7" t="s">
        <v>24</v>
      </c>
      <c r="E240" s="7" t="s">
        <v>25</v>
      </c>
      <c r="F240" s="8" t="s">
        <v>26</v>
      </c>
      <c r="G240" s="8" t="s">
        <v>26</v>
      </c>
      <c r="H240" s="8" t="s">
        <v>26</v>
      </c>
      <c r="I240" s="8" t="s">
        <v>26</v>
      </c>
      <c r="J240" s="8" t="s">
        <v>26</v>
      </c>
      <c r="K240" s="9">
        <v>0</v>
      </c>
      <c r="L240" s="7">
        <v>60</v>
      </c>
      <c r="M240" s="9">
        <v>60</v>
      </c>
      <c r="N240" s="9">
        <v>30</v>
      </c>
      <c r="O240" s="8" t="s">
        <v>26</v>
      </c>
      <c r="P240" s="9">
        <v>30</v>
      </c>
      <c r="Q240" s="19">
        <v>65.349999999999994</v>
      </c>
      <c r="R240" s="19">
        <f t="shared" si="25"/>
        <v>13.07</v>
      </c>
      <c r="S240" s="19">
        <v>68.635000000000005</v>
      </c>
      <c r="T240" s="19">
        <f t="shared" si="26"/>
        <v>24.02225</v>
      </c>
      <c r="U240" s="19">
        <v>71.39</v>
      </c>
      <c r="V240" s="19">
        <f t="shared" si="27"/>
        <v>24.986499999999999</v>
      </c>
      <c r="W240" s="19">
        <v>11.42</v>
      </c>
      <c r="X240" s="19">
        <f t="shared" si="28"/>
        <v>60.428750000000001</v>
      </c>
      <c r="Y240" s="19">
        <f t="shared" si="29"/>
        <v>18.128625</v>
      </c>
      <c r="Z240" s="20">
        <f t="shared" si="30"/>
        <v>61.198625</v>
      </c>
      <c r="AA240" s="19">
        <v>236</v>
      </c>
      <c r="AB240" s="15" t="str">
        <f t="shared" si="31"/>
        <v/>
      </c>
    </row>
    <row r="241" spans="1:28" ht="19.5" customHeight="1">
      <c r="A241" s="3">
        <v>237</v>
      </c>
      <c r="B241" s="7" t="s">
        <v>607</v>
      </c>
      <c r="C241" s="7" t="s">
        <v>608</v>
      </c>
      <c r="D241" s="7" t="s">
        <v>24</v>
      </c>
      <c r="E241" s="7" t="s">
        <v>25</v>
      </c>
      <c r="F241" s="8" t="s">
        <v>26</v>
      </c>
      <c r="G241" s="8" t="s">
        <v>26</v>
      </c>
      <c r="H241" s="8" t="s">
        <v>26</v>
      </c>
      <c r="I241" s="8" t="s">
        <v>26</v>
      </c>
      <c r="J241" s="8" t="s">
        <v>26</v>
      </c>
      <c r="K241" s="9">
        <v>0</v>
      </c>
      <c r="L241" s="7">
        <v>62</v>
      </c>
      <c r="M241" s="9">
        <v>62</v>
      </c>
      <c r="N241" s="9">
        <v>31</v>
      </c>
      <c r="O241" s="8" t="s">
        <v>26</v>
      </c>
      <c r="P241" s="9">
        <v>31</v>
      </c>
      <c r="Q241" s="19">
        <v>62.24</v>
      </c>
      <c r="R241" s="19">
        <f t="shared" si="25"/>
        <v>12.448</v>
      </c>
      <c r="S241" s="19">
        <v>68.834999999999994</v>
      </c>
      <c r="T241" s="19">
        <f t="shared" si="26"/>
        <v>24.092249999999996</v>
      </c>
      <c r="U241" s="19">
        <v>69.075000000000003</v>
      </c>
      <c r="V241" s="19">
        <f t="shared" si="27"/>
        <v>24.17625</v>
      </c>
      <c r="W241" s="19">
        <v>10.86</v>
      </c>
      <c r="X241" s="19">
        <f t="shared" si="28"/>
        <v>59.128499999999995</v>
      </c>
      <c r="Y241" s="19">
        <f t="shared" si="29"/>
        <v>17.738549999999996</v>
      </c>
      <c r="Z241" s="20">
        <f t="shared" si="30"/>
        <v>61.186549999999997</v>
      </c>
      <c r="AA241" s="19">
        <v>237</v>
      </c>
      <c r="AB241" s="15" t="str">
        <f t="shared" si="31"/>
        <v/>
      </c>
    </row>
    <row r="242" spans="1:28" ht="19.5" customHeight="1">
      <c r="A242" s="3">
        <v>238</v>
      </c>
      <c r="B242" s="21" t="s">
        <v>384</v>
      </c>
      <c r="C242" s="21" t="s">
        <v>385</v>
      </c>
      <c r="D242" s="21" t="s">
        <v>24</v>
      </c>
      <c r="E242" s="21" t="s">
        <v>25</v>
      </c>
      <c r="F242" s="22" t="s">
        <v>26</v>
      </c>
      <c r="G242" s="22" t="s">
        <v>26</v>
      </c>
      <c r="H242" s="22" t="s">
        <v>26</v>
      </c>
      <c r="I242" s="22" t="s">
        <v>26</v>
      </c>
      <c r="J242" s="22" t="s">
        <v>26</v>
      </c>
      <c r="K242" s="23">
        <v>0</v>
      </c>
      <c r="L242" s="21">
        <v>63</v>
      </c>
      <c r="M242" s="23">
        <v>63</v>
      </c>
      <c r="N242" s="23">
        <v>31.5</v>
      </c>
      <c r="O242" s="22" t="s">
        <v>26</v>
      </c>
      <c r="P242" s="23">
        <v>31.5</v>
      </c>
      <c r="Q242" s="24">
        <v>61.545000000000002</v>
      </c>
      <c r="R242" s="24">
        <f t="shared" si="25"/>
        <v>12.309000000000001</v>
      </c>
      <c r="S242" s="24">
        <v>73.254999999999995</v>
      </c>
      <c r="T242" s="24">
        <f t="shared" si="26"/>
        <v>25.639249999999997</v>
      </c>
      <c r="U242" s="24">
        <v>63.1</v>
      </c>
      <c r="V242" s="24">
        <f t="shared" si="27"/>
        <v>22.085000000000001</v>
      </c>
      <c r="W242" s="24">
        <v>10.14</v>
      </c>
      <c r="X242" s="24">
        <f t="shared" si="28"/>
        <v>57.864249999999998</v>
      </c>
      <c r="Y242" s="24">
        <f t="shared" si="29"/>
        <v>17.359275</v>
      </c>
      <c r="Z242" s="25">
        <f t="shared" si="30"/>
        <v>61.168274999999994</v>
      </c>
      <c r="AA242" s="19">
        <v>238</v>
      </c>
      <c r="AB242" s="15" t="str">
        <f t="shared" si="31"/>
        <v/>
      </c>
    </row>
    <row r="243" spans="1:28" ht="19.5" customHeight="1">
      <c r="A243" s="3">
        <v>239</v>
      </c>
      <c r="B243" s="3" t="s">
        <v>167</v>
      </c>
      <c r="C243" s="3" t="s">
        <v>168</v>
      </c>
      <c r="D243" s="3" t="s">
        <v>24</v>
      </c>
      <c r="E243" s="3" t="s">
        <v>25</v>
      </c>
      <c r="F243" s="4">
        <v>5</v>
      </c>
      <c r="G243" s="4" t="s">
        <v>26</v>
      </c>
      <c r="H243" s="4" t="s">
        <v>26</v>
      </c>
      <c r="I243" s="4" t="s">
        <v>26</v>
      </c>
      <c r="J243" s="4" t="s">
        <v>26</v>
      </c>
      <c r="K243" s="5">
        <v>5</v>
      </c>
      <c r="L243" s="3">
        <v>53</v>
      </c>
      <c r="M243" s="5">
        <v>58</v>
      </c>
      <c r="N243" s="5">
        <v>29</v>
      </c>
      <c r="O243" s="4" t="s">
        <v>26</v>
      </c>
      <c r="P243" s="5">
        <v>29</v>
      </c>
      <c r="Q243" s="14">
        <v>69.045000000000002</v>
      </c>
      <c r="R243" s="14">
        <f t="shared" si="25"/>
        <v>13.809000000000001</v>
      </c>
      <c r="S243" s="14">
        <v>72.150000000000006</v>
      </c>
      <c r="T243" s="14">
        <f t="shared" si="26"/>
        <v>25.252500000000001</v>
      </c>
      <c r="U243" s="14">
        <v>65.260000000000005</v>
      </c>
      <c r="V243" s="14">
        <f t="shared" si="27"/>
        <v>22.841000000000001</v>
      </c>
      <c r="W243" s="14">
        <v>13.01</v>
      </c>
      <c r="X243" s="14">
        <f t="shared" si="28"/>
        <v>61.103500000000004</v>
      </c>
      <c r="Y243" s="14">
        <f t="shared" si="29"/>
        <v>18.331050000000001</v>
      </c>
      <c r="Z243" s="17">
        <f t="shared" si="30"/>
        <v>61.140050000000002</v>
      </c>
      <c r="AA243" s="19">
        <v>239</v>
      </c>
      <c r="AB243" s="15" t="str">
        <f t="shared" si="31"/>
        <v/>
      </c>
    </row>
    <row r="244" spans="1:28" ht="19.5" customHeight="1">
      <c r="A244" s="3">
        <v>240</v>
      </c>
      <c r="B244" s="3" t="s">
        <v>542</v>
      </c>
      <c r="C244" s="3" t="s">
        <v>543</v>
      </c>
      <c r="D244" s="3" t="s">
        <v>24</v>
      </c>
      <c r="E244" s="3" t="s">
        <v>25</v>
      </c>
      <c r="F244" s="4" t="s">
        <v>26</v>
      </c>
      <c r="G244" s="4" t="s">
        <v>26</v>
      </c>
      <c r="H244" s="4" t="s">
        <v>26</v>
      </c>
      <c r="I244" s="4" t="s">
        <v>26</v>
      </c>
      <c r="J244" s="4" t="s">
        <v>26</v>
      </c>
      <c r="K244" s="5">
        <v>0</v>
      </c>
      <c r="L244" s="3">
        <v>64</v>
      </c>
      <c r="M244" s="5">
        <v>64</v>
      </c>
      <c r="N244" s="5">
        <v>32</v>
      </c>
      <c r="O244" s="4" t="s">
        <v>26</v>
      </c>
      <c r="P244" s="5">
        <v>32</v>
      </c>
      <c r="Q244" s="14">
        <v>69.614999999999995</v>
      </c>
      <c r="R244" s="13">
        <f t="shared" si="25"/>
        <v>13.923</v>
      </c>
      <c r="S244" s="14">
        <v>52.94</v>
      </c>
      <c r="T244" s="13">
        <f t="shared" si="26"/>
        <v>18.528999999999996</v>
      </c>
      <c r="U244" s="14">
        <v>61.45</v>
      </c>
      <c r="V244" s="13">
        <f t="shared" si="27"/>
        <v>21.5075</v>
      </c>
      <c r="W244" s="14">
        <v>10.62</v>
      </c>
      <c r="X244" s="13">
        <f t="shared" si="28"/>
        <v>50.656499999999994</v>
      </c>
      <c r="Y244" s="13">
        <f t="shared" si="29"/>
        <v>15.196949999999998</v>
      </c>
      <c r="Z244" s="18">
        <f t="shared" si="30"/>
        <v>61.119950000000003</v>
      </c>
      <c r="AA244" s="19">
        <v>240</v>
      </c>
      <c r="AB244" s="15" t="str">
        <f t="shared" si="31"/>
        <v/>
      </c>
    </row>
    <row r="245" spans="1:28" ht="19.5" customHeight="1">
      <c r="A245" s="3">
        <v>241</v>
      </c>
      <c r="B245" s="7" t="s">
        <v>265</v>
      </c>
      <c r="C245" s="7" t="s">
        <v>266</v>
      </c>
      <c r="D245" s="7" t="s">
        <v>24</v>
      </c>
      <c r="E245" s="7" t="s">
        <v>25</v>
      </c>
      <c r="F245" s="8" t="s">
        <v>26</v>
      </c>
      <c r="G245" s="8" t="s">
        <v>26</v>
      </c>
      <c r="H245" s="8" t="s">
        <v>26</v>
      </c>
      <c r="I245" s="8" t="s">
        <v>26</v>
      </c>
      <c r="J245" s="8" t="s">
        <v>26</v>
      </c>
      <c r="K245" s="9">
        <v>0</v>
      </c>
      <c r="L245" s="7">
        <v>61</v>
      </c>
      <c r="M245" s="9">
        <v>61</v>
      </c>
      <c r="N245" s="9">
        <v>30.5</v>
      </c>
      <c r="O245" s="8" t="s">
        <v>26</v>
      </c>
      <c r="P245" s="9">
        <v>30.5</v>
      </c>
      <c r="Q245" s="19">
        <v>61.56</v>
      </c>
      <c r="R245" s="19">
        <f t="shared" si="25"/>
        <v>12.312000000000001</v>
      </c>
      <c r="S245" s="19">
        <v>71.11</v>
      </c>
      <c r="T245" s="19">
        <f t="shared" si="26"/>
        <v>24.888499999999997</v>
      </c>
      <c r="U245" s="19">
        <v>73.545000000000002</v>
      </c>
      <c r="V245" s="19">
        <f t="shared" si="27"/>
        <v>25.740749999999998</v>
      </c>
      <c r="W245" s="19">
        <v>10.220000000000001</v>
      </c>
      <c r="X245" s="19">
        <f t="shared" si="28"/>
        <v>60.849249999999998</v>
      </c>
      <c r="Y245" s="19">
        <f t="shared" si="29"/>
        <v>18.254774999999999</v>
      </c>
      <c r="Z245" s="20">
        <f t="shared" si="30"/>
        <v>61.066774999999993</v>
      </c>
      <c r="AA245" s="19">
        <v>241</v>
      </c>
      <c r="AB245" s="15" t="str">
        <f t="shared" si="31"/>
        <v/>
      </c>
    </row>
    <row r="246" spans="1:28" ht="19.5" customHeight="1">
      <c r="A246" s="3">
        <v>242</v>
      </c>
      <c r="B246" s="7" t="s">
        <v>450</v>
      </c>
      <c r="C246" s="7" t="s">
        <v>451</v>
      </c>
      <c r="D246" s="7" t="s">
        <v>24</v>
      </c>
      <c r="E246" s="7" t="s">
        <v>25</v>
      </c>
      <c r="F246" s="8" t="s">
        <v>26</v>
      </c>
      <c r="G246" s="8" t="s">
        <v>26</v>
      </c>
      <c r="H246" s="8" t="s">
        <v>26</v>
      </c>
      <c r="I246" s="8" t="s">
        <v>26</v>
      </c>
      <c r="J246" s="8" t="s">
        <v>26</v>
      </c>
      <c r="K246" s="9">
        <v>0</v>
      </c>
      <c r="L246" s="7">
        <v>60</v>
      </c>
      <c r="M246" s="9">
        <v>60</v>
      </c>
      <c r="N246" s="9">
        <v>30</v>
      </c>
      <c r="O246" s="8" t="s">
        <v>26</v>
      </c>
      <c r="P246" s="9">
        <v>30</v>
      </c>
      <c r="Q246" s="19">
        <v>63.685000000000002</v>
      </c>
      <c r="R246" s="19">
        <f t="shared" si="25"/>
        <v>12.737000000000002</v>
      </c>
      <c r="S246" s="19">
        <v>74.155000000000001</v>
      </c>
      <c r="T246" s="19">
        <f t="shared" si="26"/>
        <v>25.954249999999998</v>
      </c>
      <c r="U246" s="19">
        <v>69.534999999999997</v>
      </c>
      <c r="V246" s="19">
        <f t="shared" si="27"/>
        <v>24.337249999999997</v>
      </c>
      <c r="W246" s="19">
        <v>10.58</v>
      </c>
      <c r="X246" s="19">
        <f t="shared" si="28"/>
        <v>60.871499999999997</v>
      </c>
      <c r="Y246" s="19">
        <f t="shared" si="29"/>
        <v>18.26145</v>
      </c>
      <c r="Z246" s="20">
        <f t="shared" si="30"/>
        <v>60.998450000000005</v>
      </c>
      <c r="AA246" s="19">
        <v>242</v>
      </c>
      <c r="AB246" s="15" t="str">
        <f t="shared" si="31"/>
        <v/>
      </c>
    </row>
    <row r="247" spans="1:28" ht="19.5" customHeight="1">
      <c r="A247" s="3">
        <v>243</v>
      </c>
      <c r="B247" s="21" t="s">
        <v>358</v>
      </c>
      <c r="C247" s="21" t="s">
        <v>359</v>
      </c>
      <c r="D247" s="21" t="s">
        <v>24</v>
      </c>
      <c r="E247" s="21" t="s">
        <v>25</v>
      </c>
      <c r="F247" s="22">
        <v>5</v>
      </c>
      <c r="G247" s="22" t="s">
        <v>26</v>
      </c>
      <c r="H247" s="22" t="s">
        <v>26</v>
      </c>
      <c r="I247" s="22" t="s">
        <v>26</v>
      </c>
      <c r="J247" s="22" t="s">
        <v>26</v>
      </c>
      <c r="K247" s="23">
        <v>5</v>
      </c>
      <c r="L247" s="21">
        <v>55</v>
      </c>
      <c r="M247" s="23">
        <v>60</v>
      </c>
      <c r="N247" s="23">
        <v>30</v>
      </c>
      <c r="O247" s="22" t="s">
        <v>26</v>
      </c>
      <c r="P247" s="23">
        <v>30</v>
      </c>
      <c r="Q247" s="24">
        <v>63.755000000000003</v>
      </c>
      <c r="R247" s="24">
        <f t="shared" si="25"/>
        <v>12.751000000000001</v>
      </c>
      <c r="S247" s="24">
        <v>70.06</v>
      </c>
      <c r="T247" s="24">
        <f t="shared" si="26"/>
        <v>24.521000000000001</v>
      </c>
      <c r="U247" s="24">
        <v>70.564999999999998</v>
      </c>
      <c r="V247" s="24">
        <f t="shared" si="27"/>
        <v>24.697749999999999</v>
      </c>
      <c r="W247" s="24">
        <v>11.34</v>
      </c>
      <c r="X247" s="24">
        <f t="shared" si="28"/>
        <v>60.558750000000003</v>
      </c>
      <c r="Y247" s="24">
        <f t="shared" si="29"/>
        <v>18.167625000000001</v>
      </c>
      <c r="Z247" s="25">
        <f t="shared" si="30"/>
        <v>60.918625000000006</v>
      </c>
      <c r="AA247" s="19">
        <v>243</v>
      </c>
      <c r="AB247" s="15" t="str">
        <f t="shared" si="31"/>
        <v/>
      </c>
    </row>
    <row r="248" spans="1:28" ht="19.5" customHeight="1">
      <c r="A248" s="3">
        <v>244</v>
      </c>
      <c r="B248" s="3" t="s">
        <v>544</v>
      </c>
      <c r="C248" s="3" t="s">
        <v>545</v>
      </c>
      <c r="D248" s="3" t="s">
        <v>24</v>
      </c>
      <c r="E248" s="3" t="s">
        <v>25</v>
      </c>
      <c r="F248" s="4" t="s">
        <v>26</v>
      </c>
      <c r="G248" s="4" t="s">
        <v>26</v>
      </c>
      <c r="H248" s="4" t="s">
        <v>26</v>
      </c>
      <c r="I248" s="4" t="s">
        <v>26</v>
      </c>
      <c r="J248" s="4" t="s">
        <v>26</v>
      </c>
      <c r="K248" s="5">
        <v>0</v>
      </c>
      <c r="L248" s="3">
        <v>60</v>
      </c>
      <c r="M248" s="5">
        <v>60</v>
      </c>
      <c r="N248" s="5">
        <v>30</v>
      </c>
      <c r="O248" s="4" t="s">
        <v>26</v>
      </c>
      <c r="P248" s="5">
        <v>30</v>
      </c>
      <c r="Q248" s="14">
        <v>61.795000000000002</v>
      </c>
      <c r="R248" s="13">
        <f t="shared" si="25"/>
        <v>12.359000000000002</v>
      </c>
      <c r="S248" s="14">
        <v>73.314999999999998</v>
      </c>
      <c r="T248" s="13">
        <f t="shared" si="26"/>
        <v>25.660249999999998</v>
      </c>
      <c r="U248" s="14">
        <v>68.42</v>
      </c>
      <c r="V248" s="13">
        <f t="shared" si="27"/>
        <v>23.946999999999999</v>
      </c>
      <c r="W248" s="14">
        <v>11.92</v>
      </c>
      <c r="X248" s="13">
        <f t="shared" si="28"/>
        <v>61.527249999999995</v>
      </c>
      <c r="Y248" s="13">
        <f t="shared" si="29"/>
        <v>18.458174999999997</v>
      </c>
      <c r="Z248" s="18">
        <f t="shared" si="30"/>
        <v>60.817174999999999</v>
      </c>
      <c r="AA248" s="19">
        <v>244</v>
      </c>
      <c r="AB248" s="15" t="str">
        <f t="shared" si="31"/>
        <v/>
      </c>
    </row>
    <row r="249" spans="1:28" ht="19.5" customHeight="1">
      <c r="A249" s="3">
        <v>245</v>
      </c>
      <c r="B249" s="3" t="s">
        <v>536</v>
      </c>
      <c r="C249" s="3" t="s">
        <v>537</v>
      </c>
      <c r="D249" s="3" t="s">
        <v>24</v>
      </c>
      <c r="E249" s="3" t="s">
        <v>25</v>
      </c>
      <c r="F249" s="4" t="s">
        <v>26</v>
      </c>
      <c r="G249" s="4" t="s">
        <v>26</v>
      </c>
      <c r="H249" s="4" t="s">
        <v>26</v>
      </c>
      <c r="I249" s="4" t="s">
        <v>26</v>
      </c>
      <c r="J249" s="4" t="s">
        <v>26</v>
      </c>
      <c r="K249" s="5">
        <v>0</v>
      </c>
      <c r="L249" s="3">
        <v>59</v>
      </c>
      <c r="M249" s="5">
        <v>59</v>
      </c>
      <c r="N249" s="5">
        <v>29.5</v>
      </c>
      <c r="O249" s="4" t="s">
        <v>26</v>
      </c>
      <c r="P249" s="5">
        <v>29.5</v>
      </c>
      <c r="Q249" s="14">
        <v>71.040000000000006</v>
      </c>
      <c r="R249" s="13">
        <f t="shared" si="25"/>
        <v>14.208000000000002</v>
      </c>
      <c r="S249" s="14">
        <v>69.069999999999993</v>
      </c>
      <c r="T249" s="13">
        <f t="shared" si="26"/>
        <v>24.174499999999995</v>
      </c>
      <c r="U249" s="14">
        <v>64.314999999999998</v>
      </c>
      <c r="V249" s="13">
        <f t="shared" si="27"/>
        <v>22.510249999999999</v>
      </c>
      <c r="W249" s="14">
        <v>10.34</v>
      </c>
      <c r="X249" s="13">
        <f t="shared" si="28"/>
        <v>57.024749999999997</v>
      </c>
      <c r="Y249" s="13">
        <f t="shared" si="29"/>
        <v>17.107424999999999</v>
      </c>
      <c r="Z249" s="18">
        <f t="shared" si="30"/>
        <v>60.815424999999998</v>
      </c>
      <c r="AA249" s="19">
        <v>245</v>
      </c>
      <c r="AB249" s="15" t="str">
        <f t="shared" si="31"/>
        <v/>
      </c>
    </row>
    <row r="250" spans="1:28" ht="19.5" customHeight="1">
      <c r="A250" s="3">
        <v>246</v>
      </c>
      <c r="B250" s="7" t="s">
        <v>263</v>
      </c>
      <c r="C250" s="7" t="s">
        <v>264</v>
      </c>
      <c r="D250" s="7" t="s">
        <v>24</v>
      </c>
      <c r="E250" s="7" t="s">
        <v>25</v>
      </c>
      <c r="F250" s="8" t="s">
        <v>26</v>
      </c>
      <c r="G250" s="8" t="s">
        <v>26</v>
      </c>
      <c r="H250" s="8" t="s">
        <v>26</v>
      </c>
      <c r="I250" s="8" t="s">
        <v>26</v>
      </c>
      <c r="J250" s="8" t="s">
        <v>26</v>
      </c>
      <c r="K250" s="9">
        <v>0</v>
      </c>
      <c r="L250" s="7">
        <v>62</v>
      </c>
      <c r="M250" s="9">
        <v>62</v>
      </c>
      <c r="N250" s="9">
        <v>31</v>
      </c>
      <c r="O250" s="8" t="s">
        <v>26</v>
      </c>
      <c r="P250" s="9">
        <v>31</v>
      </c>
      <c r="Q250" s="19">
        <v>55.04</v>
      </c>
      <c r="R250" s="19">
        <f t="shared" si="25"/>
        <v>11.008000000000001</v>
      </c>
      <c r="S250" s="19">
        <v>74.284999999999997</v>
      </c>
      <c r="T250" s="19">
        <f t="shared" si="26"/>
        <v>25.999749999999999</v>
      </c>
      <c r="U250" s="19">
        <v>65.790000000000006</v>
      </c>
      <c r="V250" s="19">
        <f t="shared" si="27"/>
        <v>23.026500000000002</v>
      </c>
      <c r="W250" s="19">
        <v>13.36</v>
      </c>
      <c r="X250" s="19">
        <f t="shared" si="28"/>
        <v>62.386250000000004</v>
      </c>
      <c r="Y250" s="19">
        <f t="shared" si="29"/>
        <v>18.715875</v>
      </c>
      <c r="Z250" s="20">
        <f t="shared" si="30"/>
        <v>60.723875000000007</v>
      </c>
      <c r="AA250" s="19">
        <v>246</v>
      </c>
      <c r="AB250" s="15" t="str">
        <f t="shared" si="31"/>
        <v/>
      </c>
    </row>
    <row r="251" spans="1:28" ht="19.5" customHeight="1">
      <c r="A251" s="3">
        <v>247</v>
      </c>
      <c r="B251" s="7" t="s">
        <v>432</v>
      </c>
      <c r="C251" s="7" t="s">
        <v>433</v>
      </c>
      <c r="D251" s="7" t="s">
        <v>24</v>
      </c>
      <c r="E251" s="7" t="s">
        <v>25</v>
      </c>
      <c r="F251" s="8" t="s">
        <v>26</v>
      </c>
      <c r="G251" s="8" t="s">
        <v>26</v>
      </c>
      <c r="H251" s="8" t="s">
        <v>26</v>
      </c>
      <c r="I251" s="8" t="s">
        <v>26</v>
      </c>
      <c r="J251" s="8" t="s">
        <v>26</v>
      </c>
      <c r="K251" s="9">
        <v>0</v>
      </c>
      <c r="L251" s="7">
        <v>59</v>
      </c>
      <c r="M251" s="9">
        <v>59</v>
      </c>
      <c r="N251" s="9">
        <v>29.5</v>
      </c>
      <c r="O251" s="8" t="s">
        <v>26</v>
      </c>
      <c r="P251" s="9">
        <v>29.5</v>
      </c>
      <c r="Q251" s="19">
        <v>62.174999999999997</v>
      </c>
      <c r="R251" s="19">
        <f t="shared" si="25"/>
        <v>12.435</v>
      </c>
      <c r="S251" s="19">
        <v>66.400000000000006</v>
      </c>
      <c r="T251" s="19">
        <f t="shared" si="26"/>
        <v>23.240000000000002</v>
      </c>
      <c r="U251" s="19">
        <v>77.534999999999997</v>
      </c>
      <c r="V251" s="19">
        <f t="shared" si="27"/>
        <v>27.137249999999998</v>
      </c>
      <c r="W251" s="19">
        <v>12.19</v>
      </c>
      <c r="X251" s="19">
        <f t="shared" si="28"/>
        <v>62.567250000000001</v>
      </c>
      <c r="Y251" s="19">
        <f t="shared" si="29"/>
        <v>18.770174999999998</v>
      </c>
      <c r="Z251" s="20">
        <f t="shared" si="30"/>
        <v>60.705174999999997</v>
      </c>
      <c r="AA251" s="19">
        <v>247</v>
      </c>
      <c r="AB251" s="15" t="str">
        <f t="shared" si="31"/>
        <v/>
      </c>
    </row>
    <row r="252" spans="1:28" ht="19.5" customHeight="1">
      <c r="A252" s="3">
        <v>248</v>
      </c>
      <c r="B252" s="3" t="s">
        <v>550</v>
      </c>
      <c r="C252" s="3" t="s">
        <v>551</v>
      </c>
      <c r="D252" s="3" t="s">
        <v>24</v>
      </c>
      <c r="E252" s="3" t="s">
        <v>25</v>
      </c>
      <c r="F252" s="4">
        <v>5</v>
      </c>
      <c r="G252" s="4" t="s">
        <v>26</v>
      </c>
      <c r="H252" s="4" t="s">
        <v>26</v>
      </c>
      <c r="I252" s="4" t="s">
        <v>26</v>
      </c>
      <c r="J252" s="4" t="s">
        <v>26</v>
      </c>
      <c r="K252" s="5">
        <v>5</v>
      </c>
      <c r="L252" s="3">
        <v>54</v>
      </c>
      <c r="M252" s="5">
        <v>59</v>
      </c>
      <c r="N252" s="5">
        <v>29.5</v>
      </c>
      <c r="O252" s="4" t="s">
        <v>26</v>
      </c>
      <c r="P252" s="5">
        <v>29.5</v>
      </c>
      <c r="Q252" s="14">
        <v>66.635000000000005</v>
      </c>
      <c r="R252" s="13">
        <f t="shared" si="25"/>
        <v>13.327000000000002</v>
      </c>
      <c r="S252" s="14">
        <v>60.87</v>
      </c>
      <c r="T252" s="13">
        <f t="shared" si="26"/>
        <v>21.304499999999997</v>
      </c>
      <c r="U252" s="14">
        <v>71.73</v>
      </c>
      <c r="V252" s="13">
        <f t="shared" si="27"/>
        <v>25.105499999999999</v>
      </c>
      <c r="W252" s="14">
        <v>13.17</v>
      </c>
      <c r="X252" s="13">
        <f t="shared" si="28"/>
        <v>59.58</v>
      </c>
      <c r="Y252" s="13">
        <f t="shared" si="29"/>
        <v>17.873999999999999</v>
      </c>
      <c r="Z252" s="18">
        <f t="shared" si="30"/>
        <v>60.700999999999993</v>
      </c>
      <c r="AA252" s="19">
        <v>248</v>
      </c>
      <c r="AB252" s="15" t="str">
        <f t="shared" si="31"/>
        <v/>
      </c>
    </row>
    <row r="253" spans="1:28" ht="19.5" customHeight="1">
      <c r="A253" s="3">
        <v>249</v>
      </c>
      <c r="B253" s="7" t="s">
        <v>421</v>
      </c>
      <c r="C253" s="7" t="s">
        <v>222</v>
      </c>
      <c r="D253" s="7" t="s">
        <v>24</v>
      </c>
      <c r="E253" s="7" t="s">
        <v>25</v>
      </c>
      <c r="F253" s="8" t="s">
        <v>26</v>
      </c>
      <c r="G253" s="8" t="s">
        <v>26</v>
      </c>
      <c r="H253" s="8" t="s">
        <v>26</v>
      </c>
      <c r="I253" s="8" t="s">
        <v>26</v>
      </c>
      <c r="J253" s="8" t="s">
        <v>26</v>
      </c>
      <c r="K253" s="9">
        <v>0</v>
      </c>
      <c r="L253" s="7">
        <v>60</v>
      </c>
      <c r="M253" s="9">
        <v>60</v>
      </c>
      <c r="N253" s="9">
        <v>30</v>
      </c>
      <c r="O253" s="8" t="s">
        <v>26</v>
      </c>
      <c r="P253" s="9">
        <v>30</v>
      </c>
      <c r="Q253" s="19">
        <v>66.864999999999995</v>
      </c>
      <c r="R253" s="19">
        <f t="shared" si="25"/>
        <v>13.372999999999999</v>
      </c>
      <c r="S253" s="19">
        <v>69.135000000000005</v>
      </c>
      <c r="T253" s="19">
        <f t="shared" si="26"/>
        <v>24.19725</v>
      </c>
      <c r="U253" s="19">
        <v>57.1</v>
      </c>
      <c r="V253" s="19">
        <f t="shared" si="27"/>
        <v>19.984999999999999</v>
      </c>
      <c r="W253" s="19">
        <v>13.47</v>
      </c>
      <c r="X253" s="19">
        <f t="shared" si="28"/>
        <v>57.652249999999995</v>
      </c>
      <c r="Y253" s="19">
        <f t="shared" si="29"/>
        <v>17.295674999999999</v>
      </c>
      <c r="Z253" s="20">
        <f t="shared" si="30"/>
        <v>60.668674999999993</v>
      </c>
      <c r="AA253" s="19">
        <v>249</v>
      </c>
      <c r="AB253" s="15" t="str">
        <f t="shared" si="31"/>
        <v/>
      </c>
    </row>
    <row r="254" spans="1:28" ht="19.5" customHeight="1">
      <c r="A254" s="3">
        <v>250</v>
      </c>
      <c r="B254" s="3" t="s">
        <v>520</v>
      </c>
      <c r="C254" s="3" t="s">
        <v>521</v>
      </c>
      <c r="D254" s="3" t="s">
        <v>24</v>
      </c>
      <c r="E254" s="3" t="s">
        <v>25</v>
      </c>
      <c r="F254" s="4" t="s">
        <v>26</v>
      </c>
      <c r="G254" s="4" t="s">
        <v>26</v>
      </c>
      <c r="H254" s="4" t="s">
        <v>26</v>
      </c>
      <c r="I254" s="4" t="s">
        <v>26</v>
      </c>
      <c r="J254" s="4" t="s">
        <v>26</v>
      </c>
      <c r="K254" s="5">
        <v>0</v>
      </c>
      <c r="L254" s="3">
        <v>59</v>
      </c>
      <c r="M254" s="5">
        <v>59</v>
      </c>
      <c r="N254" s="5">
        <v>29.5</v>
      </c>
      <c r="O254" s="4" t="s">
        <v>26</v>
      </c>
      <c r="P254" s="5">
        <v>29.5</v>
      </c>
      <c r="Q254" s="14">
        <v>64.23</v>
      </c>
      <c r="R254" s="13">
        <f t="shared" si="25"/>
        <v>12.846000000000002</v>
      </c>
      <c r="S254" s="14">
        <v>71.295000000000002</v>
      </c>
      <c r="T254" s="13">
        <f t="shared" si="26"/>
        <v>24.953250000000001</v>
      </c>
      <c r="U254" s="14">
        <v>66.875</v>
      </c>
      <c r="V254" s="13">
        <f t="shared" si="27"/>
        <v>23.40625</v>
      </c>
      <c r="W254" s="14">
        <v>12.64</v>
      </c>
      <c r="X254" s="13">
        <f t="shared" si="28"/>
        <v>60.999499999999998</v>
      </c>
      <c r="Y254" s="13">
        <f t="shared" si="29"/>
        <v>18.299849999999999</v>
      </c>
      <c r="Z254" s="18">
        <f t="shared" si="30"/>
        <v>60.645850000000003</v>
      </c>
      <c r="AA254" s="19">
        <v>250</v>
      </c>
      <c r="AB254" s="15" t="str">
        <f t="shared" si="31"/>
        <v/>
      </c>
    </row>
    <row r="255" spans="1:28" ht="19.5" customHeight="1">
      <c r="A255" s="3">
        <v>251</v>
      </c>
      <c r="B255" s="7" t="s">
        <v>313</v>
      </c>
      <c r="C255" s="7" t="s">
        <v>314</v>
      </c>
      <c r="D255" s="7" t="s">
        <v>24</v>
      </c>
      <c r="E255" s="7" t="s">
        <v>25</v>
      </c>
      <c r="F255" s="8" t="s">
        <v>26</v>
      </c>
      <c r="G255" s="8" t="s">
        <v>26</v>
      </c>
      <c r="H255" s="8" t="s">
        <v>26</v>
      </c>
      <c r="I255" s="8" t="s">
        <v>26</v>
      </c>
      <c r="J255" s="8" t="s">
        <v>26</v>
      </c>
      <c r="K255" s="9">
        <v>0</v>
      </c>
      <c r="L255" s="7">
        <v>61</v>
      </c>
      <c r="M255" s="9">
        <v>61</v>
      </c>
      <c r="N255" s="9">
        <v>30.5</v>
      </c>
      <c r="O255" s="8" t="s">
        <v>26</v>
      </c>
      <c r="P255" s="9">
        <v>30.5</v>
      </c>
      <c r="Q255" s="19">
        <v>59.034999999999997</v>
      </c>
      <c r="R255" s="19">
        <f t="shared" si="25"/>
        <v>11.807</v>
      </c>
      <c r="S255" s="19">
        <v>72.77</v>
      </c>
      <c r="T255" s="19">
        <f t="shared" si="26"/>
        <v>25.469499999999996</v>
      </c>
      <c r="U255" s="19">
        <v>69.47</v>
      </c>
      <c r="V255" s="19">
        <f t="shared" si="27"/>
        <v>24.314499999999999</v>
      </c>
      <c r="W255" s="19">
        <v>11.16</v>
      </c>
      <c r="X255" s="19">
        <f t="shared" si="28"/>
        <v>60.943999999999988</v>
      </c>
      <c r="Y255" s="19">
        <f t="shared" si="29"/>
        <v>18.283199999999997</v>
      </c>
      <c r="Z255" s="20">
        <f t="shared" si="30"/>
        <v>60.590199999999996</v>
      </c>
      <c r="AA255" s="19">
        <v>251</v>
      </c>
      <c r="AB255" s="15" t="str">
        <f t="shared" si="31"/>
        <v/>
      </c>
    </row>
    <row r="256" spans="1:28" ht="19.5" customHeight="1">
      <c r="A256" s="3">
        <v>252</v>
      </c>
      <c r="B256" s="3" t="s">
        <v>503</v>
      </c>
      <c r="C256" s="3" t="s">
        <v>504</v>
      </c>
      <c r="D256" s="3" t="s">
        <v>24</v>
      </c>
      <c r="E256" s="3" t="s">
        <v>25</v>
      </c>
      <c r="F256" s="4">
        <v>5</v>
      </c>
      <c r="G256" s="4" t="s">
        <v>26</v>
      </c>
      <c r="H256" s="4" t="s">
        <v>26</v>
      </c>
      <c r="I256" s="4" t="s">
        <v>26</v>
      </c>
      <c r="J256" s="4" t="s">
        <v>26</v>
      </c>
      <c r="K256" s="5">
        <v>5</v>
      </c>
      <c r="L256" s="3">
        <v>57</v>
      </c>
      <c r="M256" s="5">
        <v>62</v>
      </c>
      <c r="N256" s="5">
        <v>31</v>
      </c>
      <c r="O256" s="4" t="s">
        <v>26</v>
      </c>
      <c r="P256" s="5">
        <v>31</v>
      </c>
      <c r="Q256" s="14">
        <v>70.13</v>
      </c>
      <c r="R256" s="13">
        <f t="shared" si="25"/>
        <v>14.026</v>
      </c>
      <c r="S256" s="14">
        <v>63.134999999999998</v>
      </c>
      <c r="T256" s="13">
        <f t="shared" si="26"/>
        <v>22.097249999999999</v>
      </c>
      <c r="U256" s="14">
        <v>55.234999999999999</v>
      </c>
      <c r="V256" s="13">
        <f t="shared" si="27"/>
        <v>19.332249999999998</v>
      </c>
      <c r="W256" s="14">
        <v>10.31</v>
      </c>
      <c r="X256" s="13">
        <f t="shared" si="28"/>
        <v>51.7395</v>
      </c>
      <c r="Y256" s="13">
        <f t="shared" si="29"/>
        <v>15.521849999999999</v>
      </c>
      <c r="Z256" s="18">
        <f t="shared" si="30"/>
        <v>60.547849999999997</v>
      </c>
      <c r="AA256" s="19">
        <v>252</v>
      </c>
      <c r="AB256" s="15" t="str">
        <f t="shared" ref="AB256:AB287" si="32">IF(COUNTIF(Z:Z,Z256)&gt;1,"重复","")</f>
        <v/>
      </c>
    </row>
    <row r="257" spans="1:28" ht="19.5" customHeight="1">
      <c r="A257" s="3">
        <v>253</v>
      </c>
      <c r="B257" s="7" t="s">
        <v>301</v>
      </c>
      <c r="C257" s="7" t="s">
        <v>302</v>
      </c>
      <c r="D257" s="7" t="s">
        <v>24</v>
      </c>
      <c r="E257" s="7" t="s">
        <v>25</v>
      </c>
      <c r="F257" s="8" t="s">
        <v>26</v>
      </c>
      <c r="G257" s="8" t="s">
        <v>26</v>
      </c>
      <c r="H257" s="8" t="s">
        <v>26</v>
      </c>
      <c r="I257" s="8" t="s">
        <v>26</v>
      </c>
      <c r="J257" s="8" t="s">
        <v>26</v>
      </c>
      <c r="K257" s="9">
        <v>0</v>
      </c>
      <c r="L257" s="7">
        <v>59</v>
      </c>
      <c r="M257" s="9">
        <v>59</v>
      </c>
      <c r="N257" s="9">
        <v>29.5</v>
      </c>
      <c r="O257" s="8" t="s">
        <v>26</v>
      </c>
      <c r="P257" s="9">
        <v>29.5</v>
      </c>
      <c r="Q257" s="19">
        <v>63.715000000000003</v>
      </c>
      <c r="R257" s="19">
        <f t="shared" si="25"/>
        <v>12.743000000000002</v>
      </c>
      <c r="S257" s="19">
        <v>71.72</v>
      </c>
      <c r="T257" s="19">
        <f t="shared" si="26"/>
        <v>25.101999999999997</v>
      </c>
      <c r="U257" s="19">
        <v>73.650000000000006</v>
      </c>
      <c r="V257" s="19">
        <f t="shared" si="27"/>
        <v>25.7775</v>
      </c>
      <c r="W257" s="19">
        <v>10.08</v>
      </c>
      <c r="X257" s="19">
        <f t="shared" si="28"/>
        <v>60.959499999999991</v>
      </c>
      <c r="Y257" s="19">
        <f t="shared" si="29"/>
        <v>18.287849999999995</v>
      </c>
      <c r="Z257" s="20">
        <f t="shared" si="30"/>
        <v>60.530850000000001</v>
      </c>
      <c r="AA257" s="19">
        <v>253</v>
      </c>
      <c r="AB257" s="15" t="str">
        <f t="shared" si="32"/>
        <v/>
      </c>
    </row>
    <row r="258" spans="1:28" ht="19.5" customHeight="1">
      <c r="A258" s="3">
        <v>254</v>
      </c>
      <c r="B258" s="3" t="s">
        <v>68</v>
      </c>
      <c r="C258" s="3" t="s">
        <v>69</v>
      </c>
      <c r="D258" s="3" t="s">
        <v>24</v>
      </c>
      <c r="E258" s="3" t="s">
        <v>25</v>
      </c>
      <c r="F258" s="4">
        <v>5</v>
      </c>
      <c r="G258" s="4" t="s">
        <v>26</v>
      </c>
      <c r="H258" s="4" t="s">
        <v>26</v>
      </c>
      <c r="I258" s="4" t="s">
        <v>26</v>
      </c>
      <c r="J258" s="4" t="s">
        <v>26</v>
      </c>
      <c r="K258" s="5">
        <v>5</v>
      </c>
      <c r="L258" s="3">
        <v>54</v>
      </c>
      <c r="M258" s="5">
        <v>59</v>
      </c>
      <c r="N258" s="5">
        <v>29.5</v>
      </c>
      <c r="O258" s="4" t="s">
        <v>26</v>
      </c>
      <c r="P258" s="5">
        <v>29.5</v>
      </c>
      <c r="Q258" s="14">
        <v>66.02</v>
      </c>
      <c r="R258" s="14">
        <f t="shared" si="25"/>
        <v>13.204000000000001</v>
      </c>
      <c r="S258" s="14">
        <v>72.48</v>
      </c>
      <c r="T258" s="14">
        <f t="shared" si="26"/>
        <v>25.367999999999999</v>
      </c>
      <c r="U258" s="14">
        <v>60.4</v>
      </c>
      <c r="V258" s="14">
        <f t="shared" si="27"/>
        <v>21.139999999999997</v>
      </c>
      <c r="W258" s="14">
        <v>12.75</v>
      </c>
      <c r="X258" s="14">
        <f t="shared" si="28"/>
        <v>59.257999999999996</v>
      </c>
      <c r="Y258" s="14">
        <f t="shared" si="29"/>
        <v>17.777399999999997</v>
      </c>
      <c r="Z258" s="17">
        <f t="shared" si="30"/>
        <v>60.481399999999994</v>
      </c>
      <c r="AA258" s="19">
        <v>254</v>
      </c>
      <c r="AB258" s="15" t="str">
        <f t="shared" si="32"/>
        <v/>
      </c>
    </row>
    <row r="259" spans="1:28" ht="19.5" customHeight="1">
      <c r="A259" s="3">
        <v>255</v>
      </c>
      <c r="B259" s="10" t="s">
        <v>221</v>
      </c>
      <c r="C259" s="10" t="s">
        <v>222</v>
      </c>
      <c r="D259" s="10" t="s">
        <v>24</v>
      </c>
      <c r="E259" s="10" t="s">
        <v>25</v>
      </c>
      <c r="F259" s="11" t="s">
        <v>26</v>
      </c>
      <c r="G259" s="11" t="s">
        <v>26</v>
      </c>
      <c r="H259" s="11" t="s">
        <v>26</v>
      </c>
      <c r="I259" s="11" t="s">
        <v>26</v>
      </c>
      <c r="J259" s="11" t="s">
        <v>26</v>
      </c>
      <c r="K259" s="9">
        <v>0</v>
      </c>
      <c r="L259" s="10">
        <v>60</v>
      </c>
      <c r="M259" s="9">
        <v>60</v>
      </c>
      <c r="N259" s="9">
        <v>30</v>
      </c>
      <c r="O259" s="11" t="s">
        <v>26</v>
      </c>
      <c r="P259" s="9">
        <v>30</v>
      </c>
      <c r="Q259" s="13">
        <v>63.884999999999998</v>
      </c>
      <c r="R259" s="14">
        <f t="shared" si="25"/>
        <v>12.777000000000001</v>
      </c>
      <c r="S259" s="13">
        <v>73.094999999999999</v>
      </c>
      <c r="T259" s="14">
        <f t="shared" si="26"/>
        <v>25.58325</v>
      </c>
      <c r="U259" s="13">
        <v>59.055</v>
      </c>
      <c r="V259" s="14">
        <f t="shared" si="27"/>
        <v>20.669249999999998</v>
      </c>
      <c r="W259" s="13">
        <v>12.74</v>
      </c>
      <c r="X259" s="14">
        <f t="shared" si="28"/>
        <v>58.9925</v>
      </c>
      <c r="Y259" s="14">
        <f t="shared" si="29"/>
        <v>17.697749999999999</v>
      </c>
      <c r="Z259" s="17">
        <f t="shared" si="30"/>
        <v>60.47475</v>
      </c>
      <c r="AA259" s="19">
        <v>255</v>
      </c>
      <c r="AB259" s="15" t="str">
        <f t="shared" si="32"/>
        <v/>
      </c>
    </row>
    <row r="260" spans="1:28" ht="19.5" customHeight="1">
      <c r="A260" s="3">
        <v>256</v>
      </c>
      <c r="B260" s="3" t="s">
        <v>522</v>
      </c>
      <c r="C260" s="3" t="s">
        <v>523</v>
      </c>
      <c r="D260" s="3" t="s">
        <v>24</v>
      </c>
      <c r="E260" s="3" t="s">
        <v>25</v>
      </c>
      <c r="F260" s="4" t="s">
        <v>26</v>
      </c>
      <c r="G260" s="4" t="s">
        <v>26</v>
      </c>
      <c r="H260" s="4" t="s">
        <v>26</v>
      </c>
      <c r="I260" s="4" t="s">
        <v>26</v>
      </c>
      <c r="J260" s="4" t="s">
        <v>26</v>
      </c>
      <c r="K260" s="5">
        <v>0</v>
      </c>
      <c r="L260" s="3">
        <v>61</v>
      </c>
      <c r="M260" s="5">
        <v>61</v>
      </c>
      <c r="N260" s="5">
        <v>30.5</v>
      </c>
      <c r="O260" s="4" t="s">
        <v>26</v>
      </c>
      <c r="P260" s="5">
        <v>30.5</v>
      </c>
      <c r="Q260" s="14">
        <v>58.325000000000003</v>
      </c>
      <c r="R260" s="13">
        <f t="shared" si="25"/>
        <v>11.665000000000001</v>
      </c>
      <c r="S260" s="14">
        <v>71.3</v>
      </c>
      <c r="T260" s="13">
        <f t="shared" si="26"/>
        <v>24.954999999999998</v>
      </c>
      <c r="U260" s="14">
        <v>69.825000000000003</v>
      </c>
      <c r="V260" s="13">
        <f t="shared" si="27"/>
        <v>24.438749999999999</v>
      </c>
      <c r="W260" s="14">
        <v>11.53</v>
      </c>
      <c r="X260" s="13">
        <f t="shared" si="28"/>
        <v>60.923749999999998</v>
      </c>
      <c r="Y260" s="13">
        <f t="shared" si="29"/>
        <v>18.277124999999998</v>
      </c>
      <c r="Z260" s="18">
        <f t="shared" si="30"/>
        <v>60.442124999999997</v>
      </c>
      <c r="AA260" s="19">
        <v>256</v>
      </c>
      <c r="AB260" s="15" t="str">
        <f t="shared" si="32"/>
        <v/>
      </c>
    </row>
    <row r="261" spans="1:28" ht="19.5" customHeight="1">
      <c r="A261" s="3">
        <v>257</v>
      </c>
      <c r="B261" s="3" t="s">
        <v>512</v>
      </c>
      <c r="C261" s="3" t="s">
        <v>513</v>
      </c>
      <c r="D261" s="3" t="s">
        <v>24</v>
      </c>
      <c r="E261" s="3" t="s">
        <v>25</v>
      </c>
      <c r="F261" s="4" t="s">
        <v>26</v>
      </c>
      <c r="G261" s="4" t="s">
        <v>26</v>
      </c>
      <c r="H261" s="4" t="s">
        <v>26</v>
      </c>
      <c r="I261" s="4" t="s">
        <v>26</v>
      </c>
      <c r="J261" s="4" t="s">
        <v>26</v>
      </c>
      <c r="K261" s="5">
        <v>0</v>
      </c>
      <c r="L261" s="3">
        <v>60</v>
      </c>
      <c r="M261" s="5">
        <v>60</v>
      </c>
      <c r="N261" s="5">
        <v>30</v>
      </c>
      <c r="O261" s="4" t="s">
        <v>26</v>
      </c>
      <c r="P261" s="5">
        <v>30</v>
      </c>
      <c r="Q261" s="14">
        <v>69.66</v>
      </c>
      <c r="R261" s="13">
        <f t="shared" ref="R261:R319" si="33">Q261*20%</f>
        <v>13.932</v>
      </c>
      <c r="S261" s="14">
        <v>67.075000000000003</v>
      </c>
      <c r="T261" s="13">
        <f t="shared" ref="T261:T319" si="34">S261*0.35</f>
        <v>23.47625</v>
      </c>
      <c r="U261" s="14">
        <v>56.29</v>
      </c>
      <c r="V261" s="13">
        <f t="shared" ref="V261:V319" si="35">U261*0.35</f>
        <v>19.701499999999999</v>
      </c>
      <c r="W261" s="14">
        <v>11.56</v>
      </c>
      <c r="X261" s="13">
        <f t="shared" ref="X261:X319" si="36">T261+V261+W261</f>
        <v>54.737750000000005</v>
      </c>
      <c r="Y261" s="13">
        <f t="shared" ref="Y261:Y319" si="37">X261*30%</f>
        <v>16.421325</v>
      </c>
      <c r="Z261" s="18">
        <f t="shared" ref="Z261:Z319" si="38">P261+R261+Y261</f>
        <v>60.353324999999998</v>
      </c>
      <c r="AA261" s="19">
        <v>257</v>
      </c>
      <c r="AB261" s="15" t="str">
        <f t="shared" si="32"/>
        <v/>
      </c>
    </row>
    <row r="262" spans="1:28" ht="19.5" customHeight="1">
      <c r="A262" s="3">
        <v>258</v>
      </c>
      <c r="B262" s="3" t="s">
        <v>109</v>
      </c>
      <c r="C262" s="3" t="s">
        <v>110</v>
      </c>
      <c r="D262" s="3" t="s">
        <v>24</v>
      </c>
      <c r="E262" s="3" t="s">
        <v>25</v>
      </c>
      <c r="F262" s="4" t="s">
        <v>26</v>
      </c>
      <c r="G262" s="4" t="s">
        <v>26</v>
      </c>
      <c r="H262" s="4" t="s">
        <v>26</v>
      </c>
      <c r="I262" s="4" t="s">
        <v>26</v>
      </c>
      <c r="J262" s="4" t="s">
        <v>26</v>
      </c>
      <c r="K262" s="5">
        <v>0</v>
      </c>
      <c r="L262" s="3">
        <v>58</v>
      </c>
      <c r="M262" s="5">
        <v>58</v>
      </c>
      <c r="N262" s="5">
        <v>29</v>
      </c>
      <c r="O262" s="4" t="s">
        <v>26</v>
      </c>
      <c r="P262" s="5">
        <v>29</v>
      </c>
      <c r="Q262" s="14">
        <v>54.115000000000002</v>
      </c>
      <c r="R262" s="14">
        <f t="shared" si="33"/>
        <v>10.823</v>
      </c>
      <c r="S262" s="14">
        <v>82.02</v>
      </c>
      <c r="T262" s="14">
        <f t="shared" si="34"/>
        <v>28.706999999999997</v>
      </c>
      <c r="U262" s="14">
        <v>60.685000000000002</v>
      </c>
      <c r="V262" s="14">
        <f t="shared" si="35"/>
        <v>21.239750000000001</v>
      </c>
      <c r="W262" s="14">
        <v>18.239999999999998</v>
      </c>
      <c r="X262" s="14">
        <f t="shared" si="36"/>
        <v>68.186749999999989</v>
      </c>
      <c r="Y262" s="14">
        <f t="shared" si="37"/>
        <v>20.456024999999997</v>
      </c>
      <c r="Z262" s="17">
        <f t="shared" si="38"/>
        <v>60.279024999999997</v>
      </c>
      <c r="AA262" s="19">
        <v>258</v>
      </c>
      <c r="AB262" s="15" t="str">
        <f t="shared" si="32"/>
        <v/>
      </c>
    </row>
    <row r="263" spans="1:28" ht="19.5" customHeight="1">
      <c r="A263" s="3">
        <v>259</v>
      </c>
      <c r="B263" s="7" t="s">
        <v>321</v>
      </c>
      <c r="C263" s="7" t="s">
        <v>322</v>
      </c>
      <c r="D263" s="7" t="s">
        <v>24</v>
      </c>
      <c r="E263" s="7" t="s">
        <v>25</v>
      </c>
      <c r="F263" s="8" t="s">
        <v>26</v>
      </c>
      <c r="G263" s="8" t="s">
        <v>26</v>
      </c>
      <c r="H263" s="8" t="s">
        <v>26</v>
      </c>
      <c r="I263" s="8" t="s">
        <v>26</v>
      </c>
      <c r="J263" s="8" t="s">
        <v>26</v>
      </c>
      <c r="K263" s="9">
        <v>0</v>
      </c>
      <c r="L263" s="7">
        <v>62</v>
      </c>
      <c r="M263" s="9">
        <v>62</v>
      </c>
      <c r="N263" s="9">
        <v>31</v>
      </c>
      <c r="O263" s="8" t="s">
        <v>26</v>
      </c>
      <c r="P263" s="9">
        <v>31</v>
      </c>
      <c r="Q263" s="19">
        <v>63.965000000000003</v>
      </c>
      <c r="R263" s="19">
        <f t="shared" si="33"/>
        <v>12.793000000000001</v>
      </c>
      <c r="S263" s="19">
        <v>70.319999999999993</v>
      </c>
      <c r="T263" s="19">
        <f t="shared" si="34"/>
        <v>24.611999999999995</v>
      </c>
      <c r="U263" s="19">
        <v>57.72</v>
      </c>
      <c r="V263" s="19">
        <f t="shared" si="35"/>
        <v>20.201999999999998</v>
      </c>
      <c r="W263" s="19">
        <v>10.02</v>
      </c>
      <c r="X263" s="19">
        <f t="shared" si="36"/>
        <v>54.833999999999989</v>
      </c>
      <c r="Y263" s="19">
        <f t="shared" si="37"/>
        <v>16.450199999999995</v>
      </c>
      <c r="Z263" s="20">
        <f t="shared" si="38"/>
        <v>60.243199999999995</v>
      </c>
      <c r="AA263" s="19">
        <v>259</v>
      </c>
      <c r="AB263" s="15" t="str">
        <f t="shared" si="32"/>
        <v/>
      </c>
    </row>
    <row r="264" spans="1:28" ht="19.5" customHeight="1">
      <c r="A264" s="3">
        <v>260</v>
      </c>
      <c r="B264" s="7" t="s">
        <v>633</v>
      </c>
      <c r="C264" s="7" t="s">
        <v>634</v>
      </c>
      <c r="D264" s="7" t="s">
        <v>24</v>
      </c>
      <c r="E264" s="7" t="s">
        <v>25</v>
      </c>
      <c r="F264" s="8" t="s">
        <v>26</v>
      </c>
      <c r="G264" s="8" t="s">
        <v>26</v>
      </c>
      <c r="H264" s="8" t="s">
        <v>26</v>
      </c>
      <c r="I264" s="8" t="s">
        <v>26</v>
      </c>
      <c r="J264" s="8" t="s">
        <v>26</v>
      </c>
      <c r="K264" s="9">
        <v>0</v>
      </c>
      <c r="L264" s="7">
        <v>64</v>
      </c>
      <c r="M264" s="9">
        <v>64</v>
      </c>
      <c r="N264" s="9">
        <v>32</v>
      </c>
      <c r="O264" s="8" t="s">
        <v>26</v>
      </c>
      <c r="P264" s="9">
        <v>32</v>
      </c>
      <c r="Q264" s="19">
        <v>62.45</v>
      </c>
      <c r="R264" s="19">
        <f t="shared" si="33"/>
        <v>12.490000000000002</v>
      </c>
      <c r="S264" s="19">
        <v>55.064999999999998</v>
      </c>
      <c r="T264" s="19">
        <f t="shared" si="34"/>
        <v>19.272749999999998</v>
      </c>
      <c r="U264" s="19">
        <v>60.43</v>
      </c>
      <c r="V264" s="19">
        <f t="shared" si="35"/>
        <v>21.150499999999997</v>
      </c>
      <c r="W264" s="19">
        <v>12.05</v>
      </c>
      <c r="X264" s="19">
        <f t="shared" si="36"/>
        <v>52.473249999999993</v>
      </c>
      <c r="Y264" s="19">
        <f t="shared" si="37"/>
        <v>15.741974999999996</v>
      </c>
      <c r="Z264" s="20">
        <f t="shared" si="38"/>
        <v>60.231974999999998</v>
      </c>
      <c r="AA264" s="19">
        <v>260</v>
      </c>
      <c r="AB264" s="15" t="str">
        <f t="shared" si="32"/>
        <v/>
      </c>
    </row>
    <row r="265" spans="1:28" ht="19.5" customHeight="1">
      <c r="A265" s="3">
        <v>261</v>
      </c>
      <c r="B265" s="3" t="s">
        <v>44</v>
      </c>
      <c r="C265" s="3" t="s">
        <v>45</v>
      </c>
      <c r="D265" s="3" t="s">
        <v>24</v>
      </c>
      <c r="E265" s="3" t="s">
        <v>25</v>
      </c>
      <c r="F265" s="4" t="s">
        <v>26</v>
      </c>
      <c r="G265" s="4" t="s">
        <v>26</v>
      </c>
      <c r="H265" s="4" t="s">
        <v>26</v>
      </c>
      <c r="I265" s="4" t="s">
        <v>26</v>
      </c>
      <c r="J265" s="4" t="s">
        <v>26</v>
      </c>
      <c r="K265" s="5">
        <v>0</v>
      </c>
      <c r="L265" s="3">
        <v>58</v>
      </c>
      <c r="M265" s="5">
        <v>58</v>
      </c>
      <c r="N265" s="5">
        <v>29</v>
      </c>
      <c r="O265" s="4" t="s">
        <v>26</v>
      </c>
      <c r="P265" s="5">
        <v>29</v>
      </c>
      <c r="Q265" s="14">
        <v>63.555</v>
      </c>
      <c r="R265" s="14">
        <f t="shared" si="33"/>
        <v>12.711</v>
      </c>
      <c r="S265" s="14">
        <v>71.33</v>
      </c>
      <c r="T265" s="14">
        <f t="shared" si="34"/>
        <v>24.965499999999999</v>
      </c>
      <c r="U265" s="14">
        <v>68.905000000000001</v>
      </c>
      <c r="V265" s="14">
        <f t="shared" si="35"/>
        <v>24.11675</v>
      </c>
      <c r="W265" s="14">
        <v>12.53</v>
      </c>
      <c r="X265" s="14">
        <f t="shared" si="36"/>
        <v>61.612250000000003</v>
      </c>
      <c r="Y265" s="14">
        <f t="shared" si="37"/>
        <v>18.483675000000002</v>
      </c>
      <c r="Z265" s="17">
        <f t="shared" si="38"/>
        <v>60.194675000000004</v>
      </c>
      <c r="AA265" s="19">
        <v>261</v>
      </c>
      <c r="AB265" s="15" t="str">
        <f t="shared" si="32"/>
        <v/>
      </c>
    </row>
    <row r="266" spans="1:28" ht="19.5" customHeight="1">
      <c r="A266" s="3">
        <v>262</v>
      </c>
      <c r="B266" s="3" t="s">
        <v>205</v>
      </c>
      <c r="C266" s="3" t="s">
        <v>206</v>
      </c>
      <c r="D266" s="3" t="s">
        <v>24</v>
      </c>
      <c r="E266" s="3" t="s">
        <v>25</v>
      </c>
      <c r="F266" s="4" t="s">
        <v>26</v>
      </c>
      <c r="G266" s="4" t="s">
        <v>26</v>
      </c>
      <c r="H266" s="4" t="s">
        <v>26</v>
      </c>
      <c r="I266" s="4" t="s">
        <v>26</v>
      </c>
      <c r="J266" s="4" t="s">
        <v>26</v>
      </c>
      <c r="K266" s="5">
        <v>0</v>
      </c>
      <c r="L266" s="3">
        <v>60</v>
      </c>
      <c r="M266" s="5">
        <v>60</v>
      </c>
      <c r="N266" s="5">
        <v>30</v>
      </c>
      <c r="O266" s="4" t="s">
        <v>26</v>
      </c>
      <c r="P266" s="5">
        <v>30</v>
      </c>
      <c r="Q266" s="14">
        <v>62.55</v>
      </c>
      <c r="R266" s="14">
        <f t="shared" si="33"/>
        <v>12.51</v>
      </c>
      <c r="S266" s="14">
        <v>70.069999999999993</v>
      </c>
      <c r="T266" s="14">
        <f t="shared" si="34"/>
        <v>24.524499999999996</v>
      </c>
      <c r="U266" s="14">
        <v>63.905000000000001</v>
      </c>
      <c r="V266" s="14">
        <f t="shared" si="35"/>
        <v>22.36675</v>
      </c>
      <c r="W266" s="14">
        <v>11.84</v>
      </c>
      <c r="X266" s="14">
        <f t="shared" si="36"/>
        <v>58.731250000000003</v>
      </c>
      <c r="Y266" s="14">
        <f t="shared" si="37"/>
        <v>17.619375000000002</v>
      </c>
      <c r="Z266" s="17">
        <f t="shared" si="38"/>
        <v>60.129374999999996</v>
      </c>
      <c r="AA266" s="19">
        <v>262</v>
      </c>
      <c r="AB266" s="15" t="str">
        <f t="shared" si="32"/>
        <v/>
      </c>
    </row>
    <row r="267" spans="1:28" ht="19.5" customHeight="1">
      <c r="A267" s="3">
        <v>263</v>
      </c>
      <c r="B267" s="21" t="s">
        <v>369</v>
      </c>
      <c r="C267" s="21" t="s">
        <v>370</v>
      </c>
      <c r="D267" s="21" t="s">
        <v>24</v>
      </c>
      <c r="E267" s="21" t="s">
        <v>25</v>
      </c>
      <c r="F267" s="22" t="s">
        <v>26</v>
      </c>
      <c r="G267" s="22" t="s">
        <v>26</v>
      </c>
      <c r="H267" s="22" t="s">
        <v>26</v>
      </c>
      <c r="I267" s="22" t="s">
        <v>26</v>
      </c>
      <c r="J267" s="22" t="s">
        <v>26</v>
      </c>
      <c r="K267" s="23">
        <v>0</v>
      </c>
      <c r="L267" s="21">
        <v>58</v>
      </c>
      <c r="M267" s="23">
        <v>58</v>
      </c>
      <c r="N267" s="23">
        <v>29</v>
      </c>
      <c r="O267" s="22" t="s">
        <v>26</v>
      </c>
      <c r="P267" s="23">
        <v>29</v>
      </c>
      <c r="Q267" s="24">
        <v>61.484999999999999</v>
      </c>
      <c r="R267" s="24">
        <f t="shared" si="33"/>
        <v>12.297000000000001</v>
      </c>
      <c r="S267" s="24">
        <v>53.83</v>
      </c>
      <c r="T267" s="24">
        <f t="shared" si="34"/>
        <v>18.840499999999999</v>
      </c>
      <c r="U267" s="24">
        <v>69.319999999999993</v>
      </c>
      <c r="V267" s="24">
        <f t="shared" si="35"/>
        <v>24.261999999999997</v>
      </c>
      <c r="W267" s="24">
        <v>19.53</v>
      </c>
      <c r="X267" s="24">
        <f t="shared" si="36"/>
        <v>62.632499999999993</v>
      </c>
      <c r="Y267" s="24">
        <f t="shared" si="37"/>
        <v>18.789749999999998</v>
      </c>
      <c r="Z267" s="25">
        <f t="shared" si="38"/>
        <v>60.086749999999995</v>
      </c>
      <c r="AA267" s="19">
        <v>263</v>
      </c>
      <c r="AB267" s="15" t="str">
        <f t="shared" si="32"/>
        <v/>
      </c>
    </row>
    <row r="268" spans="1:28" ht="19.5" customHeight="1">
      <c r="A268" s="3">
        <v>264</v>
      </c>
      <c r="B268" s="3" t="s">
        <v>508</v>
      </c>
      <c r="C268" s="3" t="s">
        <v>509</v>
      </c>
      <c r="D268" s="3" t="s">
        <v>24</v>
      </c>
      <c r="E268" s="3" t="s">
        <v>25</v>
      </c>
      <c r="F268" s="4" t="s">
        <v>26</v>
      </c>
      <c r="G268" s="4" t="s">
        <v>26</v>
      </c>
      <c r="H268" s="4" t="s">
        <v>26</v>
      </c>
      <c r="I268" s="4" t="s">
        <v>26</v>
      </c>
      <c r="J268" s="4" t="s">
        <v>26</v>
      </c>
      <c r="K268" s="5">
        <v>0</v>
      </c>
      <c r="L268" s="3">
        <v>60</v>
      </c>
      <c r="M268" s="5">
        <v>60</v>
      </c>
      <c r="N268" s="5">
        <v>30</v>
      </c>
      <c r="O268" s="4" t="s">
        <v>26</v>
      </c>
      <c r="P268" s="5">
        <v>30</v>
      </c>
      <c r="Q268" s="14">
        <v>64.39</v>
      </c>
      <c r="R268" s="13">
        <f t="shared" si="33"/>
        <v>12.878</v>
      </c>
      <c r="S268" s="14">
        <v>77.635000000000005</v>
      </c>
      <c r="T268" s="13">
        <f t="shared" si="34"/>
        <v>27.172250000000002</v>
      </c>
      <c r="U268" s="14">
        <v>54.875</v>
      </c>
      <c r="V268" s="13">
        <f t="shared" si="35"/>
        <v>19.206249999999997</v>
      </c>
      <c r="W268" s="14">
        <v>10.82</v>
      </c>
      <c r="X268" s="13">
        <f t="shared" si="36"/>
        <v>57.198500000000003</v>
      </c>
      <c r="Y268" s="13">
        <f t="shared" si="37"/>
        <v>17.159549999999999</v>
      </c>
      <c r="Z268" s="18">
        <f t="shared" si="38"/>
        <v>60.037549999999996</v>
      </c>
      <c r="AA268" s="19">
        <v>264</v>
      </c>
      <c r="AB268" s="15" t="str">
        <f t="shared" si="32"/>
        <v/>
      </c>
    </row>
    <row r="269" spans="1:28" ht="19.5" customHeight="1">
      <c r="A269" s="3">
        <v>265</v>
      </c>
      <c r="B269" s="3" t="s">
        <v>134</v>
      </c>
      <c r="C269" s="3" t="s">
        <v>135</v>
      </c>
      <c r="D269" s="3" t="s">
        <v>24</v>
      </c>
      <c r="E269" s="3" t="s">
        <v>25</v>
      </c>
      <c r="F269" s="4" t="s">
        <v>26</v>
      </c>
      <c r="G269" s="4" t="s">
        <v>26</v>
      </c>
      <c r="H269" s="4" t="s">
        <v>26</v>
      </c>
      <c r="I269" s="4" t="s">
        <v>26</v>
      </c>
      <c r="J269" s="4" t="s">
        <v>26</v>
      </c>
      <c r="K269" s="5">
        <v>0</v>
      </c>
      <c r="L269" s="3">
        <v>62</v>
      </c>
      <c r="M269" s="5">
        <v>62</v>
      </c>
      <c r="N269" s="5">
        <v>31</v>
      </c>
      <c r="O269" s="4" t="s">
        <v>26</v>
      </c>
      <c r="P269" s="5">
        <v>31</v>
      </c>
      <c r="Q269" s="14">
        <v>54.09</v>
      </c>
      <c r="R269" s="14">
        <f t="shared" si="33"/>
        <v>10.818000000000001</v>
      </c>
      <c r="S269" s="14">
        <v>71.75</v>
      </c>
      <c r="T269" s="14">
        <f t="shared" si="34"/>
        <v>25.112499999999997</v>
      </c>
      <c r="U269" s="14">
        <v>66.900000000000006</v>
      </c>
      <c r="V269" s="14">
        <f t="shared" si="35"/>
        <v>23.414999999999999</v>
      </c>
      <c r="W269" s="14">
        <v>11.09</v>
      </c>
      <c r="X269" s="14">
        <f t="shared" si="36"/>
        <v>59.617499999999993</v>
      </c>
      <c r="Y269" s="14">
        <f t="shared" si="37"/>
        <v>17.885249999999996</v>
      </c>
      <c r="Z269" s="17">
        <f t="shared" si="38"/>
        <v>59.703249999999997</v>
      </c>
      <c r="AA269" s="19">
        <v>265</v>
      </c>
      <c r="AB269" s="15" t="str">
        <f t="shared" si="32"/>
        <v/>
      </c>
    </row>
    <row r="270" spans="1:28" ht="19.5" customHeight="1">
      <c r="A270" s="3">
        <v>266</v>
      </c>
      <c r="B270" s="7" t="s">
        <v>430</v>
      </c>
      <c r="C270" s="7" t="s">
        <v>431</v>
      </c>
      <c r="D270" s="7" t="s">
        <v>24</v>
      </c>
      <c r="E270" s="7" t="s">
        <v>25</v>
      </c>
      <c r="F270" s="8">
        <v>5</v>
      </c>
      <c r="G270" s="8" t="s">
        <v>26</v>
      </c>
      <c r="H270" s="8" t="s">
        <v>26</v>
      </c>
      <c r="I270" s="8" t="s">
        <v>26</v>
      </c>
      <c r="J270" s="8" t="s">
        <v>26</v>
      </c>
      <c r="K270" s="9">
        <v>5</v>
      </c>
      <c r="L270" s="7">
        <v>57</v>
      </c>
      <c r="M270" s="9">
        <v>62</v>
      </c>
      <c r="N270" s="9">
        <v>31</v>
      </c>
      <c r="O270" s="8" t="s">
        <v>26</v>
      </c>
      <c r="P270" s="9">
        <v>31</v>
      </c>
      <c r="Q270" s="19">
        <v>60.695</v>
      </c>
      <c r="R270" s="19">
        <f t="shared" si="33"/>
        <v>12.139000000000001</v>
      </c>
      <c r="S270" s="19">
        <v>71.525000000000006</v>
      </c>
      <c r="T270" s="19">
        <f t="shared" si="34"/>
        <v>25.033750000000001</v>
      </c>
      <c r="U270" s="19">
        <v>57.06</v>
      </c>
      <c r="V270" s="19">
        <f t="shared" si="35"/>
        <v>19.971</v>
      </c>
      <c r="W270" s="19">
        <v>10.050000000000001</v>
      </c>
      <c r="X270" s="19">
        <f t="shared" si="36"/>
        <v>55.054749999999999</v>
      </c>
      <c r="Y270" s="19">
        <f t="shared" si="37"/>
        <v>16.516424999999998</v>
      </c>
      <c r="Z270" s="20">
        <f t="shared" si="38"/>
        <v>59.655425000000001</v>
      </c>
      <c r="AA270" s="19">
        <v>266</v>
      </c>
      <c r="AB270" s="15" t="str">
        <f t="shared" si="32"/>
        <v/>
      </c>
    </row>
    <row r="271" spans="1:28" ht="19.5" customHeight="1">
      <c r="A271" s="3">
        <v>267</v>
      </c>
      <c r="B271" s="7" t="s">
        <v>605</v>
      </c>
      <c r="C271" s="7" t="s">
        <v>606</v>
      </c>
      <c r="D271" s="7" t="s">
        <v>24</v>
      </c>
      <c r="E271" s="7" t="s">
        <v>25</v>
      </c>
      <c r="F271" s="8">
        <v>5</v>
      </c>
      <c r="G271" s="8" t="s">
        <v>26</v>
      </c>
      <c r="H271" s="8" t="s">
        <v>26</v>
      </c>
      <c r="I271" s="8" t="s">
        <v>26</v>
      </c>
      <c r="J271" s="8" t="s">
        <v>26</v>
      </c>
      <c r="K271" s="9">
        <v>5</v>
      </c>
      <c r="L271" s="7">
        <v>54</v>
      </c>
      <c r="M271" s="9">
        <v>59</v>
      </c>
      <c r="N271" s="9">
        <v>29.5</v>
      </c>
      <c r="O271" s="8" t="s">
        <v>26</v>
      </c>
      <c r="P271" s="9">
        <v>29.5</v>
      </c>
      <c r="Q271" s="19">
        <v>61.04</v>
      </c>
      <c r="R271" s="19">
        <f t="shared" si="33"/>
        <v>12.208</v>
      </c>
      <c r="S271" s="19">
        <v>70.819999999999993</v>
      </c>
      <c r="T271" s="19">
        <f t="shared" si="34"/>
        <v>24.786999999999995</v>
      </c>
      <c r="U271" s="19">
        <v>64.635000000000005</v>
      </c>
      <c r="V271" s="19">
        <f t="shared" si="35"/>
        <v>22.622250000000001</v>
      </c>
      <c r="W271" s="19">
        <v>12.37</v>
      </c>
      <c r="X271" s="19">
        <f t="shared" si="36"/>
        <v>59.779249999999998</v>
      </c>
      <c r="Y271" s="19">
        <f t="shared" si="37"/>
        <v>17.933774999999997</v>
      </c>
      <c r="Z271" s="20">
        <f t="shared" si="38"/>
        <v>59.641774999999996</v>
      </c>
      <c r="AA271" s="19">
        <v>267</v>
      </c>
      <c r="AB271" s="15" t="str">
        <f t="shared" si="32"/>
        <v/>
      </c>
    </row>
    <row r="272" spans="1:28" ht="19.5" customHeight="1">
      <c r="A272" s="3">
        <v>268</v>
      </c>
      <c r="B272" s="3" t="s">
        <v>187</v>
      </c>
      <c r="C272" s="3" t="s">
        <v>188</v>
      </c>
      <c r="D272" s="3" t="s">
        <v>24</v>
      </c>
      <c r="E272" s="3" t="s">
        <v>25</v>
      </c>
      <c r="F272" s="4" t="s">
        <v>26</v>
      </c>
      <c r="G272" s="4" t="s">
        <v>26</v>
      </c>
      <c r="H272" s="4" t="s">
        <v>26</v>
      </c>
      <c r="I272" s="4" t="s">
        <v>26</v>
      </c>
      <c r="J272" s="4" t="s">
        <v>26</v>
      </c>
      <c r="K272" s="5">
        <v>0</v>
      </c>
      <c r="L272" s="3">
        <v>58</v>
      </c>
      <c r="M272" s="5">
        <v>58</v>
      </c>
      <c r="N272" s="5">
        <v>29</v>
      </c>
      <c r="O272" s="4" t="s">
        <v>26</v>
      </c>
      <c r="P272" s="5">
        <v>29</v>
      </c>
      <c r="Q272" s="14">
        <v>67.144999999999996</v>
      </c>
      <c r="R272" s="14">
        <f t="shared" si="33"/>
        <v>13.429</v>
      </c>
      <c r="S272" s="14">
        <v>71.42</v>
      </c>
      <c r="T272" s="14">
        <f t="shared" si="34"/>
        <v>24.997</v>
      </c>
      <c r="U272" s="14">
        <v>60.86</v>
      </c>
      <c r="V272" s="14">
        <f t="shared" si="35"/>
        <v>21.300999999999998</v>
      </c>
      <c r="W272" s="14">
        <v>10.38</v>
      </c>
      <c r="X272" s="14">
        <f t="shared" si="36"/>
        <v>56.678000000000004</v>
      </c>
      <c r="Y272" s="14">
        <f t="shared" si="37"/>
        <v>17.003399999999999</v>
      </c>
      <c r="Z272" s="17">
        <f t="shared" si="38"/>
        <v>59.432400000000001</v>
      </c>
      <c r="AA272" s="19">
        <v>268</v>
      </c>
      <c r="AB272" s="15" t="str">
        <f t="shared" si="32"/>
        <v/>
      </c>
    </row>
    <row r="273" spans="1:28" ht="19.5" customHeight="1">
      <c r="A273" s="3">
        <v>269</v>
      </c>
      <c r="B273" s="3" t="s">
        <v>215</v>
      </c>
      <c r="C273" s="3" t="s">
        <v>216</v>
      </c>
      <c r="D273" s="3" t="s">
        <v>24</v>
      </c>
      <c r="E273" s="3" t="s">
        <v>25</v>
      </c>
      <c r="F273" s="4" t="s">
        <v>26</v>
      </c>
      <c r="G273" s="4" t="s">
        <v>26</v>
      </c>
      <c r="H273" s="4" t="s">
        <v>26</v>
      </c>
      <c r="I273" s="4" t="s">
        <v>26</v>
      </c>
      <c r="J273" s="4" t="s">
        <v>26</v>
      </c>
      <c r="K273" s="5">
        <v>0</v>
      </c>
      <c r="L273" s="3">
        <v>58</v>
      </c>
      <c r="M273" s="5">
        <v>58</v>
      </c>
      <c r="N273" s="5">
        <v>29</v>
      </c>
      <c r="O273" s="4" t="s">
        <v>26</v>
      </c>
      <c r="P273" s="5">
        <v>29</v>
      </c>
      <c r="Q273" s="14">
        <v>67.349999999999994</v>
      </c>
      <c r="R273" s="14">
        <f t="shared" si="33"/>
        <v>13.469999999999999</v>
      </c>
      <c r="S273" s="14">
        <v>69.885000000000005</v>
      </c>
      <c r="T273" s="14">
        <f t="shared" si="34"/>
        <v>24.45975</v>
      </c>
      <c r="U273" s="14">
        <v>60.475000000000001</v>
      </c>
      <c r="V273" s="14">
        <f t="shared" si="35"/>
        <v>21.166249999999998</v>
      </c>
      <c r="W273" s="14">
        <v>10.53</v>
      </c>
      <c r="X273" s="14">
        <f t="shared" si="36"/>
        <v>56.155999999999999</v>
      </c>
      <c r="Y273" s="14">
        <f t="shared" si="37"/>
        <v>16.846799999999998</v>
      </c>
      <c r="Z273" s="17">
        <f t="shared" si="38"/>
        <v>59.316800000000001</v>
      </c>
      <c r="AA273" s="19">
        <v>269</v>
      </c>
      <c r="AB273" s="15" t="str">
        <f t="shared" si="32"/>
        <v/>
      </c>
    </row>
    <row r="274" spans="1:28" ht="19.5" customHeight="1">
      <c r="A274" s="3">
        <v>270</v>
      </c>
      <c r="B274" s="3" t="s">
        <v>82</v>
      </c>
      <c r="C274" s="3" t="s">
        <v>83</v>
      </c>
      <c r="D274" s="3" t="s">
        <v>24</v>
      </c>
      <c r="E274" s="3" t="s">
        <v>41</v>
      </c>
      <c r="F274" s="4" t="s">
        <v>26</v>
      </c>
      <c r="G274" s="4" t="s">
        <v>26</v>
      </c>
      <c r="H274" s="4" t="s">
        <v>26</v>
      </c>
      <c r="I274" s="4" t="s">
        <v>26</v>
      </c>
      <c r="J274" s="4" t="s">
        <v>26</v>
      </c>
      <c r="K274" s="5">
        <v>0</v>
      </c>
      <c r="L274" s="3">
        <v>58</v>
      </c>
      <c r="M274" s="5">
        <v>58</v>
      </c>
      <c r="N274" s="5">
        <v>29</v>
      </c>
      <c r="O274" s="4" t="s">
        <v>26</v>
      </c>
      <c r="P274" s="5">
        <v>29</v>
      </c>
      <c r="Q274" s="14">
        <v>68.064999999999998</v>
      </c>
      <c r="R274" s="14">
        <f t="shared" si="33"/>
        <v>13.613</v>
      </c>
      <c r="S274" s="14">
        <v>73.254999999999995</v>
      </c>
      <c r="T274" s="14">
        <f t="shared" si="34"/>
        <v>25.639249999999997</v>
      </c>
      <c r="U274" s="14">
        <v>56.305</v>
      </c>
      <c r="V274" s="14">
        <f t="shared" si="35"/>
        <v>19.70675</v>
      </c>
      <c r="W274" s="14">
        <v>10.16</v>
      </c>
      <c r="X274" s="14">
        <f t="shared" si="36"/>
        <v>55.506</v>
      </c>
      <c r="Y274" s="14">
        <f t="shared" si="37"/>
        <v>16.651799999999998</v>
      </c>
      <c r="Z274" s="17">
        <f t="shared" si="38"/>
        <v>59.264799999999994</v>
      </c>
      <c r="AA274" s="19">
        <v>270</v>
      </c>
      <c r="AB274" s="15" t="str">
        <f t="shared" si="32"/>
        <v/>
      </c>
    </row>
    <row r="275" spans="1:28" ht="19.5" customHeight="1">
      <c r="A275" s="3">
        <v>271</v>
      </c>
      <c r="B275" s="7" t="s">
        <v>472</v>
      </c>
      <c r="C275" s="7" t="s">
        <v>473</v>
      </c>
      <c r="D275" s="7" t="s">
        <v>24</v>
      </c>
      <c r="E275" s="7" t="s">
        <v>25</v>
      </c>
      <c r="F275" s="8" t="s">
        <v>26</v>
      </c>
      <c r="G275" s="8" t="s">
        <v>26</v>
      </c>
      <c r="H275" s="8" t="s">
        <v>26</v>
      </c>
      <c r="I275" s="8" t="s">
        <v>26</v>
      </c>
      <c r="J275" s="8" t="s">
        <v>26</v>
      </c>
      <c r="K275" s="9">
        <v>0</v>
      </c>
      <c r="L275" s="7">
        <v>59</v>
      </c>
      <c r="M275" s="9">
        <v>59</v>
      </c>
      <c r="N275" s="9">
        <v>29.5</v>
      </c>
      <c r="O275" s="8" t="s">
        <v>26</v>
      </c>
      <c r="P275" s="9">
        <v>29.5</v>
      </c>
      <c r="Q275" s="19">
        <v>58.68</v>
      </c>
      <c r="R275" s="19">
        <f t="shared" si="33"/>
        <v>11.736000000000001</v>
      </c>
      <c r="S275" s="19">
        <v>70.739999999999995</v>
      </c>
      <c r="T275" s="19">
        <f t="shared" si="34"/>
        <v>24.758999999999997</v>
      </c>
      <c r="U275" s="19">
        <v>58.06</v>
      </c>
      <c r="V275" s="19">
        <f t="shared" si="35"/>
        <v>20.320999999999998</v>
      </c>
      <c r="W275" s="19">
        <v>14.68</v>
      </c>
      <c r="X275" s="19">
        <f t="shared" si="36"/>
        <v>59.76</v>
      </c>
      <c r="Y275" s="19">
        <f t="shared" si="37"/>
        <v>17.927999999999997</v>
      </c>
      <c r="Z275" s="20">
        <f t="shared" si="38"/>
        <v>59.164000000000001</v>
      </c>
      <c r="AA275" s="19">
        <v>271</v>
      </c>
      <c r="AB275" s="15" t="str">
        <f t="shared" si="32"/>
        <v/>
      </c>
    </row>
    <row r="276" spans="1:28" ht="19.5" customHeight="1">
      <c r="A276" s="3">
        <v>272</v>
      </c>
      <c r="B276" s="10" t="s">
        <v>253</v>
      </c>
      <c r="C276" s="10" t="s">
        <v>254</v>
      </c>
      <c r="D276" s="10" t="s">
        <v>24</v>
      </c>
      <c r="E276" s="10" t="s">
        <v>25</v>
      </c>
      <c r="F276" s="11" t="s">
        <v>26</v>
      </c>
      <c r="G276" s="11" t="s">
        <v>26</v>
      </c>
      <c r="H276" s="11" t="s">
        <v>26</v>
      </c>
      <c r="I276" s="11" t="s">
        <v>26</v>
      </c>
      <c r="J276" s="11" t="s">
        <v>26</v>
      </c>
      <c r="K276" s="9">
        <v>0</v>
      </c>
      <c r="L276" s="10">
        <v>58</v>
      </c>
      <c r="M276" s="9">
        <v>58</v>
      </c>
      <c r="N276" s="9">
        <v>29</v>
      </c>
      <c r="O276" s="11" t="s">
        <v>26</v>
      </c>
      <c r="P276" s="9">
        <v>29</v>
      </c>
      <c r="Q276" s="13">
        <v>66.495000000000005</v>
      </c>
      <c r="R276" s="14">
        <f t="shared" si="33"/>
        <v>13.299000000000001</v>
      </c>
      <c r="S276" s="13">
        <v>70.245000000000005</v>
      </c>
      <c r="T276" s="14">
        <f t="shared" si="34"/>
        <v>24.585750000000001</v>
      </c>
      <c r="U276" s="13">
        <v>60.16</v>
      </c>
      <c r="V276" s="14">
        <f t="shared" si="35"/>
        <v>21.055999999999997</v>
      </c>
      <c r="W276" s="13">
        <v>10.49</v>
      </c>
      <c r="X276" s="14">
        <f t="shared" si="36"/>
        <v>56.131750000000004</v>
      </c>
      <c r="Y276" s="14">
        <f t="shared" si="37"/>
        <v>16.839525000000002</v>
      </c>
      <c r="Z276" s="17">
        <f t="shared" si="38"/>
        <v>59.138525000000001</v>
      </c>
      <c r="AA276" s="19">
        <v>272</v>
      </c>
      <c r="AB276" s="15" t="str">
        <f t="shared" si="32"/>
        <v/>
      </c>
    </row>
    <row r="277" spans="1:28" ht="19.5" customHeight="1">
      <c r="A277" s="3">
        <v>273</v>
      </c>
      <c r="B277" s="3" t="s">
        <v>538</v>
      </c>
      <c r="C277" s="3" t="s">
        <v>539</v>
      </c>
      <c r="D277" s="3" t="s">
        <v>24</v>
      </c>
      <c r="E277" s="3" t="s">
        <v>25</v>
      </c>
      <c r="F277" s="4" t="s">
        <v>26</v>
      </c>
      <c r="G277" s="4" t="s">
        <v>26</v>
      </c>
      <c r="H277" s="4" t="s">
        <v>26</v>
      </c>
      <c r="I277" s="4" t="s">
        <v>26</v>
      </c>
      <c r="J277" s="4" t="s">
        <v>26</v>
      </c>
      <c r="K277" s="5">
        <v>0</v>
      </c>
      <c r="L277" s="3">
        <v>58</v>
      </c>
      <c r="M277" s="5">
        <v>58</v>
      </c>
      <c r="N277" s="5">
        <v>29</v>
      </c>
      <c r="O277" s="4" t="s">
        <v>26</v>
      </c>
      <c r="P277" s="5">
        <v>29</v>
      </c>
      <c r="Q277" s="14">
        <v>72.594999999999999</v>
      </c>
      <c r="R277" s="13">
        <f t="shared" si="33"/>
        <v>14.519</v>
      </c>
      <c r="S277" s="14">
        <v>70.12</v>
      </c>
      <c r="T277" s="13">
        <f t="shared" si="34"/>
        <v>24.542000000000002</v>
      </c>
      <c r="U277" s="14">
        <v>48.795000000000002</v>
      </c>
      <c r="V277" s="13">
        <f t="shared" si="35"/>
        <v>17.078250000000001</v>
      </c>
      <c r="W277" s="14">
        <v>10.130000000000001</v>
      </c>
      <c r="X277" s="13">
        <f t="shared" si="36"/>
        <v>51.750250000000001</v>
      </c>
      <c r="Y277" s="13">
        <f t="shared" si="37"/>
        <v>15.525074999999999</v>
      </c>
      <c r="Z277" s="18">
        <f t="shared" si="38"/>
        <v>59.044074999999999</v>
      </c>
      <c r="AA277" s="19">
        <v>273</v>
      </c>
      <c r="AB277" s="15" t="str">
        <f t="shared" si="32"/>
        <v/>
      </c>
    </row>
    <row r="278" spans="1:28" ht="19.5" customHeight="1">
      <c r="A278" s="3">
        <v>274</v>
      </c>
      <c r="B278" s="3" t="s">
        <v>181</v>
      </c>
      <c r="C278" s="3" t="s">
        <v>182</v>
      </c>
      <c r="D278" s="3" t="s">
        <v>24</v>
      </c>
      <c r="E278" s="3" t="s">
        <v>25</v>
      </c>
      <c r="F278" s="4" t="s">
        <v>26</v>
      </c>
      <c r="G278" s="4" t="s">
        <v>26</v>
      </c>
      <c r="H278" s="4" t="s">
        <v>26</v>
      </c>
      <c r="I278" s="4" t="s">
        <v>26</v>
      </c>
      <c r="J278" s="4" t="s">
        <v>26</v>
      </c>
      <c r="K278" s="5">
        <v>0</v>
      </c>
      <c r="L278" s="3">
        <v>63</v>
      </c>
      <c r="M278" s="5">
        <v>63</v>
      </c>
      <c r="N278" s="5">
        <v>31.5</v>
      </c>
      <c r="O278" s="4" t="s">
        <v>26</v>
      </c>
      <c r="P278" s="5">
        <v>31.5</v>
      </c>
      <c r="Q278" s="14">
        <v>54.945</v>
      </c>
      <c r="R278" s="14">
        <f t="shared" si="33"/>
        <v>10.989000000000001</v>
      </c>
      <c r="S278" s="14">
        <v>75.63</v>
      </c>
      <c r="T278" s="14">
        <f t="shared" si="34"/>
        <v>26.470499999999998</v>
      </c>
      <c r="U278" s="14">
        <v>48.95</v>
      </c>
      <c r="V278" s="14">
        <f t="shared" si="35"/>
        <v>17.1325</v>
      </c>
      <c r="W278" s="14">
        <v>11.36</v>
      </c>
      <c r="X278" s="14">
        <f t="shared" si="36"/>
        <v>54.962999999999994</v>
      </c>
      <c r="Y278" s="14">
        <f t="shared" si="37"/>
        <v>16.488899999999997</v>
      </c>
      <c r="Z278" s="17">
        <f t="shared" si="38"/>
        <v>58.977900000000005</v>
      </c>
      <c r="AA278" s="19">
        <v>274</v>
      </c>
      <c r="AB278" s="15" t="str">
        <f t="shared" si="32"/>
        <v/>
      </c>
    </row>
    <row r="279" spans="1:28" ht="19.5" customHeight="1">
      <c r="A279" s="3">
        <v>275</v>
      </c>
      <c r="B279" s="3" t="s">
        <v>532</v>
      </c>
      <c r="C279" s="3" t="s">
        <v>533</v>
      </c>
      <c r="D279" s="3" t="s">
        <v>24</v>
      </c>
      <c r="E279" s="3" t="s">
        <v>25</v>
      </c>
      <c r="F279" s="4">
        <v>5</v>
      </c>
      <c r="G279" s="4" t="s">
        <v>26</v>
      </c>
      <c r="H279" s="4" t="s">
        <v>26</v>
      </c>
      <c r="I279" s="4" t="s">
        <v>26</v>
      </c>
      <c r="J279" s="4" t="s">
        <v>26</v>
      </c>
      <c r="K279" s="5">
        <v>5</v>
      </c>
      <c r="L279" s="3">
        <v>53</v>
      </c>
      <c r="M279" s="5">
        <v>58</v>
      </c>
      <c r="N279" s="5">
        <v>29</v>
      </c>
      <c r="O279" s="4" t="s">
        <v>26</v>
      </c>
      <c r="P279" s="5">
        <v>29</v>
      </c>
      <c r="Q279" s="14">
        <v>61.66</v>
      </c>
      <c r="R279" s="13">
        <f t="shared" si="33"/>
        <v>12.332000000000001</v>
      </c>
      <c r="S279" s="14">
        <v>62.84</v>
      </c>
      <c r="T279" s="13">
        <f t="shared" si="34"/>
        <v>21.994</v>
      </c>
      <c r="U279" s="14">
        <v>75.465000000000003</v>
      </c>
      <c r="V279" s="13">
        <f t="shared" si="35"/>
        <v>26.412749999999999</v>
      </c>
      <c r="W279" s="14">
        <v>10.050000000000001</v>
      </c>
      <c r="X279" s="13">
        <f t="shared" si="36"/>
        <v>58.45675</v>
      </c>
      <c r="Y279" s="13">
        <f t="shared" si="37"/>
        <v>17.537025</v>
      </c>
      <c r="Z279" s="18">
        <f t="shared" si="38"/>
        <v>58.869025000000001</v>
      </c>
      <c r="AA279" s="19">
        <v>275</v>
      </c>
      <c r="AB279" s="15" t="str">
        <f t="shared" si="32"/>
        <v/>
      </c>
    </row>
    <row r="280" spans="1:28" ht="19.5" customHeight="1">
      <c r="A280" s="3">
        <v>276</v>
      </c>
      <c r="B280" s="3" t="s">
        <v>534</v>
      </c>
      <c r="C280" s="3" t="s">
        <v>535</v>
      </c>
      <c r="D280" s="3" t="s">
        <v>24</v>
      </c>
      <c r="E280" s="3" t="s">
        <v>25</v>
      </c>
      <c r="F280" s="4" t="s">
        <v>26</v>
      </c>
      <c r="G280" s="4" t="s">
        <v>26</v>
      </c>
      <c r="H280" s="4" t="s">
        <v>26</v>
      </c>
      <c r="I280" s="4" t="s">
        <v>26</v>
      </c>
      <c r="J280" s="4" t="s">
        <v>26</v>
      </c>
      <c r="K280" s="5">
        <v>0</v>
      </c>
      <c r="L280" s="3">
        <v>58</v>
      </c>
      <c r="M280" s="5">
        <v>58</v>
      </c>
      <c r="N280" s="5">
        <v>29</v>
      </c>
      <c r="O280" s="4" t="s">
        <v>26</v>
      </c>
      <c r="P280" s="5">
        <v>29</v>
      </c>
      <c r="Q280" s="14">
        <v>69.465000000000003</v>
      </c>
      <c r="R280" s="13">
        <f t="shared" si="33"/>
        <v>13.893000000000001</v>
      </c>
      <c r="S280" s="14">
        <v>61.71</v>
      </c>
      <c r="T280" s="13">
        <f t="shared" si="34"/>
        <v>21.598499999999998</v>
      </c>
      <c r="U280" s="14">
        <v>51.77</v>
      </c>
      <c r="V280" s="13">
        <f t="shared" si="35"/>
        <v>18.119499999999999</v>
      </c>
      <c r="W280" s="14">
        <v>13.27</v>
      </c>
      <c r="X280" s="13">
        <f t="shared" si="36"/>
        <v>52.988</v>
      </c>
      <c r="Y280" s="13">
        <f t="shared" si="37"/>
        <v>15.8964</v>
      </c>
      <c r="Z280" s="18">
        <f t="shared" si="38"/>
        <v>58.789400000000001</v>
      </c>
      <c r="AA280" s="19">
        <v>276</v>
      </c>
      <c r="AB280" s="15" t="str">
        <f t="shared" si="32"/>
        <v/>
      </c>
    </row>
    <row r="281" spans="1:28" ht="19.5" customHeight="1">
      <c r="A281" s="3">
        <v>277</v>
      </c>
      <c r="B281" s="7" t="s">
        <v>592</v>
      </c>
      <c r="C281" s="7" t="s">
        <v>593</v>
      </c>
      <c r="D281" s="7" t="s">
        <v>24</v>
      </c>
      <c r="E281" s="7" t="s">
        <v>25</v>
      </c>
      <c r="F281" s="8" t="s">
        <v>26</v>
      </c>
      <c r="G281" s="8" t="s">
        <v>26</v>
      </c>
      <c r="H281" s="8" t="s">
        <v>26</v>
      </c>
      <c r="I281" s="8" t="s">
        <v>26</v>
      </c>
      <c r="J281" s="8" t="s">
        <v>26</v>
      </c>
      <c r="K281" s="9">
        <v>0</v>
      </c>
      <c r="L281" s="7">
        <v>64</v>
      </c>
      <c r="M281" s="9">
        <v>64</v>
      </c>
      <c r="N281" s="9">
        <v>32</v>
      </c>
      <c r="O281" s="8" t="s">
        <v>26</v>
      </c>
      <c r="P281" s="9">
        <v>32</v>
      </c>
      <c r="Q281" s="19">
        <v>57.83</v>
      </c>
      <c r="R281" s="19">
        <f t="shared" si="33"/>
        <v>11.566000000000001</v>
      </c>
      <c r="S281" s="19">
        <v>64.58</v>
      </c>
      <c r="T281" s="19">
        <f t="shared" si="34"/>
        <v>22.602999999999998</v>
      </c>
      <c r="U281" s="19">
        <v>49.164999999999999</v>
      </c>
      <c r="V281" s="19">
        <f t="shared" si="35"/>
        <v>17.207749999999997</v>
      </c>
      <c r="W281" s="19">
        <v>10.67</v>
      </c>
      <c r="X281" s="19">
        <f t="shared" si="36"/>
        <v>50.48075</v>
      </c>
      <c r="Y281" s="19">
        <f t="shared" si="37"/>
        <v>15.144224999999999</v>
      </c>
      <c r="Z281" s="20">
        <f t="shared" si="38"/>
        <v>58.710225000000001</v>
      </c>
      <c r="AA281" s="19">
        <v>277</v>
      </c>
      <c r="AB281" s="15" t="str">
        <f t="shared" si="32"/>
        <v/>
      </c>
    </row>
    <row r="282" spans="1:28" ht="19.5" customHeight="1">
      <c r="A282" s="3">
        <v>278</v>
      </c>
      <c r="B282" s="3" t="s">
        <v>191</v>
      </c>
      <c r="C282" s="3" t="s">
        <v>192</v>
      </c>
      <c r="D282" s="3" t="s">
        <v>24</v>
      </c>
      <c r="E282" s="3" t="s">
        <v>25</v>
      </c>
      <c r="F282" s="4" t="s">
        <v>26</v>
      </c>
      <c r="G282" s="4" t="s">
        <v>26</v>
      </c>
      <c r="H282" s="4" t="s">
        <v>26</v>
      </c>
      <c r="I282" s="4" t="s">
        <v>26</v>
      </c>
      <c r="J282" s="4" t="s">
        <v>26</v>
      </c>
      <c r="K282" s="5">
        <v>0</v>
      </c>
      <c r="L282" s="3">
        <v>58</v>
      </c>
      <c r="M282" s="5">
        <v>58</v>
      </c>
      <c r="N282" s="5">
        <v>29</v>
      </c>
      <c r="O282" s="4" t="s">
        <v>26</v>
      </c>
      <c r="P282" s="5">
        <v>29</v>
      </c>
      <c r="Q282" s="14">
        <v>62.064999999999998</v>
      </c>
      <c r="R282" s="14">
        <f t="shared" si="33"/>
        <v>12.413</v>
      </c>
      <c r="S282" s="14">
        <v>72.515000000000001</v>
      </c>
      <c r="T282" s="14">
        <f t="shared" si="34"/>
        <v>25.38025</v>
      </c>
      <c r="U282" s="14">
        <v>57.055</v>
      </c>
      <c r="V282" s="14">
        <f t="shared" si="35"/>
        <v>19.969249999999999</v>
      </c>
      <c r="W282" s="14">
        <v>11.62</v>
      </c>
      <c r="X282" s="14">
        <f t="shared" si="36"/>
        <v>56.969499999999996</v>
      </c>
      <c r="Y282" s="14">
        <f t="shared" si="37"/>
        <v>17.09085</v>
      </c>
      <c r="Z282" s="17">
        <f t="shared" si="38"/>
        <v>58.50385</v>
      </c>
      <c r="AA282" s="19">
        <v>278</v>
      </c>
      <c r="AB282" s="15" t="str">
        <f t="shared" si="32"/>
        <v/>
      </c>
    </row>
    <row r="283" spans="1:28" ht="19.5" customHeight="1">
      <c r="A283" s="3">
        <v>279</v>
      </c>
      <c r="B283" s="3" t="s">
        <v>505</v>
      </c>
      <c r="C283" s="3" t="s">
        <v>447</v>
      </c>
      <c r="D283" s="3" t="s">
        <v>24</v>
      </c>
      <c r="E283" s="3" t="s">
        <v>25</v>
      </c>
      <c r="F283" s="4" t="s">
        <v>26</v>
      </c>
      <c r="G283" s="4" t="s">
        <v>26</v>
      </c>
      <c r="H283" s="4" t="s">
        <v>26</v>
      </c>
      <c r="I283" s="4" t="s">
        <v>26</v>
      </c>
      <c r="J283" s="4" t="s">
        <v>26</v>
      </c>
      <c r="K283" s="5">
        <v>0</v>
      </c>
      <c r="L283" s="3">
        <v>60</v>
      </c>
      <c r="M283" s="5">
        <v>60</v>
      </c>
      <c r="N283" s="5">
        <v>30</v>
      </c>
      <c r="O283" s="4" t="s">
        <v>26</v>
      </c>
      <c r="P283" s="5">
        <v>30</v>
      </c>
      <c r="Q283" s="14">
        <v>59.28</v>
      </c>
      <c r="R283" s="13">
        <f t="shared" si="33"/>
        <v>11.856000000000002</v>
      </c>
      <c r="S283" s="14">
        <v>78.995000000000005</v>
      </c>
      <c r="T283" s="13">
        <f t="shared" si="34"/>
        <v>27.648250000000001</v>
      </c>
      <c r="U283" s="14">
        <v>50.07</v>
      </c>
      <c r="V283" s="13">
        <f t="shared" si="35"/>
        <v>17.5245</v>
      </c>
      <c r="W283" s="14">
        <v>10.17</v>
      </c>
      <c r="X283" s="13">
        <f t="shared" si="36"/>
        <v>55.342750000000002</v>
      </c>
      <c r="Y283" s="13">
        <f t="shared" si="37"/>
        <v>16.602824999999999</v>
      </c>
      <c r="Z283" s="18">
        <f t="shared" si="38"/>
        <v>58.458825000000004</v>
      </c>
      <c r="AA283" s="19">
        <v>279</v>
      </c>
      <c r="AB283" s="15" t="str">
        <f t="shared" si="32"/>
        <v/>
      </c>
    </row>
    <row r="284" spans="1:28" ht="19.5" customHeight="1">
      <c r="A284" s="3">
        <v>280</v>
      </c>
      <c r="B284" s="7" t="s">
        <v>448</v>
      </c>
      <c r="C284" s="7" t="s">
        <v>449</v>
      </c>
      <c r="D284" s="7" t="s">
        <v>24</v>
      </c>
      <c r="E284" s="7" t="s">
        <v>25</v>
      </c>
      <c r="F284" s="8" t="s">
        <v>26</v>
      </c>
      <c r="G284" s="8" t="s">
        <v>26</v>
      </c>
      <c r="H284" s="8" t="s">
        <v>26</v>
      </c>
      <c r="I284" s="8" t="s">
        <v>26</v>
      </c>
      <c r="J284" s="8" t="s">
        <v>26</v>
      </c>
      <c r="K284" s="9">
        <v>0</v>
      </c>
      <c r="L284" s="7">
        <v>59</v>
      </c>
      <c r="M284" s="9">
        <v>59</v>
      </c>
      <c r="N284" s="9">
        <v>29.5</v>
      </c>
      <c r="O284" s="8" t="s">
        <v>26</v>
      </c>
      <c r="P284" s="9">
        <v>29.5</v>
      </c>
      <c r="Q284" s="19">
        <v>62.74</v>
      </c>
      <c r="R284" s="19">
        <f t="shared" si="33"/>
        <v>12.548000000000002</v>
      </c>
      <c r="S284" s="19">
        <v>63.19</v>
      </c>
      <c r="T284" s="19">
        <f t="shared" si="34"/>
        <v>22.116499999999998</v>
      </c>
      <c r="U284" s="19">
        <v>58.265000000000001</v>
      </c>
      <c r="V284" s="19">
        <f t="shared" si="35"/>
        <v>20.392749999999999</v>
      </c>
      <c r="W284" s="19">
        <v>11.19</v>
      </c>
      <c r="X284" s="19">
        <f t="shared" si="36"/>
        <v>53.699249999999992</v>
      </c>
      <c r="Y284" s="19">
        <f t="shared" si="37"/>
        <v>16.109774999999996</v>
      </c>
      <c r="Z284" s="20">
        <f t="shared" si="38"/>
        <v>58.157775000000001</v>
      </c>
      <c r="AA284" s="19">
        <v>280</v>
      </c>
      <c r="AB284" s="15" t="str">
        <f t="shared" si="32"/>
        <v/>
      </c>
    </row>
    <row r="285" spans="1:28" ht="19.5" customHeight="1">
      <c r="A285" s="3">
        <v>281</v>
      </c>
      <c r="B285" s="7" t="s">
        <v>311</v>
      </c>
      <c r="C285" s="7" t="s">
        <v>312</v>
      </c>
      <c r="D285" s="7" t="s">
        <v>24</v>
      </c>
      <c r="E285" s="7" t="s">
        <v>25</v>
      </c>
      <c r="F285" s="8" t="s">
        <v>26</v>
      </c>
      <c r="G285" s="8" t="s">
        <v>26</v>
      </c>
      <c r="H285" s="8" t="s">
        <v>26</v>
      </c>
      <c r="I285" s="8" t="s">
        <v>26</v>
      </c>
      <c r="J285" s="8" t="s">
        <v>26</v>
      </c>
      <c r="K285" s="9">
        <v>0</v>
      </c>
      <c r="L285" s="7">
        <v>58</v>
      </c>
      <c r="M285" s="9">
        <v>58</v>
      </c>
      <c r="N285" s="9">
        <v>29</v>
      </c>
      <c r="O285" s="8" t="s">
        <v>26</v>
      </c>
      <c r="P285" s="9">
        <v>29</v>
      </c>
      <c r="Q285" s="19">
        <v>56.405000000000001</v>
      </c>
      <c r="R285" s="19">
        <f t="shared" si="33"/>
        <v>11.281000000000001</v>
      </c>
      <c r="S285" s="19">
        <v>80.790000000000006</v>
      </c>
      <c r="T285" s="19">
        <f t="shared" si="34"/>
        <v>28.276499999999999</v>
      </c>
      <c r="U285" s="19">
        <v>59.984999999999999</v>
      </c>
      <c r="V285" s="19">
        <f t="shared" si="35"/>
        <v>20.99475</v>
      </c>
      <c r="W285" s="19">
        <v>10.16</v>
      </c>
      <c r="X285" s="19">
        <f t="shared" si="36"/>
        <v>59.431249999999991</v>
      </c>
      <c r="Y285" s="19">
        <f t="shared" si="37"/>
        <v>17.829374999999995</v>
      </c>
      <c r="Z285" s="20">
        <f t="shared" si="38"/>
        <v>58.110374999999991</v>
      </c>
      <c r="AA285" s="19">
        <v>281</v>
      </c>
      <c r="AB285" s="15" t="str">
        <f t="shared" si="32"/>
        <v/>
      </c>
    </row>
    <row r="286" spans="1:28" ht="19.5" customHeight="1">
      <c r="A286" s="3">
        <v>282</v>
      </c>
      <c r="B286" s="3" t="s">
        <v>148</v>
      </c>
      <c r="C286" s="3" t="s">
        <v>149</v>
      </c>
      <c r="D286" s="3" t="s">
        <v>24</v>
      </c>
      <c r="E286" s="3" t="s">
        <v>25</v>
      </c>
      <c r="F286" s="4" t="s">
        <v>26</v>
      </c>
      <c r="G286" s="4" t="s">
        <v>26</v>
      </c>
      <c r="H286" s="4" t="s">
        <v>26</v>
      </c>
      <c r="I286" s="4" t="s">
        <v>26</v>
      </c>
      <c r="J286" s="4" t="s">
        <v>26</v>
      </c>
      <c r="K286" s="5">
        <v>0</v>
      </c>
      <c r="L286" s="3">
        <v>59</v>
      </c>
      <c r="M286" s="5">
        <v>59</v>
      </c>
      <c r="N286" s="5">
        <v>29.5</v>
      </c>
      <c r="O286" s="4" t="s">
        <v>26</v>
      </c>
      <c r="P286" s="5">
        <v>29.5</v>
      </c>
      <c r="Q286" s="14">
        <v>60.664999999999999</v>
      </c>
      <c r="R286" s="14">
        <f t="shared" si="33"/>
        <v>12.133000000000001</v>
      </c>
      <c r="S286" s="14">
        <v>58.115000000000002</v>
      </c>
      <c r="T286" s="14">
        <f t="shared" si="34"/>
        <v>20.340250000000001</v>
      </c>
      <c r="U286" s="14">
        <v>62.27</v>
      </c>
      <c r="V286" s="14">
        <f t="shared" si="35"/>
        <v>21.794499999999999</v>
      </c>
      <c r="W286" s="14">
        <v>12.73</v>
      </c>
      <c r="X286" s="14">
        <f t="shared" si="36"/>
        <v>54.864750000000001</v>
      </c>
      <c r="Y286" s="14">
        <f t="shared" si="37"/>
        <v>16.459425</v>
      </c>
      <c r="Z286" s="17">
        <f t="shared" si="38"/>
        <v>58.092425000000006</v>
      </c>
      <c r="AA286" s="19">
        <v>282</v>
      </c>
      <c r="AB286" s="15" t="str">
        <f t="shared" si="32"/>
        <v/>
      </c>
    </row>
    <row r="287" spans="1:28" ht="19.5" customHeight="1">
      <c r="A287" s="3">
        <v>283</v>
      </c>
      <c r="B287" s="7" t="s">
        <v>586</v>
      </c>
      <c r="C287" s="7" t="s">
        <v>587</v>
      </c>
      <c r="D287" s="7" t="s">
        <v>24</v>
      </c>
      <c r="E287" s="7" t="s">
        <v>25</v>
      </c>
      <c r="F287" s="8" t="s">
        <v>26</v>
      </c>
      <c r="G287" s="8" t="s">
        <v>26</v>
      </c>
      <c r="H287" s="8" t="s">
        <v>26</v>
      </c>
      <c r="I287" s="8" t="s">
        <v>26</v>
      </c>
      <c r="J287" s="8" t="s">
        <v>26</v>
      </c>
      <c r="K287" s="9">
        <v>0</v>
      </c>
      <c r="L287" s="7">
        <v>58</v>
      </c>
      <c r="M287" s="9">
        <v>58</v>
      </c>
      <c r="N287" s="9">
        <v>29</v>
      </c>
      <c r="O287" s="8" t="s">
        <v>26</v>
      </c>
      <c r="P287" s="9">
        <v>29</v>
      </c>
      <c r="Q287" s="19">
        <v>58.195</v>
      </c>
      <c r="R287" s="19">
        <f t="shared" si="33"/>
        <v>11.639000000000001</v>
      </c>
      <c r="S287" s="19">
        <v>71.91</v>
      </c>
      <c r="T287" s="19">
        <f t="shared" si="34"/>
        <v>25.168499999999998</v>
      </c>
      <c r="U287" s="19">
        <v>61.82</v>
      </c>
      <c r="V287" s="19">
        <f t="shared" si="35"/>
        <v>21.637</v>
      </c>
      <c r="W287" s="19">
        <v>10.62</v>
      </c>
      <c r="X287" s="19">
        <f t="shared" si="36"/>
        <v>57.425499999999992</v>
      </c>
      <c r="Y287" s="19">
        <f t="shared" si="37"/>
        <v>17.227649999999997</v>
      </c>
      <c r="Z287" s="20">
        <f t="shared" si="38"/>
        <v>57.86665</v>
      </c>
      <c r="AA287" s="19">
        <v>283</v>
      </c>
      <c r="AB287" s="15" t="str">
        <f t="shared" si="32"/>
        <v/>
      </c>
    </row>
    <row r="288" spans="1:28" ht="19.5" customHeight="1">
      <c r="A288" s="3">
        <v>284</v>
      </c>
      <c r="B288" s="7" t="s">
        <v>319</v>
      </c>
      <c r="C288" s="7" t="s">
        <v>320</v>
      </c>
      <c r="D288" s="7" t="s">
        <v>24</v>
      </c>
      <c r="E288" s="7" t="s">
        <v>25</v>
      </c>
      <c r="F288" s="8">
        <v>5</v>
      </c>
      <c r="G288" s="8" t="s">
        <v>26</v>
      </c>
      <c r="H288" s="8" t="s">
        <v>26</v>
      </c>
      <c r="I288" s="8" t="s">
        <v>26</v>
      </c>
      <c r="J288" s="8" t="s">
        <v>26</v>
      </c>
      <c r="K288" s="9">
        <v>5</v>
      </c>
      <c r="L288" s="7">
        <v>57</v>
      </c>
      <c r="M288" s="9">
        <v>62</v>
      </c>
      <c r="N288" s="9">
        <v>31</v>
      </c>
      <c r="O288" s="8" t="s">
        <v>26</v>
      </c>
      <c r="P288" s="9">
        <v>31</v>
      </c>
      <c r="Q288" s="19">
        <v>50.814999999999998</v>
      </c>
      <c r="R288" s="19">
        <f t="shared" si="33"/>
        <v>10.163</v>
      </c>
      <c r="S288" s="19">
        <v>70.245000000000005</v>
      </c>
      <c r="T288" s="19">
        <f t="shared" si="34"/>
        <v>24.585750000000001</v>
      </c>
      <c r="U288" s="19">
        <v>59.045000000000002</v>
      </c>
      <c r="V288" s="19">
        <f t="shared" si="35"/>
        <v>20.665749999999999</v>
      </c>
      <c r="W288" s="19">
        <v>10.35</v>
      </c>
      <c r="X288" s="19">
        <f t="shared" si="36"/>
        <v>55.601500000000001</v>
      </c>
      <c r="Y288" s="19">
        <f t="shared" si="37"/>
        <v>16.68045</v>
      </c>
      <c r="Z288" s="20">
        <f t="shared" si="38"/>
        <v>57.843449999999997</v>
      </c>
      <c r="AA288" s="19">
        <v>284</v>
      </c>
      <c r="AB288" s="15" t="str">
        <f t="shared" ref="AB288:AB294" si="39">IF(COUNTIF(Z:Z,Z288)&gt;1,"重复","")</f>
        <v/>
      </c>
    </row>
    <row r="289" spans="1:28" ht="19.5" customHeight="1">
      <c r="A289" s="3">
        <v>285</v>
      </c>
      <c r="B289" s="3" t="s">
        <v>173</v>
      </c>
      <c r="C289" s="3" t="s">
        <v>174</v>
      </c>
      <c r="D289" s="3" t="s">
        <v>24</v>
      </c>
      <c r="E289" s="3" t="s">
        <v>25</v>
      </c>
      <c r="F289" s="4" t="s">
        <v>26</v>
      </c>
      <c r="G289" s="4" t="s">
        <v>26</v>
      </c>
      <c r="H289" s="4" t="s">
        <v>26</v>
      </c>
      <c r="I289" s="4" t="s">
        <v>26</v>
      </c>
      <c r="J289" s="4" t="s">
        <v>26</v>
      </c>
      <c r="K289" s="5">
        <v>0</v>
      </c>
      <c r="L289" s="3">
        <v>60</v>
      </c>
      <c r="M289" s="5">
        <v>60</v>
      </c>
      <c r="N289" s="5">
        <v>30</v>
      </c>
      <c r="O289" s="4" t="s">
        <v>26</v>
      </c>
      <c r="P289" s="5">
        <v>30</v>
      </c>
      <c r="Q289" s="14">
        <v>55.534999999999997</v>
      </c>
      <c r="R289" s="14">
        <f t="shared" si="33"/>
        <v>11.106999999999999</v>
      </c>
      <c r="S289" s="14">
        <v>73.41</v>
      </c>
      <c r="T289" s="14">
        <f t="shared" si="34"/>
        <v>25.693499999999997</v>
      </c>
      <c r="U289" s="14">
        <v>48.82</v>
      </c>
      <c r="V289" s="14">
        <f t="shared" si="35"/>
        <v>17.087</v>
      </c>
      <c r="W289" s="14">
        <v>12.12</v>
      </c>
      <c r="X289" s="14">
        <f t="shared" si="36"/>
        <v>54.900499999999994</v>
      </c>
      <c r="Y289" s="14">
        <f t="shared" si="37"/>
        <v>16.470149999999997</v>
      </c>
      <c r="Z289" s="17">
        <f t="shared" si="38"/>
        <v>57.577149999999996</v>
      </c>
      <c r="AA289" s="19">
        <v>285</v>
      </c>
      <c r="AB289" s="15" t="str">
        <f t="shared" si="39"/>
        <v/>
      </c>
    </row>
    <row r="290" spans="1:28" ht="19.5" customHeight="1">
      <c r="A290" s="3">
        <v>286</v>
      </c>
      <c r="B290" s="3" t="s">
        <v>516</v>
      </c>
      <c r="C290" s="3" t="s">
        <v>517</v>
      </c>
      <c r="D290" s="3" t="s">
        <v>24</v>
      </c>
      <c r="E290" s="3" t="s">
        <v>25</v>
      </c>
      <c r="F290" s="4" t="s">
        <v>26</v>
      </c>
      <c r="G290" s="4" t="s">
        <v>26</v>
      </c>
      <c r="H290" s="4" t="s">
        <v>26</v>
      </c>
      <c r="I290" s="4" t="s">
        <v>26</v>
      </c>
      <c r="J290" s="4" t="s">
        <v>26</v>
      </c>
      <c r="K290" s="5">
        <v>0</v>
      </c>
      <c r="L290" s="3">
        <v>60</v>
      </c>
      <c r="M290" s="5">
        <v>60</v>
      </c>
      <c r="N290" s="5">
        <v>30</v>
      </c>
      <c r="O290" s="4" t="s">
        <v>26</v>
      </c>
      <c r="P290" s="5">
        <v>30</v>
      </c>
      <c r="Q290" s="14">
        <v>58.854999999999997</v>
      </c>
      <c r="R290" s="13">
        <f t="shared" si="33"/>
        <v>11.771000000000001</v>
      </c>
      <c r="S290" s="14">
        <v>67.344999999999999</v>
      </c>
      <c r="T290" s="13">
        <f t="shared" si="34"/>
        <v>23.570749999999997</v>
      </c>
      <c r="U290" s="14">
        <v>50.68</v>
      </c>
      <c r="V290" s="13">
        <f t="shared" si="35"/>
        <v>17.738</v>
      </c>
      <c r="W290" s="14">
        <v>10.07</v>
      </c>
      <c r="X290" s="13">
        <f t="shared" si="36"/>
        <v>51.378749999999997</v>
      </c>
      <c r="Y290" s="13">
        <f t="shared" si="37"/>
        <v>15.413624999999998</v>
      </c>
      <c r="Z290" s="18">
        <f t="shared" si="38"/>
        <v>57.184624999999997</v>
      </c>
      <c r="AA290" s="19">
        <v>286</v>
      </c>
      <c r="AB290" s="15" t="str">
        <f t="shared" si="39"/>
        <v/>
      </c>
    </row>
    <row r="291" spans="1:28" ht="19.5" customHeight="1">
      <c r="A291" s="3">
        <v>287</v>
      </c>
      <c r="B291" s="7" t="s">
        <v>436</v>
      </c>
      <c r="C291" s="7" t="s">
        <v>437</v>
      </c>
      <c r="D291" s="7" t="s">
        <v>24</v>
      </c>
      <c r="E291" s="7" t="s">
        <v>25</v>
      </c>
      <c r="F291" s="8" t="s">
        <v>26</v>
      </c>
      <c r="G291" s="8" t="s">
        <v>26</v>
      </c>
      <c r="H291" s="8" t="s">
        <v>26</v>
      </c>
      <c r="I291" s="8" t="s">
        <v>26</v>
      </c>
      <c r="J291" s="8" t="s">
        <v>26</v>
      </c>
      <c r="K291" s="9">
        <v>0</v>
      </c>
      <c r="L291" s="7">
        <v>58</v>
      </c>
      <c r="M291" s="9">
        <v>58</v>
      </c>
      <c r="N291" s="9">
        <v>29</v>
      </c>
      <c r="O291" s="8" t="s">
        <v>26</v>
      </c>
      <c r="P291" s="9">
        <v>29</v>
      </c>
      <c r="Q291" s="19">
        <v>58.24</v>
      </c>
      <c r="R291" s="19">
        <f t="shared" si="33"/>
        <v>11.648000000000001</v>
      </c>
      <c r="S291" s="19">
        <v>68.760000000000005</v>
      </c>
      <c r="T291" s="19">
        <f t="shared" si="34"/>
        <v>24.065999999999999</v>
      </c>
      <c r="U291" s="19">
        <v>56.784999999999997</v>
      </c>
      <c r="V291" s="19">
        <f t="shared" si="35"/>
        <v>19.874749999999999</v>
      </c>
      <c r="W291" s="19">
        <v>10.09</v>
      </c>
      <c r="X291" s="19">
        <f t="shared" si="36"/>
        <v>54.030749999999998</v>
      </c>
      <c r="Y291" s="19">
        <f t="shared" si="37"/>
        <v>16.209225</v>
      </c>
      <c r="Z291" s="20">
        <f t="shared" si="38"/>
        <v>56.857225</v>
      </c>
      <c r="AA291" s="19">
        <v>287</v>
      </c>
      <c r="AB291" s="15" t="str">
        <f t="shared" si="39"/>
        <v/>
      </c>
    </row>
    <row r="292" spans="1:28" ht="19.5" customHeight="1">
      <c r="A292" s="3">
        <v>288</v>
      </c>
      <c r="B292" s="7" t="s">
        <v>468</v>
      </c>
      <c r="C292" s="7" t="s">
        <v>469</v>
      </c>
      <c r="D292" s="7" t="s">
        <v>24</v>
      </c>
      <c r="E292" s="7" t="s">
        <v>25</v>
      </c>
      <c r="F292" s="8" t="s">
        <v>26</v>
      </c>
      <c r="G292" s="8" t="s">
        <v>26</v>
      </c>
      <c r="H292" s="8" t="s">
        <v>26</v>
      </c>
      <c r="I292" s="8" t="s">
        <v>26</v>
      </c>
      <c r="J292" s="8" t="s">
        <v>26</v>
      </c>
      <c r="K292" s="9">
        <v>0</v>
      </c>
      <c r="L292" s="7">
        <v>58</v>
      </c>
      <c r="M292" s="9">
        <v>58</v>
      </c>
      <c r="N292" s="9">
        <v>29</v>
      </c>
      <c r="O292" s="8" t="s">
        <v>26</v>
      </c>
      <c r="P292" s="9">
        <v>29</v>
      </c>
      <c r="Q292" s="19">
        <v>50.305</v>
      </c>
      <c r="R292" s="19">
        <f t="shared" si="33"/>
        <v>10.061</v>
      </c>
      <c r="S292" s="19">
        <v>70.745000000000005</v>
      </c>
      <c r="T292" s="19">
        <f t="shared" si="34"/>
        <v>24.760750000000002</v>
      </c>
      <c r="U292" s="19">
        <v>60.664999999999999</v>
      </c>
      <c r="V292" s="19">
        <f t="shared" si="35"/>
        <v>21.232749999999999</v>
      </c>
      <c r="W292" s="19">
        <v>10.050000000000001</v>
      </c>
      <c r="X292" s="19">
        <f t="shared" si="36"/>
        <v>56.043499999999995</v>
      </c>
      <c r="Y292" s="19">
        <f t="shared" si="37"/>
        <v>16.813049999999997</v>
      </c>
      <c r="Z292" s="20">
        <f t="shared" si="38"/>
        <v>55.874049999999997</v>
      </c>
      <c r="AA292" s="19">
        <v>288</v>
      </c>
      <c r="AB292" s="15" t="str">
        <f t="shared" si="39"/>
        <v/>
      </c>
    </row>
    <row r="293" spans="1:28" ht="19.5" customHeight="1">
      <c r="A293" s="3">
        <v>289</v>
      </c>
      <c r="B293" s="3" t="s">
        <v>54</v>
      </c>
      <c r="C293" s="3" t="s">
        <v>55</v>
      </c>
      <c r="D293" s="3" t="s">
        <v>24</v>
      </c>
      <c r="E293" s="3" t="s">
        <v>41</v>
      </c>
      <c r="F293" s="4" t="s">
        <v>26</v>
      </c>
      <c r="G293" s="4" t="s">
        <v>26</v>
      </c>
      <c r="H293" s="4" t="s">
        <v>26</v>
      </c>
      <c r="I293" s="4" t="s">
        <v>26</v>
      </c>
      <c r="J293" s="4" t="s">
        <v>26</v>
      </c>
      <c r="K293" s="5">
        <v>0</v>
      </c>
      <c r="L293" s="3">
        <v>66</v>
      </c>
      <c r="M293" s="5">
        <v>66</v>
      </c>
      <c r="N293" s="5">
        <v>33</v>
      </c>
      <c r="O293" s="4">
        <v>2.5</v>
      </c>
      <c r="P293" s="5">
        <v>35.5</v>
      </c>
      <c r="Q293" s="6">
        <v>0</v>
      </c>
      <c r="R293" s="14">
        <f t="shared" si="33"/>
        <v>0</v>
      </c>
      <c r="S293" s="6">
        <v>0</v>
      </c>
      <c r="T293" s="14">
        <f t="shared" si="34"/>
        <v>0</v>
      </c>
      <c r="U293" s="6">
        <v>0</v>
      </c>
      <c r="V293" s="14">
        <f t="shared" si="35"/>
        <v>0</v>
      </c>
      <c r="W293" s="6">
        <v>0</v>
      </c>
      <c r="X293" s="14">
        <f t="shared" si="36"/>
        <v>0</v>
      </c>
      <c r="Y293" s="14">
        <f t="shared" si="37"/>
        <v>0</v>
      </c>
      <c r="Z293" s="17">
        <f t="shared" si="38"/>
        <v>35.5</v>
      </c>
      <c r="AA293" s="19">
        <v>289</v>
      </c>
      <c r="AB293" s="15" t="str">
        <f t="shared" si="39"/>
        <v/>
      </c>
    </row>
    <row r="294" spans="1:28" ht="19.5" customHeight="1">
      <c r="A294" s="3">
        <v>290</v>
      </c>
      <c r="B294" s="3" t="s">
        <v>56</v>
      </c>
      <c r="C294" s="3" t="s">
        <v>57</v>
      </c>
      <c r="D294" s="3" t="s">
        <v>24</v>
      </c>
      <c r="E294" s="3" t="s">
        <v>41</v>
      </c>
      <c r="F294" s="4" t="s">
        <v>26</v>
      </c>
      <c r="G294" s="4" t="s">
        <v>26</v>
      </c>
      <c r="H294" s="4" t="s">
        <v>26</v>
      </c>
      <c r="I294" s="4" t="s">
        <v>26</v>
      </c>
      <c r="J294" s="4" t="s">
        <v>26</v>
      </c>
      <c r="K294" s="5">
        <v>0</v>
      </c>
      <c r="L294" s="3">
        <v>62</v>
      </c>
      <c r="M294" s="5">
        <v>62</v>
      </c>
      <c r="N294" s="5">
        <v>31</v>
      </c>
      <c r="O294" s="4">
        <v>2.5</v>
      </c>
      <c r="P294" s="5">
        <v>33.5</v>
      </c>
      <c r="Q294" s="6">
        <v>0</v>
      </c>
      <c r="R294" s="14">
        <f t="shared" si="33"/>
        <v>0</v>
      </c>
      <c r="S294" s="6">
        <v>0</v>
      </c>
      <c r="T294" s="14">
        <f t="shared" si="34"/>
        <v>0</v>
      </c>
      <c r="U294" s="6">
        <v>0</v>
      </c>
      <c r="V294" s="14">
        <f t="shared" si="35"/>
        <v>0</v>
      </c>
      <c r="W294" s="6">
        <v>0</v>
      </c>
      <c r="X294" s="14">
        <f t="shared" si="36"/>
        <v>0</v>
      </c>
      <c r="Y294" s="14">
        <f t="shared" si="37"/>
        <v>0</v>
      </c>
      <c r="Z294" s="17">
        <f t="shared" si="38"/>
        <v>33.5</v>
      </c>
      <c r="AA294" s="19">
        <v>290</v>
      </c>
      <c r="AB294" s="15" t="str">
        <f t="shared" si="39"/>
        <v/>
      </c>
    </row>
    <row r="295" spans="1:28" ht="19.5" customHeight="1">
      <c r="A295" s="3">
        <v>291</v>
      </c>
      <c r="B295" s="3" t="s">
        <v>84</v>
      </c>
      <c r="C295" s="3" t="s">
        <v>85</v>
      </c>
      <c r="D295" s="3" t="s">
        <v>24</v>
      </c>
      <c r="E295" s="3" t="s">
        <v>25</v>
      </c>
      <c r="F295" s="4" t="s">
        <v>26</v>
      </c>
      <c r="G295" s="4" t="s">
        <v>26</v>
      </c>
      <c r="H295" s="4" t="s">
        <v>26</v>
      </c>
      <c r="I295" s="4" t="s">
        <v>26</v>
      </c>
      <c r="J295" s="4" t="s">
        <v>26</v>
      </c>
      <c r="K295" s="5">
        <v>0</v>
      </c>
      <c r="L295" s="3">
        <v>66</v>
      </c>
      <c r="M295" s="5">
        <v>66</v>
      </c>
      <c r="N295" s="5">
        <v>33</v>
      </c>
      <c r="O295" s="4" t="s">
        <v>26</v>
      </c>
      <c r="P295" s="5">
        <v>33</v>
      </c>
      <c r="Q295" s="6">
        <v>0</v>
      </c>
      <c r="R295" s="14">
        <f t="shared" si="33"/>
        <v>0</v>
      </c>
      <c r="S295" s="6">
        <v>0</v>
      </c>
      <c r="T295" s="14">
        <f t="shared" si="34"/>
        <v>0</v>
      </c>
      <c r="U295" s="6">
        <v>0</v>
      </c>
      <c r="V295" s="14">
        <f t="shared" si="35"/>
        <v>0</v>
      </c>
      <c r="W295" s="6">
        <v>0</v>
      </c>
      <c r="X295" s="14">
        <f t="shared" si="36"/>
        <v>0</v>
      </c>
      <c r="Y295" s="14">
        <f t="shared" si="37"/>
        <v>0</v>
      </c>
      <c r="Z295" s="17">
        <f t="shared" si="38"/>
        <v>33</v>
      </c>
      <c r="AA295" s="19">
        <v>291</v>
      </c>
      <c r="AB295" s="15"/>
    </row>
    <row r="296" spans="1:28" ht="19.5" customHeight="1">
      <c r="A296" s="3">
        <v>292</v>
      </c>
      <c r="B296" s="3" t="s">
        <v>90</v>
      </c>
      <c r="C296" s="3" t="s">
        <v>91</v>
      </c>
      <c r="D296" s="3" t="s">
        <v>24</v>
      </c>
      <c r="E296" s="3" t="s">
        <v>25</v>
      </c>
      <c r="F296" s="4" t="s">
        <v>26</v>
      </c>
      <c r="G296" s="4" t="s">
        <v>26</v>
      </c>
      <c r="H296" s="4" t="s">
        <v>26</v>
      </c>
      <c r="I296" s="4" t="s">
        <v>26</v>
      </c>
      <c r="J296" s="4" t="s">
        <v>26</v>
      </c>
      <c r="K296" s="5">
        <v>0</v>
      </c>
      <c r="L296" s="3">
        <v>66</v>
      </c>
      <c r="M296" s="5">
        <v>66</v>
      </c>
      <c r="N296" s="5">
        <v>33</v>
      </c>
      <c r="O296" s="4" t="s">
        <v>26</v>
      </c>
      <c r="P296" s="5">
        <v>33</v>
      </c>
      <c r="Q296" s="6">
        <v>0</v>
      </c>
      <c r="R296" s="14">
        <f t="shared" si="33"/>
        <v>0</v>
      </c>
      <c r="S296" s="6">
        <v>0</v>
      </c>
      <c r="T296" s="14">
        <f t="shared" si="34"/>
        <v>0</v>
      </c>
      <c r="U296" s="6">
        <v>0</v>
      </c>
      <c r="V296" s="14">
        <f t="shared" si="35"/>
        <v>0</v>
      </c>
      <c r="W296" s="6">
        <v>0</v>
      </c>
      <c r="X296" s="14">
        <f t="shared" si="36"/>
        <v>0</v>
      </c>
      <c r="Y296" s="14">
        <f t="shared" si="37"/>
        <v>0</v>
      </c>
      <c r="Z296" s="17">
        <f t="shared" si="38"/>
        <v>33</v>
      </c>
      <c r="AA296" s="19">
        <v>292</v>
      </c>
      <c r="AB296" s="15"/>
    </row>
    <row r="297" spans="1:28" ht="19.5" customHeight="1">
      <c r="A297" s="3">
        <v>293</v>
      </c>
      <c r="B297" s="3" t="s">
        <v>94</v>
      </c>
      <c r="C297" s="3" t="s">
        <v>95</v>
      </c>
      <c r="D297" s="3" t="s">
        <v>24</v>
      </c>
      <c r="E297" s="3" t="s">
        <v>25</v>
      </c>
      <c r="F297" s="4" t="s">
        <v>26</v>
      </c>
      <c r="G297" s="4" t="s">
        <v>26</v>
      </c>
      <c r="H297" s="4" t="s">
        <v>26</v>
      </c>
      <c r="I297" s="4" t="s">
        <v>26</v>
      </c>
      <c r="J297" s="4" t="s">
        <v>26</v>
      </c>
      <c r="K297" s="5">
        <v>0</v>
      </c>
      <c r="L297" s="3">
        <v>66</v>
      </c>
      <c r="M297" s="5">
        <v>66</v>
      </c>
      <c r="N297" s="5">
        <v>33</v>
      </c>
      <c r="O297" s="4" t="s">
        <v>26</v>
      </c>
      <c r="P297" s="5">
        <v>33</v>
      </c>
      <c r="Q297" s="6">
        <v>0</v>
      </c>
      <c r="R297" s="14">
        <f t="shared" si="33"/>
        <v>0</v>
      </c>
      <c r="S297" s="6">
        <v>0</v>
      </c>
      <c r="T297" s="14">
        <f t="shared" si="34"/>
        <v>0</v>
      </c>
      <c r="U297" s="6">
        <v>0</v>
      </c>
      <c r="V297" s="14">
        <f t="shared" si="35"/>
        <v>0</v>
      </c>
      <c r="W297" s="6">
        <v>0</v>
      </c>
      <c r="X297" s="14">
        <f t="shared" si="36"/>
        <v>0</v>
      </c>
      <c r="Y297" s="14">
        <f t="shared" si="37"/>
        <v>0</v>
      </c>
      <c r="Z297" s="17">
        <f t="shared" si="38"/>
        <v>33</v>
      </c>
      <c r="AA297" s="19">
        <v>293</v>
      </c>
      <c r="AB297" s="15"/>
    </row>
    <row r="298" spans="1:28" ht="19.5" customHeight="1">
      <c r="A298" s="3">
        <v>294</v>
      </c>
      <c r="B298" s="3" t="s">
        <v>115</v>
      </c>
      <c r="C298" s="3" t="s">
        <v>116</v>
      </c>
      <c r="D298" s="3" t="s">
        <v>24</v>
      </c>
      <c r="E298" s="3" t="s">
        <v>25</v>
      </c>
      <c r="F298" s="4" t="s">
        <v>26</v>
      </c>
      <c r="G298" s="4" t="s">
        <v>26</v>
      </c>
      <c r="H298" s="4" t="s">
        <v>26</v>
      </c>
      <c r="I298" s="4" t="s">
        <v>26</v>
      </c>
      <c r="J298" s="4" t="s">
        <v>26</v>
      </c>
      <c r="K298" s="5">
        <v>0</v>
      </c>
      <c r="L298" s="3">
        <v>64</v>
      </c>
      <c r="M298" s="5">
        <v>64</v>
      </c>
      <c r="N298" s="5">
        <v>32</v>
      </c>
      <c r="O298" s="4" t="s">
        <v>26</v>
      </c>
      <c r="P298" s="5">
        <v>32</v>
      </c>
      <c r="Q298" s="6">
        <v>0</v>
      </c>
      <c r="R298" s="14">
        <f t="shared" si="33"/>
        <v>0</v>
      </c>
      <c r="S298" s="6">
        <v>0</v>
      </c>
      <c r="T298" s="14">
        <f t="shared" si="34"/>
        <v>0</v>
      </c>
      <c r="U298" s="6">
        <v>0</v>
      </c>
      <c r="V298" s="14">
        <f t="shared" si="35"/>
        <v>0</v>
      </c>
      <c r="W298" s="6">
        <v>0</v>
      </c>
      <c r="X298" s="14">
        <f t="shared" si="36"/>
        <v>0</v>
      </c>
      <c r="Y298" s="14">
        <f t="shared" si="37"/>
        <v>0</v>
      </c>
      <c r="Z298" s="17">
        <f t="shared" si="38"/>
        <v>32</v>
      </c>
      <c r="AA298" s="19">
        <v>294</v>
      </c>
      <c r="AB298" s="15"/>
    </row>
    <row r="299" spans="1:28" ht="19.5" customHeight="1">
      <c r="A299" s="3">
        <v>295</v>
      </c>
      <c r="B299" s="3" t="s">
        <v>121</v>
      </c>
      <c r="C299" s="3" t="s">
        <v>122</v>
      </c>
      <c r="D299" s="3" t="s">
        <v>24</v>
      </c>
      <c r="E299" s="3" t="s">
        <v>25</v>
      </c>
      <c r="F299" s="4" t="s">
        <v>26</v>
      </c>
      <c r="G299" s="4" t="s">
        <v>26</v>
      </c>
      <c r="H299" s="4" t="s">
        <v>26</v>
      </c>
      <c r="I299" s="4" t="s">
        <v>26</v>
      </c>
      <c r="J299" s="4" t="s">
        <v>26</v>
      </c>
      <c r="K299" s="5">
        <v>0</v>
      </c>
      <c r="L299" s="3">
        <v>64</v>
      </c>
      <c r="M299" s="5">
        <v>64</v>
      </c>
      <c r="N299" s="5">
        <v>32</v>
      </c>
      <c r="O299" s="4" t="s">
        <v>26</v>
      </c>
      <c r="P299" s="5">
        <v>32</v>
      </c>
      <c r="Q299" s="6">
        <v>0</v>
      </c>
      <c r="R299" s="14">
        <f t="shared" si="33"/>
        <v>0</v>
      </c>
      <c r="S299" s="6">
        <v>0</v>
      </c>
      <c r="T299" s="14">
        <f t="shared" si="34"/>
        <v>0</v>
      </c>
      <c r="U299" s="6">
        <v>0</v>
      </c>
      <c r="V299" s="14">
        <f t="shared" si="35"/>
        <v>0</v>
      </c>
      <c r="W299" s="6">
        <v>0</v>
      </c>
      <c r="X299" s="14">
        <f t="shared" si="36"/>
        <v>0</v>
      </c>
      <c r="Y299" s="14">
        <f t="shared" si="37"/>
        <v>0</v>
      </c>
      <c r="Z299" s="17">
        <f t="shared" si="38"/>
        <v>32</v>
      </c>
      <c r="AA299" s="19">
        <v>295</v>
      </c>
      <c r="AB299" s="15"/>
    </row>
    <row r="300" spans="1:28" ht="19.5" customHeight="1">
      <c r="A300" s="3">
        <v>296</v>
      </c>
      <c r="B300" s="3" t="s">
        <v>125</v>
      </c>
      <c r="C300" s="3" t="s">
        <v>99</v>
      </c>
      <c r="D300" s="3" t="s">
        <v>24</v>
      </c>
      <c r="E300" s="3" t="s">
        <v>25</v>
      </c>
      <c r="F300" s="4" t="s">
        <v>26</v>
      </c>
      <c r="G300" s="4" t="s">
        <v>26</v>
      </c>
      <c r="H300" s="4" t="s">
        <v>26</v>
      </c>
      <c r="I300" s="4" t="s">
        <v>26</v>
      </c>
      <c r="J300" s="4" t="s">
        <v>26</v>
      </c>
      <c r="K300" s="5">
        <v>0</v>
      </c>
      <c r="L300" s="3">
        <v>62</v>
      </c>
      <c r="M300" s="5">
        <v>62</v>
      </c>
      <c r="N300" s="5">
        <v>31</v>
      </c>
      <c r="O300" s="4" t="s">
        <v>26</v>
      </c>
      <c r="P300" s="5">
        <v>31</v>
      </c>
      <c r="Q300" s="6">
        <v>0</v>
      </c>
      <c r="R300" s="14">
        <f t="shared" si="33"/>
        <v>0</v>
      </c>
      <c r="S300" s="6">
        <v>0</v>
      </c>
      <c r="T300" s="14">
        <f t="shared" si="34"/>
        <v>0</v>
      </c>
      <c r="U300" s="6">
        <v>0</v>
      </c>
      <c r="V300" s="14">
        <f t="shared" si="35"/>
        <v>0</v>
      </c>
      <c r="W300" s="6">
        <v>0</v>
      </c>
      <c r="X300" s="14">
        <f t="shared" si="36"/>
        <v>0</v>
      </c>
      <c r="Y300" s="14">
        <f t="shared" si="37"/>
        <v>0</v>
      </c>
      <c r="Z300" s="17">
        <f t="shared" si="38"/>
        <v>31</v>
      </c>
      <c r="AA300" s="19">
        <v>296</v>
      </c>
      <c r="AB300" s="15"/>
    </row>
    <row r="301" spans="1:28" ht="19.5" customHeight="1">
      <c r="A301" s="3">
        <v>297</v>
      </c>
      <c r="B301" s="3" t="s">
        <v>150</v>
      </c>
      <c r="C301" s="3" t="s">
        <v>151</v>
      </c>
      <c r="D301" s="3" t="s">
        <v>24</v>
      </c>
      <c r="E301" s="3" t="s">
        <v>41</v>
      </c>
      <c r="F301" s="4" t="s">
        <v>26</v>
      </c>
      <c r="G301" s="4" t="s">
        <v>26</v>
      </c>
      <c r="H301" s="4" t="s">
        <v>26</v>
      </c>
      <c r="I301" s="4" t="s">
        <v>26</v>
      </c>
      <c r="J301" s="4" t="s">
        <v>26</v>
      </c>
      <c r="K301" s="5">
        <v>0</v>
      </c>
      <c r="L301" s="3">
        <v>56</v>
      </c>
      <c r="M301" s="5">
        <v>56</v>
      </c>
      <c r="N301" s="5">
        <v>28</v>
      </c>
      <c r="O301" s="4">
        <v>2.5</v>
      </c>
      <c r="P301" s="5">
        <v>30.5</v>
      </c>
      <c r="Q301" s="6">
        <v>0</v>
      </c>
      <c r="R301" s="14">
        <f t="shared" si="33"/>
        <v>0</v>
      </c>
      <c r="S301" s="6">
        <v>0</v>
      </c>
      <c r="T301" s="14">
        <f t="shared" si="34"/>
        <v>0</v>
      </c>
      <c r="U301" s="6">
        <v>0</v>
      </c>
      <c r="V301" s="14">
        <f t="shared" si="35"/>
        <v>0</v>
      </c>
      <c r="W301" s="6">
        <v>0</v>
      </c>
      <c r="X301" s="14">
        <f t="shared" si="36"/>
        <v>0</v>
      </c>
      <c r="Y301" s="14">
        <f t="shared" si="37"/>
        <v>0</v>
      </c>
      <c r="Z301" s="17">
        <f t="shared" si="38"/>
        <v>30.5</v>
      </c>
      <c r="AA301" s="19">
        <v>297</v>
      </c>
      <c r="AB301" s="15"/>
    </row>
    <row r="302" spans="1:28" ht="19.5" customHeight="1">
      <c r="A302" s="3">
        <v>298</v>
      </c>
      <c r="B302" s="3" t="s">
        <v>154</v>
      </c>
      <c r="C302" s="3" t="s">
        <v>155</v>
      </c>
      <c r="D302" s="3" t="s">
        <v>24</v>
      </c>
      <c r="E302" s="3" t="s">
        <v>25</v>
      </c>
      <c r="F302" s="4" t="s">
        <v>26</v>
      </c>
      <c r="G302" s="4" t="s">
        <v>26</v>
      </c>
      <c r="H302" s="4" t="s">
        <v>26</v>
      </c>
      <c r="I302" s="4" t="s">
        <v>26</v>
      </c>
      <c r="J302" s="4" t="s">
        <v>26</v>
      </c>
      <c r="K302" s="5">
        <v>0</v>
      </c>
      <c r="L302" s="3">
        <v>61</v>
      </c>
      <c r="M302" s="5">
        <v>61</v>
      </c>
      <c r="N302" s="5">
        <v>30.5</v>
      </c>
      <c r="O302" s="4" t="s">
        <v>26</v>
      </c>
      <c r="P302" s="5">
        <v>30.5</v>
      </c>
      <c r="Q302" s="6">
        <v>0</v>
      </c>
      <c r="R302" s="14">
        <f t="shared" si="33"/>
        <v>0</v>
      </c>
      <c r="S302" s="6">
        <v>0</v>
      </c>
      <c r="T302" s="14">
        <f t="shared" si="34"/>
        <v>0</v>
      </c>
      <c r="U302" s="6">
        <v>0</v>
      </c>
      <c r="V302" s="14">
        <f t="shared" si="35"/>
        <v>0</v>
      </c>
      <c r="W302" s="6">
        <v>0</v>
      </c>
      <c r="X302" s="14">
        <f t="shared" si="36"/>
        <v>0</v>
      </c>
      <c r="Y302" s="14">
        <f t="shared" si="37"/>
        <v>0</v>
      </c>
      <c r="Z302" s="17">
        <f t="shared" si="38"/>
        <v>30.5</v>
      </c>
      <c r="AA302" s="19">
        <v>298</v>
      </c>
      <c r="AB302" s="15"/>
    </row>
    <row r="303" spans="1:28" ht="19.5" customHeight="1">
      <c r="A303" s="3">
        <v>299</v>
      </c>
      <c r="B303" s="7" t="s">
        <v>643</v>
      </c>
      <c r="C303" s="7" t="s">
        <v>220</v>
      </c>
      <c r="D303" s="7" t="s">
        <v>24</v>
      </c>
      <c r="E303" s="7" t="s">
        <v>25</v>
      </c>
      <c r="F303" s="8" t="s">
        <v>26</v>
      </c>
      <c r="G303" s="8" t="s">
        <v>26</v>
      </c>
      <c r="H303" s="8" t="s">
        <v>26</v>
      </c>
      <c r="I303" s="8" t="s">
        <v>26</v>
      </c>
      <c r="J303" s="8" t="s">
        <v>26</v>
      </c>
      <c r="K303" s="9">
        <v>0</v>
      </c>
      <c r="L303" s="7">
        <v>61</v>
      </c>
      <c r="M303" s="9">
        <v>61</v>
      </c>
      <c r="N303" s="9">
        <v>30.5</v>
      </c>
      <c r="O303" s="8" t="s">
        <v>26</v>
      </c>
      <c r="P303" s="9">
        <v>30.5</v>
      </c>
      <c r="Q303" s="19">
        <v>0</v>
      </c>
      <c r="R303" s="19">
        <f t="shared" si="33"/>
        <v>0</v>
      </c>
      <c r="S303" s="19">
        <v>0</v>
      </c>
      <c r="T303" s="19">
        <f t="shared" si="34"/>
        <v>0</v>
      </c>
      <c r="U303" s="19">
        <v>0</v>
      </c>
      <c r="V303" s="19">
        <f t="shared" si="35"/>
        <v>0</v>
      </c>
      <c r="W303" s="19">
        <v>0</v>
      </c>
      <c r="X303" s="19">
        <f t="shared" si="36"/>
        <v>0</v>
      </c>
      <c r="Y303" s="19">
        <f t="shared" si="37"/>
        <v>0</v>
      </c>
      <c r="Z303" s="20">
        <f t="shared" si="38"/>
        <v>30.5</v>
      </c>
      <c r="AA303" s="19">
        <v>299</v>
      </c>
      <c r="AB303" s="15"/>
    </row>
    <row r="304" spans="1:28" ht="19.5" customHeight="1">
      <c r="A304" s="3">
        <v>300</v>
      </c>
      <c r="B304" s="3" t="s">
        <v>193</v>
      </c>
      <c r="C304" s="3" t="s">
        <v>194</v>
      </c>
      <c r="D304" s="3" t="s">
        <v>24</v>
      </c>
      <c r="E304" s="3" t="s">
        <v>25</v>
      </c>
      <c r="F304" s="4" t="s">
        <v>26</v>
      </c>
      <c r="G304" s="4" t="s">
        <v>26</v>
      </c>
      <c r="H304" s="4" t="s">
        <v>26</v>
      </c>
      <c r="I304" s="4" t="s">
        <v>26</v>
      </c>
      <c r="J304" s="4" t="s">
        <v>26</v>
      </c>
      <c r="K304" s="5">
        <v>0</v>
      </c>
      <c r="L304" s="3">
        <v>60</v>
      </c>
      <c r="M304" s="5">
        <v>60</v>
      </c>
      <c r="N304" s="5">
        <v>30</v>
      </c>
      <c r="O304" s="4" t="s">
        <v>26</v>
      </c>
      <c r="P304" s="5">
        <v>30</v>
      </c>
      <c r="Q304" s="14">
        <v>0</v>
      </c>
      <c r="R304" s="14">
        <f t="shared" si="33"/>
        <v>0</v>
      </c>
      <c r="S304" s="14">
        <v>0</v>
      </c>
      <c r="T304" s="14">
        <f t="shared" si="34"/>
        <v>0</v>
      </c>
      <c r="U304" s="14">
        <v>0</v>
      </c>
      <c r="V304" s="14">
        <f t="shared" si="35"/>
        <v>0</v>
      </c>
      <c r="W304" s="14">
        <v>0</v>
      </c>
      <c r="X304" s="14">
        <f t="shared" si="36"/>
        <v>0</v>
      </c>
      <c r="Y304" s="14">
        <f t="shared" si="37"/>
        <v>0</v>
      </c>
      <c r="Z304" s="17">
        <f t="shared" si="38"/>
        <v>30</v>
      </c>
      <c r="AA304" s="19">
        <v>300</v>
      </c>
      <c r="AB304" s="15"/>
    </row>
    <row r="305" spans="1:28" ht="19.5" customHeight="1">
      <c r="A305" s="3">
        <v>301</v>
      </c>
      <c r="B305" s="3" t="s">
        <v>199</v>
      </c>
      <c r="C305" s="3" t="s">
        <v>200</v>
      </c>
      <c r="D305" s="3" t="s">
        <v>24</v>
      </c>
      <c r="E305" s="3" t="s">
        <v>25</v>
      </c>
      <c r="F305" s="4" t="s">
        <v>26</v>
      </c>
      <c r="G305" s="4" t="s">
        <v>26</v>
      </c>
      <c r="H305" s="4" t="s">
        <v>26</v>
      </c>
      <c r="I305" s="4" t="s">
        <v>26</v>
      </c>
      <c r="J305" s="4" t="s">
        <v>26</v>
      </c>
      <c r="K305" s="5">
        <v>0</v>
      </c>
      <c r="L305" s="3">
        <v>60</v>
      </c>
      <c r="M305" s="5">
        <v>60</v>
      </c>
      <c r="N305" s="5">
        <v>30</v>
      </c>
      <c r="O305" s="4" t="s">
        <v>26</v>
      </c>
      <c r="P305" s="5">
        <v>30</v>
      </c>
      <c r="Q305" s="14">
        <v>0</v>
      </c>
      <c r="R305" s="14">
        <f t="shared" si="33"/>
        <v>0</v>
      </c>
      <c r="S305" s="14">
        <v>0</v>
      </c>
      <c r="T305" s="14">
        <f t="shared" si="34"/>
        <v>0</v>
      </c>
      <c r="U305" s="14">
        <v>0</v>
      </c>
      <c r="V305" s="14">
        <f t="shared" si="35"/>
        <v>0</v>
      </c>
      <c r="W305" s="14">
        <v>0</v>
      </c>
      <c r="X305" s="14">
        <f t="shared" si="36"/>
        <v>0</v>
      </c>
      <c r="Y305" s="14">
        <f t="shared" si="37"/>
        <v>0</v>
      </c>
      <c r="Z305" s="17">
        <f t="shared" si="38"/>
        <v>30</v>
      </c>
      <c r="AA305" s="19">
        <v>301</v>
      </c>
      <c r="AB305" s="15"/>
    </row>
    <row r="306" spans="1:28" ht="19.5" customHeight="1">
      <c r="A306" s="3">
        <v>302</v>
      </c>
      <c r="B306" s="3" t="s">
        <v>554</v>
      </c>
      <c r="C306" s="3" t="s">
        <v>555</v>
      </c>
      <c r="D306" s="3" t="s">
        <v>24</v>
      </c>
      <c r="E306" s="3" t="s">
        <v>25</v>
      </c>
      <c r="F306" s="4" t="s">
        <v>26</v>
      </c>
      <c r="G306" s="4" t="s">
        <v>26</v>
      </c>
      <c r="H306" s="4" t="s">
        <v>26</v>
      </c>
      <c r="I306" s="4" t="s">
        <v>26</v>
      </c>
      <c r="J306" s="4" t="s">
        <v>26</v>
      </c>
      <c r="K306" s="5">
        <v>0</v>
      </c>
      <c r="L306" s="3">
        <v>60</v>
      </c>
      <c r="M306" s="5">
        <v>60</v>
      </c>
      <c r="N306" s="5">
        <v>30</v>
      </c>
      <c r="O306" s="4" t="s">
        <v>26</v>
      </c>
      <c r="P306" s="5">
        <v>30</v>
      </c>
      <c r="Q306" s="14">
        <v>0</v>
      </c>
      <c r="R306" s="13">
        <f t="shared" si="33"/>
        <v>0</v>
      </c>
      <c r="S306" s="14">
        <v>0</v>
      </c>
      <c r="T306" s="13">
        <f t="shared" si="34"/>
        <v>0</v>
      </c>
      <c r="U306" s="14">
        <v>0</v>
      </c>
      <c r="V306" s="13">
        <f t="shared" si="35"/>
        <v>0</v>
      </c>
      <c r="W306" s="14">
        <v>0</v>
      </c>
      <c r="X306" s="13">
        <f t="shared" si="36"/>
        <v>0</v>
      </c>
      <c r="Y306" s="13">
        <f t="shared" si="37"/>
        <v>0</v>
      </c>
      <c r="Z306" s="18">
        <f t="shared" si="38"/>
        <v>30</v>
      </c>
      <c r="AA306" s="19">
        <v>302</v>
      </c>
      <c r="AB306" s="15"/>
    </row>
    <row r="307" spans="1:28" ht="19.5" customHeight="1">
      <c r="A307" s="3">
        <v>303</v>
      </c>
      <c r="B307" s="7" t="s">
        <v>285</v>
      </c>
      <c r="C307" s="7" t="s">
        <v>286</v>
      </c>
      <c r="D307" s="7" t="s">
        <v>24</v>
      </c>
      <c r="E307" s="7" t="s">
        <v>25</v>
      </c>
      <c r="F307" s="8" t="s">
        <v>26</v>
      </c>
      <c r="G307" s="8" t="s">
        <v>26</v>
      </c>
      <c r="H307" s="8" t="s">
        <v>26</v>
      </c>
      <c r="I307" s="8" t="s">
        <v>26</v>
      </c>
      <c r="J307" s="8" t="s">
        <v>26</v>
      </c>
      <c r="K307" s="9">
        <v>0</v>
      </c>
      <c r="L307" s="7">
        <v>60</v>
      </c>
      <c r="M307" s="9">
        <v>60</v>
      </c>
      <c r="N307" s="9">
        <v>30</v>
      </c>
      <c r="O307" s="8" t="s">
        <v>26</v>
      </c>
      <c r="P307" s="9">
        <v>30</v>
      </c>
      <c r="Q307" s="1">
        <v>0</v>
      </c>
      <c r="R307" s="19">
        <f t="shared" si="33"/>
        <v>0</v>
      </c>
      <c r="S307" s="1">
        <v>0</v>
      </c>
      <c r="T307" s="19">
        <f t="shared" si="34"/>
        <v>0</v>
      </c>
      <c r="U307" s="1">
        <v>0</v>
      </c>
      <c r="V307" s="19">
        <f t="shared" si="35"/>
        <v>0</v>
      </c>
      <c r="W307" s="1">
        <v>0</v>
      </c>
      <c r="X307" s="19">
        <f t="shared" si="36"/>
        <v>0</v>
      </c>
      <c r="Y307" s="19">
        <f t="shared" si="37"/>
        <v>0</v>
      </c>
      <c r="Z307" s="20">
        <f t="shared" si="38"/>
        <v>30</v>
      </c>
      <c r="AA307" s="19">
        <v>303</v>
      </c>
      <c r="AB307" s="15"/>
    </row>
    <row r="308" spans="1:28" ht="19.5" customHeight="1">
      <c r="A308" s="3">
        <v>304</v>
      </c>
      <c r="B308" s="7" t="s">
        <v>307</v>
      </c>
      <c r="C308" s="7" t="s">
        <v>308</v>
      </c>
      <c r="D308" s="7" t="s">
        <v>24</v>
      </c>
      <c r="E308" s="7" t="s">
        <v>25</v>
      </c>
      <c r="F308" s="8" t="s">
        <v>26</v>
      </c>
      <c r="G308" s="8" t="s">
        <v>26</v>
      </c>
      <c r="H308" s="8" t="s">
        <v>26</v>
      </c>
      <c r="I308" s="8" t="s">
        <v>26</v>
      </c>
      <c r="J308" s="8" t="s">
        <v>26</v>
      </c>
      <c r="K308" s="9">
        <v>0</v>
      </c>
      <c r="L308" s="7">
        <v>59</v>
      </c>
      <c r="M308" s="9">
        <v>59</v>
      </c>
      <c r="N308" s="9">
        <v>29.5</v>
      </c>
      <c r="O308" s="8" t="s">
        <v>26</v>
      </c>
      <c r="P308" s="9">
        <v>29.5</v>
      </c>
      <c r="Q308" s="1">
        <v>0</v>
      </c>
      <c r="R308" s="19">
        <f t="shared" si="33"/>
        <v>0</v>
      </c>
      <c r="S308" s="1">
        <v>0</v>
      </c>
      <c r="T308" s="19">
        <f t="shared" si="34"/>
        <v>0</v>
      </c>
      <c r="U308" s="1">
        <v>0</v>
      </c>
      <c r="V308" s="19">
        <f t="shared" si="35"/>
        <v>0</v>
      </c>
      <c r="W308" s="1">
        <v>0</v>
      </c>
      <c r="X308" s="19">
        <f t="shared" si="36"/>
        <v>0</v>
      </c>
      <c r="Y308" s="19">
        <f t="shared" si="37"/>
        <v>0</v>
      </c>
      <c r="Z308" s="20">
        <f t="shared" si="38"/>
        <v>29.5</v>
      </c>
      <c r="AA308" s="19">
        <v>304</v>
      </c>
      <c r="AB308" s="15"/>
    </row>
    <row r="309" spans="1:28" ht="19.5" customHeight="1">
      <c r="A309" s="3">
        <v>305</v>
      </c>
      <c r="B309" s="21" t="s">
        <v>346</v>
      </c>
      <c r="C309" s="21" t="s">
        <v>347</v>
      </c>
      <c r="D309" s="21" t="s">
        <v>24</v>
      </c>
      <c r="E309" s="21" t="s">
        <v>25</v>
      </c>
      <c r="F309" s="22" t="s">
        <v>26</v>
      </c>
      <c r="G309" s="22" t="s">
        <v>26</v>
      </c>
      <c r="H309" s="22" t="s">
        <v>26</v>
      </c>
      <c r="I309" s="22" t="s">
        <v>26</v>
      </c>
      <c r="J309" s="22" t="s">
        <v>26</v>
      </c>
      <c r="K309" s="23">
        <v>0</v>
      </c>
      <c r="L309" s="21">
        <v>59</v>
      </c>
      <c r="M309" s="23">
        <v>59</v>
      </c>
      <c r="N309" s="23">
        <v>29.5</v>
      </c>
      <c r="O309" s="22" t="s">
        <v>26</v>
      </c>
      <c r="P309" s="23">
        <v>29.5</v>
      </c>
      <c r="Q309" s="24">
        <v>0</v>
      </c>
      <c r="R309" s="24">
        <f t="shared" si="33"/>
        <v>0</v>
      </c>
      <c r="S309" s="24">
        <v>0</v>
      </c>
      <c r="T309" s="24">
        <f t="shared" si="34"/>
        <v>0</v>
      </c>
      <c r="U309" s="24">
        <v>0</v>
      </c>
      <c r="V309" s="24">
        <f t="shared" si="35"/>
        <v>0</v>
      </c>
      <c r="W309" s="24">
        <v>0</v>
      </c>
      <c r="X309" s="24">
        <f t="shared" si="36"/>
        <v>0</v>
      </c>
      <c r="Y309" s="24">
        <f t="shared" si="37"/>
        <v>0</v>
      </c>
      <c r="Z309" s="25">
        <f t="shared" si="38"/>
        <v>29.5</v>
      </c>
      <c r="AA309" s="19">
        <v>305</v>
      </c>
      <c r="AB309" s="15"/>
    </row>
    <row r="310" spans="1:28" ht="19.5" customHeight="1">
      <c r="A310" s="3">
        <v>306</v>
      </c>
      <c r="B310" s="21" t="s">
        <v>348</v>
      </c>
      <c r="C310" s="21" t="s">
        <v>349</v>
      </c>
      <c r="D310" s="21" t="s">
        <v>24</v>
      </c>
      <c r="E310" s="21" t="s">
        <v>25</v>
      </c>
      <c r="F310" s="22" t="s">
        <v>26</v>
      </c>
      <c r="G310" s="22" t="s">
        <v>26</v>
      </c>
      <c r="H310" s="22" t="s">
        <v>26</v>
      </c>
      <c r="I310" s="22" t="s">
        <v>26</v>
      </c>
      <c r="J310" s="22" t="s">
        <v>26</v>
      </c>
      <c r="K310" s="23">
        <v>0</v>
      </c>
      <c r="L310" s="21">
        <v>59</v>
      </c>
      <c r="M310" s="23">
        <v>59</v>
      </c>
      <c r="N310" s="23">
        <v>29.5</v>
      </c>
      <c r="O310" s="22" t="s">
        <v>26</v>
      </c>
      <c r="P310" s="23">
        <v>29.5</v>
      </c>
      <c r="Q310" s="24">
        <v>0</v>
      </c>
      <c r="R310" s="24">
        <f t="shared" si="33"/>
        <v>0</v>
      </c>
      <c r="S310" s="24">
        <v>0</v>
      </c>
      <c r="T310" s="24">
        <f t="shared" si="34"/>
        <v>0</v>
      </c>
      <c r="U310" s="24">
        <v>0</v>
      </c>
      <c r="V310" s="24">
        <f t="shared" si="35"/>
        <v>0</v>
      </c>
      <c r="W310" s="24">
        <v>0</v>
      </c>
      <c r="X310" s="24">
        <f t="shared" si="36"/>
        <v>0</v>
      </c>
      <c r="Y310" s="24">
        <f t="shared" si="37"/>
        <v>0</v>
      </c>
      <c r="Z310" s="25">
        <f t="shared" si="38"/>
        <v>29.5</v>
      </c>
      <c r="AA310" s="19">
        <v>306</v>
      </c>
      <c r="AB310" s="15"/>
    </row>
    <row r="311" spans="1:28" ht="19.5" customHeight="1">
      <c r="A311" s="3">
        <v>307</v>
      </c>
      <c r="B311" s="21" t="s">
        <v>354</v>
      </c>
      <c r="C311" s="21" t="s">
        <v>355</v>
      </c>
      <c r="D311" s="21" t="s">
        <v>24</v>
      </c>
      <c r="E311" s="21" t="s">
        <v>25</v>
      </c>
      <c r="F311" s="22" t="s">
        <v>26</v>
      </c>
      <c r="G311" s="22" t="s">
        <v>26</v>
      </c>
      <c r="H311" s="22" t="s">
        <v>26</v>
      </c>
      <c r="I311" s="22" t="s">
        <v>26</v>
      </c>
      <c r="J311" s="22" t="s">
        <v>26</v>
      </c>
      <c r="K311" s="23">
        <v>0</v>
      </c>
      <c r="L311" s="21">
        <v>59</v>
      </c>
      <c r="M311" s="23">
        <v>59</v>
      </c>
      <c r="N311" s="23">
        <v>29.5</v>
      </c>
      <c r="O311" s="22" t="s">
        <v>26</v>
      </c>
      <c r="P311" s="23">
        <v>29.5</v>
      </c>
      <c r="Q311" s="24">
        <v>0</v>
      </c>
      <c r="R311" s="24">
        <f t="shared" si="33"/>
        <v>0</v>
      </c>
      <c r="S311" s="24">
        <v>0</v>
      </c>
      <c r="T311" s="24">
        <f t="shared" si="34"/>
        <v>0</v>
      </c>
      <c r="U311" s="24">
        <v>0</v>
      </c>
      <c r="V311" s="24">
        <f t="shared" si="35"/>
        <v>0</v>
      </c>
      <c r="W311" s="24">
        <v>0</v>
      </c>
      <c r="X311" s="24">
        <f t="shared" si="36"/>
        <v>0</v>
      </c>
      <c r="Y311" s="24">
        <f t="shared" si="37"/>
        <v>0</v>
      </c>
      <c r="Z311" s="25">
        <f t="shared" si="38"/>
        <v>29.5</v>
      </c>
      <c r="AA311" s="19">
        <v>307</v>
      </c>
      <c r="AB311" s="15"/>
    </row>
    <row r="312" spans="1:28" ht="19.5" customHeight="1">
      <c r="A312" s="3">
        <v>308</v>
      </c>
      <c r="B312" s="21" t="s">
        <v>365</v>
      </c>
      <c r="C312" s="21" t="s">
        <v>101</v>
      </c>
      <c r="D312" s="21" t="s">
        <v>24</v>
      </c>
      <c r="E312" s="21" t="s">
        <v>25</v>
      </c>
      <c r="F312" s="22" t="s">
        <v>26</v>
      </c>
      <c r="G312" s="22" t="s">
        <v>26</v>
      </c>
      <c r="H312" s="22" t="s">
        <v>26</v>
      </c>
      <c r="I312" s="22" t="s">
        <v>26</v>
      </c>
      <c r="J312" s="22" t="s">
        <v>26</v>
      </c>
      <c r="K312" s="23">
        <v>0</v>
      </c>
      <c r="L312" s="21">
        <v>59</v>
      </c>
      <c r="M312" s="23">
        <v>59</v>
      </c>
      <c r="N312" s="23">
        <v>29.5</v>
      </c>
      <c r="O312" s="22" t="s">
        <v>26</v>
      </c>
      <c r="P312" s="23">
        <v>29.5</v>
      </c>
      <c r="Q312" s="24">
        <v>0</v>
      </c>
      <c r="R312" s="24">
        <f t="shared" si="33"/>
        <v>0</v>
      </c>
      <c r="S312" s="24">
        <v>0</v>
      </c>
      <c r="T312" s="24">
        <f t="shared" si="34"/>
        <v>0</v>
      </c>
      <c r="U312" s="24">
        <v>0</v>
      </c>
      <c r="V312" s="24">
        <f t="shared" si="35"/>
        <v>0</v>
      </c>
      <c r="W312" s="24">
        <v>0</v>
      </c>
      <c r="X312" s="24">
        <f t="shared" si="36"/>
        <v>0</v>
      </c>
      <c r="Y312" s="24">
        <f t="shared" si="37"/>
        <v>0</v>
      </c>
      <c r="Z312" s="25">
        <f t="shared" si="38"/>
        <v>29.5</v>
      </c>
      <c r="AA312" s="19">
        <v>308</v>
      </c>
      <c r="AB312" s="15"/>
    </row>
    <row r="313" spans="1:28" ht="19.5" customHeight="1">
      <c r="A313" s="3">
        <v>309</v>
      </c>
      <c r="B313" s="21" t="s">
        <v>371</v>
      </c>
      <c r="C313" s="21" t="s">
        <v>372</v>
      </c>
      <c r="D313" s="21" t="s">
        <v>24</v>
      </c>
      <c r="E313" s="21" t="s">
        <v>25</v>
      </c>
      <c r="F313" s="22" t="s">
        <v>26</v>
      </c>
      <c r="G313" s="22" t="s">
        <v>26</v>
      </c>
      <c r="H313" s="22" t="s">
        <v>26</v>
      </c>
      <c r="I313" s="22" t="s">
        <v>26</v>
      </c>
      <c r="J313" s="22" t="s">
        <v>26</v>
      </c>
      <c r="K313" s="23">
        <v>0</v>
      </c>
      <c r="L313" s="21">
        <v>59</v>
      </c>
      <c r="M313" s="23">
        <v>59</v>
      </c>
      <c r="N313" s="23">
        <v>29.5</v>
      </c>
      <c r="O313" s="22" t="s">
        <v>26</v>
      </c>
      <c r="P313" s="23">
        <v>29.5</v>
      </c>
      <c r="Q313" s="24">
        <v>0</v>
      </c>
      <c r="R313" s="24">
        <f t="shared" si="33"/>
        <v>0</v>
      </c>
      <c r="S313" s="24">
        <v>0</v>
      </c>
      <c r="T313" s="24">
        <f t="shared" si="34"/>
        <v>0</v>
      </c>
      <c r="U313" s="24">
        <v>0</v>
      </c>
      <c r="V313" s="24">
        <f t="shared" si="35"/>
        <v>0</v>
      </c>
      <c r="W313" s="24">
        <v>0</v>
      </c>
      <c r="X313" s="24">
        <f t="shared" si="36"/>
        <v>0</v>
      </c>
      <c r="Y313" s="24">
        <f t="shared" si="37"/>
        <v>0</v>
      </c>
      <c r="Z313" s="25">
        <f t="shared" si="38"/>
        <v>29.5</v>
      </c>
      <c r="AA313" s="19">
        <v>309</v>
      </c>
      <c r="AB313" s="15"/>
    </row>
    <row r="314" spans="1:28" ht="19.5" customHeight="1">
      <c r="A314" s="3">
        <v>310</v>
      </c>
      <c r="B314" s="21" t="s">
        <v>373</v>
      </c>
      <c r="C314" s="21" t="s">
        <v>114</v>
      </c>
      <c r="D314" s="21" t="s">
        <v>24</v>
      </c>
      <c r="E314" s="21" t="s">
        <v>41</v>
      </c>
      <c r="F314" s="22" t="s">
        <v>26</v>
      </c>
      <c r="G314" s="22" t="s">
        <v>26</v>
      </c>
      <c r="H314" s="22" t="s">
        <v>26</v>
      </c>
      <c r="I314" s="22" t="s">
        <v>26</v>
      </c>
      <c r="J314" s="22" t="s">
        <v>26</v>
      </c>
      <c r="K314" s="23">
        <v>0</v>
      </c>
      <c r="L314" s="21">
        <v>54</v>
      </c>
      <c r="M314" s="23">
        <v>54</v>
      </c>
      <c r="N314" s="23">
        <v>27</v>
      </c>
      <c r="O314" s="22">
        <v>2.5</v>
      </c>
      <c r="P314" s="23">
        <v>29.5</v>
      </c>
      <c r="Q314" s="24">
        <v>0</v>
      </c>
      <c r="R314" s="24">
        <f t="shared" si="33"/>
        <v>0</v>
      </c>
      <c r="S314" s="24">
        <v>0</v>
      </c>
      <c r="T314" s="24">
        <f t="shared" si="34"/>
        <v>0</v>
      </c>
      <c r="U314" s="24">
        <v>0</v>
      </c>
      <c r="V314" s="24">
        <f t="shared" si="35"/>
        <v>0</v>
      </c>
      <c r="W314" s="24">
        <v>0</v>
      </c>
      <c r="X314" s="24">
        <f t="shared" si="36"/>
        <v>0</v>
      </c>
      <c r="Y314" s="24">
        <f t="shared" si="37"/>
        <v>0</v>
      </c>
      <c r="Z314" s="25">
        <f t="shared" si="38"/>
        <v>29.5</v>
      </c>
      <c r="AA314" s="19">
        <v>310</v>
      </c>
      <c r="AB314" s="15"/>
    </row>
    <row r="315" spans="1:28" ht="19.5" customHeight="1">
      <c r="A315" s="3">
        <v>311</v>
      </c>
      <c r="B315" s="21" t="s">
        <v>388</v>
      </c>
      <c r="C315" s="21" t="s">
        <v>389</v>
      </c>
      <c r="D315" s="21" t="s">
        <v>24</v>
      </c>
      <c r="E315" s="21" t="s">
        <v>25</v>
      </c>
      <c r="F315" s="22" t="s">
        <v>26</v>
      </c>
      <c r="G315" s="22" t="s">
        <v>26</v>
      </c>
      <c r="H315" s="22" t="s">
        <v>26</v>
      </c>
      <c r="I315" s="22" t="s">
        <v>26</v>
      </c>
      <c r="J315" s="22" t="s">
        <v>26</v>
      </c>
      <c r="K315" s="23">
        <v>0</v>
      </c>
      <c r="L315" s="21">
        <v>59</v>
      </c>
      <c r="M315" s="23">
        <v>59</v>
      </c>
      <c r="N315" s="23">
        <v>29.5</v>
      </c>
      <c r="O315" s="22" t="s">
        <v>26</v>
      </c>
      <c r="P315" s="23">
        <v>29.5</v>
      </c>
      <c r="Q315" s="24">
        <v>0</v>
      </c>
      <c r="R315" s="24">
        <f t="shared" si="33"/>
        <v>0</v>
      </c>
      <c r="S315" s="24">
        <v>0</v>
      </c>
      <c r="T315" s="24">
        <f t="shared" si="34"/>
        <v>0</v>
      </c>
      <c r="U315" s="24">
        <v>0</v>
      </c>
      <c r="V315" s="24">
        <f t="shared" si="35"/>
        <v>0</v>
      </c>
      <c r="W315" s="24">
        <v>0</v>
      </c>
      <c r="X315" s="24">
        <f t="shared" si="36"/>
        <v>0</v>
      </c>
      <c r="Y315" s="24">
        <f t="shared" si="37"/>
        <v>0</v>
      </c>
      <c r="Z315" s="25">
        <f t="shared" si="38"/>
        <v>29.5</v>
      </c>
      <c r="AA315" s="19">
        <v>311</v>
      </c>
      <c r="AB315" s="15"/>
    </row>
    <row r="316" spans="1:28" ht="19.5" customHeight="1">
      <c r="A316" s="3">
        <v>312</v>
      </c>
      <c r="B316" s="7" t="s">
        <v>482</v>
      </c>
      <c r="C316" s="7" t="s">
        <v>483</v>
      </c>
      <c r="D316" s="7" t="s">
        <v>24</v>
      </c>
      <c r="E316" s="7" t="s">
        <v>25</v>
      </c>
      <c r="F316" s="8" t="s">
        <v>26</v>
      </c>
      <c r="G316" s="8" t="s">
        <v>26</v>
      </c>
      <c r="H316" s="8" t="s">
        <v>26</v>
      </c>
      <c r="I316" s="8" t="s">
        <v>26</v>
      </c>
      <c r="J316" s="8" t="s">
        <v>26</v>
      </c>
      <c r="K316" s="9">
        <v>0</v>
      </c>
      <c r="L316" s="7">
        <v>59</v>
      </c>
      <c r="M316" s="9">
        <v>59</v>
      </c>
      <c r="N316" s="9">
        <v>29.5</v>
      </c>
      <c r="O316" s="8" t="s">
        <v>26</v>
      </c>
      <c r="P316" s="9">
        <v>29.5</v>
      </c>
      <c r="Q316" s="19">
        <v>0</v>
      </c>
      <c r="R316" s="19">
        <f t="shared" si="33"/>
        <v>0</v>
      </c>
      <c r="S316" s="19">
        <v>0</v>
      </c>
      <c r="T316" s="19">
        <f t="shared" si="34"/>
        <v>0</v>
      </c>
      <c r="U316" s="19">
        <v>0</v>
      </c>
      <c r="V316" s="19">
        <f t="shared" si="35"/>
        <v>0</v>
      </c>
      <c r="W316" s="19">
        <v>0</v>
      </c>
      <c r="X316" s="19">
        <f t="shared" si="36"/>
        <v>0</v>
      </c>
      <c r="Y316" s="19">
        <f t="shared" si="37"/>
        <v>0</v>
      </c>
      <c r="Z316" s="20">
        <f t="shared" si="38"/>
        <v>29.5</v>
      </c>
      <c r="AA316" s="19">
        <v>312</v>
      </c>
      <c r="AB316" s="15"/>
    </row>
    <row r="317" spans="1:28" ht="19.5" customHeight="1">
      <c r="A317" s="3">
        <v>313</v>
      </c>
      <c r="B317" s="21" t="s">
        <v>394</v>
      </c>
      <c r="C317" s="21" t="s">
        <v>395</v>
      </c>
      <c r="D317" s="21" t="s">
        <v>24</v>
      </c>
      <c r="E317" s="21" t="s">
        <v>25</v>
      </c>
      <c r="F317" s="22" t="s">
        <v>26</v>
      </c>
      <c r="G317" s="22" t="s">
        <v>26</v>
      </c>
      <c r="H317" s="22" t="s">
        <v>26</v>
      </c>
      <c r="I317" s="22" t="s">
        <v>26</v>
      </c>
      <c r="J317" s="22" t="s">
        <v>26</v>
      </c>
      <c r="K317" s="23">
        <v>0</v>
      </c>
      <c r="L317" s="21">
        <v>58</v>
      </c>
      <c r="M317" s="23">
        <v>58</v>
      </c>
      <c r="N317" s="23">
        <v>29</v>
      </c>
      <c r="O317" s="22" t="s">
        <v>26</v>
      </c>
      <c r="P317" s="23">
        <v>29</v>
      </c>
      <c r="Q317" s="24">
        <v>0</v>
      </c>
      <c r="R317" s="24">
        <f t="shared" si="33"/>
        <v>0</v>
      </c>
      <c r="S317" s="24">
        <v>0</v>
      </c>
      <c r="T317" s="24">
        <f t="shared" si="34"/>
        <v>0</v>
      </c>
      <c r="U317" s="24">
        <v>0</v>
      </c>
      <c r="V317" s="24">
        <f t="shared" si="35"/>
        <v>0</v>
      </c>
      <c r="W317" s="24">
        <v>0</v>
      </c>
      <c r="X317" s="24">
        <f t="shared" si="36"/>
        <v>0</v>
      </c>
      <c r="Y317" s="24">
        <f t="shared" si="37"/>
        <v>0</v>
      </c>
      <c r="Z317" s="25">
        <f t="shared" si="38"/>
        <v>29</v>
      </c>
      <c r="AA317" s="19">
        <v>313</v>
      </c>
      <c r="AB317" s="15"/>
    </row>
    <row r="318" spans="1:28" ht="19.5" customHeight="1">
      <c r="A318" s="3">
        <v>314</v>
      </c>
      <c r="B318" s="7" t="s">
        <v>422</v>
      </c>
      <c r="C318" s="7" t="s">
        <v>423</v>
      </c>
      <c r="D318" s="7" t="s">
        <v>24</v>
      </c>
      <c r="E318" s="7" t="s">
        <v>25</v>
      </c>
      <c r="F318" s="8" t="s">
        <v>26</v>
      </c>
      <c r="G318" s="8" t="s">
        <v>26</v>
      </c>
      <c r="H318" s="8" t="s">
        <v>26</v>
      </c>
      <c r="I318" s="8" t="s">
        <v>26</v>
      </c>
      <c r="J318" s="8" t="s">
        <v>26</v>
      </c>
      <c r="K318" s="9">
        <v>0</v>
      </c>
      <c r="L318" s="7">
        <v>58</v>
      </c>
      <c r="M318" s="9">
        <v>58</v>
      </c>
      <c r="N318" s="9">
        <v>29</v>
      </c>
      <c r="O318" s="8" t="s">
        <v>26</v>
      </c>
      <c r="P318" s="9">
        <v>29</v>
      </c>
      <c r="Q318" s="19">
        <v>0</v>
      </c>
      <c r="R318" s="19">
        <f t="shared" si="33"/>
        <v>0</v>
      </c>
      <c r="S318" s="19">
        <v>0</v>
      </c>
      <c r="T318" s="19">
        <f t="shared" si="34"/>
        <v>0</v>
      </c>
      <c r="U318" s="19">
        <v>0</v>
      </c>
      <c r="V318" s="19">
        <f t="shared" si="35"/>
        <v>0</v>
      </c>
      <c r="W318" s="19">
        <v>0</v>
      </c>
      <c r="X318" s="19">
        <f t="shared" si="36"/>
        <v>0</v>
      </c>
      <c r="Y318" s="19">
        <f t="shared" si="37"/>
        <v>0</v>
      </c>
      <c r="Z318" s="20">
        <f t="shared" si="38"/>
        <v>29</v>
      </c>
      <c r="AA318" s="19">
        <v>314</v>
      </c>
      <c r="AB318" s="15"/>
    </row>
    <row r="319" spans="1:28" ht="19.5" customHeight="1">
      <c r="A319" s="3">
        <v>315</v>
      </c>
      <c r="B319" s="7" t="s">
        <v>452</v>
      </c>
      <c r="C319" s="7" t="s">
        <v>453</v>
      </c>
      <c r="D319" s="7" t="s">
        <v>24</v>
      </c>
      <c r="E319" s="7" t="s">
        <v>25</v>
      </c>
      <c r="F319" s="8" t="s">
        <v>26</v>
      </c>
      <c r="G319" s="8" t="s">
        <v>26</v>
      </c>
      <c r="H319" s="8" t="s">
        <v>26</v>
      </c>
      <c r="I319" s="8" t="s">
        <v>26</v>
      </c>
      <c r="J319" s="8" t="s">
        <v>26</v>
      </c>
      <c r="K319" s="9">
        <v>0</v>
      </c>
      <c r="L319" s="7">
        <v>58</v>
      </c>
      <c r="M319" s="9">
        <v>58</v>
      </c>
      <c r="N319" s="9">
        <v>29</v>
      </c>
      <c r="O319" s="8" t="s">
        <v>26</v>
      </c>
      <c r="P319" s="9">
        <v>29</v>
      </c>
      <c r="Q319" s="19">
        <v>0</v>
      </c>
      <c r="R319" s="19">
        <f t="shared" si="33"/>
        <v>0</v>
      </c>
      <c r="S319" s="19">
        <v>0</v>
      </c>
      <c r="T319" s="19">
        <f t="shared" si="34"/>
        <v>0</v>
      </c>
      <c r="U319" s="19">
        <v>0</v>
      </c>
      <c r="V319" s="19">
        <f t="shared" si="35"/>
        <v>0</v>
      </c>
      <c r="W319" s="19">
        <v>0</v>
      </c>
      <c r="X319" s="19">
        <f t="shared" si="36"/>
        <v>0</v>
      </c>
      <c r="Y319" s="19">
        <f t="shared" si="37"/>
        <v>0</v>
      </c>
      <c r="Z319" s="20">
        <f t="shared" si="38"/>
        <v>29</v>
      </c>
      <c r="AA319" s="19">
        <v>315</v>
      </c>
      <c r="AB319" s="15"/>
    </row>
  </sheetData>
  <sortState ref="A4:AA318">
    <sortCondition descending="1" ref="Z4:Z318"/>
  </sortState>
  <mergeCells count="14">
    <mergeCell ref="A159:AA159"/>
    <mergeCell ref="Z2:Z3"/>
    <mergeCell ref="AA2:AA3"/>
    <mergeCell ref="A1:AA1"/>
    <mergeCell ref="F2:N2"/>
    <mergeCell ref="O2:O3"/>
    <mergeCell ref="P2:P3"/>
    <mergeCell ref="Q2:R2"/>
    <mergeCell ref="S2:Y2"/>
    <mergeCell ref="A2:A3"/>
    <mergeCell ref="B2:B3"/>
    <mergeCell ref="C2:C3"/>
    <mergeCell ref="D2:D3"/>
    <mergeCell ref="E2:E3"/>
  </mergeCells>
  <phoneticPr fontId="1" type="noConversion"/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"/>
  <sheetViews>
    <sheetView topLeftCell="A3" workbookViewId="0">
      <selection sqref="A1:XFD1"/>
    </sheetView>
  </sheetViews>
  <sheetFormatPr defaultRowHeight="13.5"/>
  <sheetData>
    <row r="1" spans="1:28" s="12" customFormat="1" ht="38.25" customHeight="1">
      <c r="A1" s="29" t="s">
        <v>652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15"/>
    </row>
  </sheetData>
  <mergeCells count="1">
    <mergeCell ref="A1:AA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公办幼教女</vt:lpstr>
      <vt:lpstr>Sheet1</vt:lpstr>
      <vt:lpstr>公办幼教女!Print_Titles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2014-06-23T09:44:46Z</dcterms:modified>
</cp:coreProperties>
</file>