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65" tabRatio="895" activeTab="9"/>
  </bookViews>
  <sheets>
    <sheet name="公安专业" sheetId="1" r:id="rId1"/>
    <sheet name="警务训练" sheetId="2" r:id="rId2"/>
    <sheet name="法医" sheetId="3" r:id="rId3"/>
    <sheet name="定向职位" sheetId="4" r:id="rId4"/>
    <sheet name="计算机技术" sheetId="5" r:id="rId5"/>
    <sheet name="普通管理职位（汉语言文学、文秘）" sheetId="6" r:id="rId6"/>
    <sheet name="普通管理职位（法学法律）" sheetId="7" r:id="rId7"/>
    <sheet name="普通管理职位（财政金融、财务会计）" sheetId="8" r:id="rId8"/>
    <sheet name="其他职位" sheetId="9" r:id="rId9"/>
    <sheet name="巡警" sheetId="10" r:id="rId10"/>
  </sheets>
  <definedNames>
    <definedName name="_xlnm.Print_Titles" localSheetId="4">'计算机技术'!$1:$2</definedName>
    <definedName name="_xlnm.Print_Titles" localSheetId="7">'普通管理职位（财政金融、财务会计）'!$1:$2</definedName>
    <definedName name="_xlnm.Print_Titles" localSheetId="6">'普通管理职位（法学法律）'!$1:$2</definedName>
    <definedName name="_xlnm.Print_Titles" localSheetId="8">'其他职位'!$1:$2</definedName>
    <definedName name="_xlnm.Print_Titles" localSheetId="9">'巡警'!$1:$2</definedName>
  </definedNames>
  <calcPr fullCalcOnLoad="1"/>
</workbook>
</file>

<file path=xl/sharedStrings.xml><?xml version="1.0" encoding="utf-8"?>
<sst xmlns="http://schemas.openxmlformats.org/spreadsheetml/2006/main" count="1080" uniqueCount="496">
  <si>
    <t>1991.6</t>
  </si>
  <si>
    <t>法律</t>
  </si>
  <si>
    <t>1989.1</t>
  </si>
  <si>
    <t>山东体育学院</t>
  </si>
  <si>
    <t>1990.2</t>
  </si>
  <si>
    <t>机械设计制造</t>
  </si>
  <si>
    <t>1988.5</t>
  </si>
  <si>
    <t>工程管理</t>
  </si>
  <si>
    <t>山东经济管理干部学院</t>
  </si>
  <si>
    <t>济南工程职业技术学院</t>
  </si>
  <si>
    <t>齐鲁工业大学</t>
  </si>
  <si>
    <t>土木工程</t>
  </si>
  <si>
    <t>1989.9</t>
  </si>
  <si>
    <t>山东青年政治学院</t>
  </si>
  <si>
    <t>艺术专业</t>
  </si>
  <si>
    <t>太原理工</t>
  </si>
  <si>
    <t>纺织工程</t>
  </si>
  <si>
    <t>1987.3</t>
  </si>
  <si>
    <t>306</t>
  </si>
  <si>
    <t>郝均涛</t>
  </si>
  <si>
    <t>307</t>
  </si>
  <si>
    <t>27</t>
  </si>
  <si>
    <t>1989.11</t>
  </si>
  <si>
    <t>1989.12</t>
  </si>
  <si>
    <t>道路桥梁工程</t>
  </si>
  <si>
    <t>1989.7</t>
  </si>
  <si>
    <t>工程造价</t>
  </si>
  <si>
    <t>吴丹</t>
  </si>
  <si>
    <t>昆明医学院</t>
  </si>
  <si>
    <t>15053037789</t>
  </si>
  <si>
    <t>1990.11</t>
  </si>
  <si>
    <t>青岛农业大学</t>
  </si>
  <si>
    <t>1992.7</t>
  </si>
  <si>
    <t>监狱管理</t>
  </si>
  <si>
    <t>兰州商学院</t>
  </si>
  <si>
    <t>审计学</t>
  </si>
  <si>
    <t>1987.10</t>
  </si>
  <si>
    <t>山东大王职业学院</t>
  </si>
  <si>
    <t>临床医学</t>
  </si>
  <si>
    <t>1991.4</t>
  </si>
  <si>
    <t>轻化工程</t>
  </si>
  <si>
    <t>1990.8</t>
  </si>
  <si>
    <t>法学</t>
  </si>
  <si>
    <t>1987.11</t>
  </si>
  <si>
    <t>1987.5</t>
  </si>
  <si>
    <t>刘伟</t>
  </si>
  <si>
    <t>王抗</t>
  </si>
  <si>
    <t>尤立鹤</t>
  </si>
  <si>
    <t>田润泽</t>
  </si>
  <si>
    <t>赵阳</t>
  </si>
  <si>
    <t>胡林强</t>
  </si>
  <si>
    <t>200</t>
  </si>
  <si>
    <t>沈号</t>
  </si>
  <si>
    <t>时向勇</t>
  </si>
  <si>
    <t>乔飞</t>
  </si>
  <si>
    <t>刘记各</t>
  </si>
  <si>
    <t>万其振</t>
  </si>
  <si>
    <t>黄宇</t>
  </si>
  <si>
    <t>李康宁</t>
  </si>
  <si>
    <t>秦皓</t>
  </si>
  <si>
    <t>吴国栋</t>
  </si>
  <si>
    <t>赵立臣</t>
  </si>
  <si>
    <t>李原</t>
  </si>
  <si>
    <t>宋振</t>
  </si>
  <si>
    <t>马铭</t>
  </si>
  <si>
    <t>张恒</t>
  </si>
  <si>
    <t>刘腾飞</t>
  </si>
  <si>
    <t>李健男</t>
  </si>
  <si>
    <t>万昌</t>
  </si>
  <si>
    <t>刘霄风</t>
  </si>
  <si>
    <t>苏成凯</t>
  </si>
  <si>
    <t>胡波</t>
  </si>
  <si>
    <t>朱瑞旭</t>
  </si>
  <si>
    <t>林灿灿</t>
  </si>
  <si>
    <t>赵永哲</t>
  </si>
  <si>
    <t>宋威</t>
  </si>
  <si>
    <t>段一博</t>
  </si>
  <si>
    <t>孔文冲</t>
  </si>
  <si>
    <t>董腾伟</t>
  </si>
  <si>
    <t>孙飞腾</t>
  </si>
  <si>
    <t>周在庆</t>
  </si>
  <si>
    <t>李宜恒</t>
  </si>
  <si>
    <t>郭庆贺</t>
  </si>
  <si>
    <t>杨茂延</t>
  </si>
  <si>
    <t>卜骁男</t>
  </si>
  <si>
    <t>段秀宇</t>
  </si>
  <si>
    <t>张展</t>
  </si>
  <si>
    <t>石磊</t>
  </si>
  <si>
    <t>王晗</t>
  </si>
  <si>
    <t>郭读威</t>
  </si>
  <si>
    <t>李璐峰</t>
  </si>
  <si>
    <t>盛利</t>
  </si>
  <si>
    <t>董晓琳</t>
  </si>
  <si>
    <t>陈茜</t>
  </si>
  <si>
    <t>肖洋</t>
  </si>
  <si>
    <t>曹秋林</t>
  </si>
  <si>
    <t>朱坤朋</t>
  </si>
  <si>
    <t>鲁嘉贝</t>
  </si>
  <si>
    <t>刘倩</t>
  </si>
  <si>
    <t>杜小菲</t>
  </si>
  <si>
    <t>田凤</t>
  </si>
  <si>
    <t>尚剑</t>
  </si>
  <si>
    <t>1992.1</t>
  </si>
  <si>
    <t>化学</t>
  </si>
  <si>
    <t>物流管理</t>
  </si>
  <si>
    <t>男</t>
  </si>
  <si>
    <t>1988.10</t>
  </si>
  <si>
    <t>山东工业职业学院</t>
  </si>
  <si>
    <t>信息管理</t>
  </si>
  <si>
    <t>2014</t>
  </si>
  <si>
    <t>青岛恒星职业技术学院</t>
  </si>
  <si>
    <t>软件技术</t>
  </si>
  <si>
    <t>112</t>
  </si>
  <si>
    <t>114</t>
  </si>
  <si>
    <t>115</t>
  </si>
  <si>
    <t>120</t>
  </si>
  <si>
    <t>123</t>
  </si>
  <si>
    <t>129</t>
  </si>
  <si>
    <t>138</t>
  </si>
  <si>
    <t>145</t>
  </si>
  <si>
    <t>150</t>
  </si>
  <si>
    <t>153</t>
  </si>
  <si>
    <t>154</t>
  </si>
  <si>
    <t>155</t>
  </si>
  <si>
    <t>158</t>
  </si>
  <si>
    <t>173</t>
  </si>
  <si>
    <t>174</t>
  </si>
  <si>
    <t>177</t>
  </si>
  <si>
    <t>183</t>
  </si>
  <si>
    <t>185</t>
  </si>
  <si>
    <t>187</t>
  </si>
  <si>
    <t>190</t>
  </si>
  <si>
    <t>191</t>
  </si>
  <si>
    <t>194</t>
  </si>
  <si>
    <t>198</t>
  </si>
  <si>
    <t>199</t>
  </si>
  <si>
    <t>200</t>
  </si>
  <si>
    <t>铁道交通运营管理</t>
  </si>
  <si>
    <t>烟台大学</t>
  </si>
  <si>
    <t>2008</t>
  </si>
  <si>
    <t>西北大学</t>
  </si>
  <si>
    <t>2014</t>
  </si>
  <si>
    <t>公共事业管理</t>
  </si>
  <si>
    <t>服装设计</t>
  </si>
  <si>
    <t>1990.1</t>
  </si>
  <si>
    <t>2013</t>
  </si>
  <si>
    <t>袁园</t>
  </si>
  <si>
    <t>山东文化产业职业学院</t>
  </si>
  <si>
    <t>新闻采编</t>
  </si>
  <si>
    <t>德州学院</t>
  </si>
  <si>
    <t>1991.5</t>
  </si>
  <si>
    <t>山东外国语职业学院</t>
  </si>
  <si>
    <t>杜亚楠</t>
  </si>
  <si>
    <t>吉林动画学院</t>
  </si>
  <si>
    <t>广告学</t>
  </si>
  <si>
    <t>吴辰</t>
  </si>
  <si>
    <t>山东师范大学</t>
  </si>
  <si>
    <t>生物技术</t>
  </si>
  <si>
    <t>刘浩</t>
  </si>
  <si>
    <t>计算机信息</t>
  </si>
  <si>
    <t>1988.7</t>
  </si>
  <si>
    <t>西北名族大学</t>
  </si>
  <si>
    <t>机械制造</t>
  </si>
  <si>
    <t>西京学院</t>
  </si>
  <si>
    <t>1990.9</t>
  </si>
  <si>
    <t>建筑工程技术</t>
  </si>
  <si>
    <t>黄左</t>
  </si>
  <si>
    <t>电子信息工程</t>
  </si>
  <si>
    <t>青岛科技大学</t>
  </si>
  <si>
    <t>南京财经大学</t>
  </si>
  <si>
    <t>1993.12</t>
  </si>
  <si>
    <t>天津财经大学</t>
  </si>
  <si>
    <t>安徽大学</t>
  </si>
  <si>
    <t>1989.5</t>
  </si>
  <si>
    <t>金融</t>
  </si>
  <si>
    <t>李玉玲</t>
  </si>
  <si>
    <t>文秘</t>
  </si>
  <si>
    <t>通信工程</t>
  </si>
  <si>
    <t>1992.10</t>
  </si>
  <si>
    <t>五邑大学</t>
  </si>
  <si>
    <t>304</t>
  </si>
  <si>
    <t>24</t>
  </si>
  <si>
    <t>材料技术</t>
  </si>
  <si>
    <t>成都理工大学</t>
  </si>
  <si>
    <t>王杨</t>
  </si>
  <si>
    <t>郑州铁道警官高等专科</t>
  </si>
  <si>
    <t>刑侦</t>
  </si>
  <si>
    <t>15056725666</t>
  </si>
  <si>
    <t>北京I体育大学</t>
  </si>
  <si>
    <t>地质学</t>
  </si>
  <si>
    <t>男</t>
  </si>
  <si>
    <t>女</t>
  </si>
  <si>
    <t>2011</t>
  </si>
  <si>
    <t>会计</t>
  </si>
  <si>
    <t>2009</t>
  </si>
  <si>
    <t>口腔医学</t>
  </si>
  <si>
    <t>1989.9</t>
  </si>
  <si>
    <t>山东杏林科技职业学院</t>
  </si>
  <si>
    <t>山东凯文科技职业学院</t>
  </si>
  <si>
    <t>1987.8</t>
  </si>
  <si>
    <t>天津商业大学</t>
  </si>
  <si>
    <t>刘双琪</t>
  </si>
  <si>
    <t>安徽工业大学</t>
  </si>
  <si>
    <t>2007</t>
  </si>
  <si>
    <t>1987.6</t>
  </si>
  <si>
    <t>济南大学</t>
  </si>
  <si>
    <t>单士朋</t>
  </si>
  <si>
    <t>威海职业学院</t>
  </si>
  <si>
    <t>唐雨</t>
  </si>
  <si>
    <t>时圣鹏</t>
  </si>
  <si>
    <t>山东政法学院</t>
  </si>
  <si>
    <t>蔡晓洁</t>
  </si>
  <si>
    <t>吉林财经大学</t>
  </si>
  <si>
    <t>1994.7</t>
  </si>
  <si>
    <t>南京铁道职业技术学院</t>
  </si>
  <si>
    <t>苏娅</t>
  </si>
  <si>
    <t>大庆师范学院</t>
  </si>
  <si>
    <t>汉语言文学</t>
  </si>
  <si>
    <t>赵勋</t>
  </si>
  <si>
    <t>法医</t>
  </si>
  <si>
    <t>18369111557</t>
  </si>
  <si>
    <t>路双羽</t>
  </si>
  <si>
    <t>王晓龙</t>
  </si>
  <si>
    <t>西北师范大学</t>
  </si>
  <si>
    <t>经济学</t>
  </si>
  <si>
    <t>应用化学</t>
  </si>
  <si>
    <t>王川</t>
  </si>
  <si>
    <t>聊城教育学院</t>
  </si>
  <si>
    <t>1989.5</t>
  </si>
  <si>
    <t>石永林</t>
  </si>
  <si>
    <t>河北联合大学</t>
  </si>
  <si>
    <t>张宁</t>
  </si>
  <si>
    <t>江汉大学</t>
  </si>
  <si>
    <t>机械制造</t>
  </si>
  <si>
    <t>204</t>
  </si>
  <si>
    <t>206</t>
  </si>
  <si>
    <t>208</t>
  </si>
  <si>
    <t>214</t>
  </si>
  <si>
    <t>220</t>
  </si>
  <si>
    <t>221</t>
  </si>
  <si>
    <t>222</t>
  </si>
  <si>
    <t>224</t>
  </si>
  <si>
    <t>226</t>
  </si>
  <si>
    <t>229</t>
  </si>
  <si>
    <t>236</t>
  </si>
  <si>
    <t>239</t>
  </si>
  <si>
    <t>241</t>
  </si>
  <si>
    <t>246</t>
  </si>
  <si>
    <t>249</t>
  </si>
  <si>
    <t>250</t>
  </si>
  <si>
    <t>259</t>
  </si>
  <si>
    <t>260</t>
  </si>
  <si>
    <t>261</t>
  </si>
  <si>
    <t>262</t>
  </si>
  <si>
    <t>263</t>
  </si>
  <si>
    <t>264</t>
  </si>
  <si>
    <t>266</t>
  </si>
  <si>
    <t>268</t>
  </si>
  <si>
    <t>270</t>
  </si>
  <si>
    <t>272</t>
  </si>
  <si>
    <t>277</t>
  </si>
  <si>
    <t>283</t>
  </si>
  <si>
    <t>291</t>
  </si>
  <si>
    <t>292</t>
  </si>
  <si>
    <t>编辑出版学</t>
  </si>
  <si>
    <t>新疆大学</t>
  </si>
  <si>
    <t>内蒙古财经大学</t>
  </si>
  <si>
    <t>1</t>
  </si>
  <si>
    <t>002</t>
  </si>
  <si>
    <t>003</t>
  </si>
  <si>
    <t>005</t>
  </si>
  <si>
    <t>006</t>
  </si>
  <si>
    <t>007</t>
  </si>
  <si>
    <t>008</t>
  </si>
  <si>
    <t>009</t>
  </si>
  <si>
    <t>010</t>
  </si>
  <si>
    <t>011</t>
  </si>
  <si>
    <t>014</t>
  </si>
  <si>
    <t>015</t>
  </si>
  <si>
    <t>017</t>
  </si>
  <si>
    <t>020</t>
  </si>
  <si>
    <t>023</t>
  </si>
  <si>
    <t>025</t>
  </si>
  <si>
    <t>027</t>
  </si>
  <si>
    <t>029</t>
  </si>
  <si>
    <t>030</t>
  </si>
  <si>
    <t>033</t>
  </si>
  <si>
    <t>042</t>
  </si>
  <si>
    <t>044</t>
  </si>
  <si>
    <t>054</t>
  </si>
  <si>
    <t>055</t>
  </si>
  <si>
    <t>057</t>
  </si>
  <si>
    <t>059</t>
  </si>
  <si>
    <t>061</t>
  </si>
  <si>
    <t>064</t>
  </si>
  <si>
    <t>069</t>
  </si>
  <si>
    <t>070</t>
  </si>
  <si>
    <t>072</t>
  </si>
  <si>
    <t>073</t>
  </si>
  <si>
    <t>077</t>
  </si>
  <si>
    <t>090</t>
  </si>
  <si>
    <t>097</t>
  </si>
  <si>
    <t>11</t>
  </si>
  <si>
    <t>12</t>
  </si>
  <si>
    <t>8</t>
  </si>
  <si>
    <t>9</t>
  </si>
  <si>
    <t>山东现代职业学院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</si>
  <si>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</si>
  <si>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</si>
  <si>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</si>
  <si>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</si>
  <si>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</si>
  <si>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</si>
  <si>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</si>
  <si>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</si>
  <si>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</si>
  <si>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3</t>
  </si>
  <si>
    <t>3</t>
  </si>
  <si>
    <t>4</t>
  </si>
  <si>
    <t>5</t>
  </si>
  <si>
    <t>河北金融学院</t>
  </si>
  <si>
    <t>邓杰</t>
  </si>
  <si>
    <t>15865470521</t>
  </si>
  <si>
    <t>烟台工程职业技术学院</t>
  </si>
  <si>
    <t>序号</t>
  </si>
  <si>
    <t>姓名</t>
  </si>
  <si>
    <t>性别</t>
  </si>
  <si>
    <t>出生年月</t>
  </si>
  <si>
    <t>毕业学校</t>
  </si>
  <si>
    <t>毕业时间</t>
  </si>
  <si>
    <t>所学专业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</si>
  <si>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</si>
  <si>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</si>
  <si>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</si>
  <si>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</si>
  <si>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</si>
  <si>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</si>
  <si>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</si>
  <si>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</si>
  <si>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</si>
  <si>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</si>
  <si>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</si>
  <si>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</si>
  <si>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</si>
  <si>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</si>
  <si>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</si>
  <si>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</si>
  <si>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</si>
  <si>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</si>
  <si>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</si>
  <si>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</si>
  <si>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</si>
  <si>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</si>
  <si>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</si>
  <si>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</si>
  <si>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</si>
  <si>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</si>
  <si>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</si>
  <si>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</si>
  <si>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</si>
  <si>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</si>
  <si>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</si>
  <si>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</si>
  <si>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</si>
  <si>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</si>
  <si>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</si>
  <si>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</si>
  <si>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40</t>
  </si>
  <si>
    <t>41</t>
  </si>
  <si>
    <t>42</t>
  </si>
  <si>
    <t>50</t>
  </si>
  <si>
    <t>53</t>
  </si>
  <si>
    <t>55</t>
  </si>
  <si>
    <t>59</t>
  </si>
  <si>
    <t>62</t>
  </si>
  <si>
    <t>73</t>
  </si>
  <si>
    <t>74</t>
  </si>
  <si>
    <t>80</t>
  </si>
  <si>
    <t>83</t>
  </si>
  <si>
    <t>97</t>
  </si>
  <si>
    <t>99</t>
  </si>
  <si>
    <t>103</t>
  </si>
  <si>
    <t>108</t>
  </si>
  <si>
    <t>110</t>
  </si>
  <si>
    <t>男</t>
  </si>
  <si>
    <t>吉林体育学院</t>
  </si>
  <si>
    <t>2014</t>
  </si>
  <si>
    <t>运动训练</t>
  </si>
  <si>
    <t>女</t>
  </si>
  <si>
    <t>2013</t>
  </si>
  <si>
    <t>1991.8</t>
  </si>
  <si>
    <t>男</t>
  </si>
  <si>
    <t>1992.2</t>
  </si>
  <si>
    <t>北京理工大学珠海学院</t>
  </si>
  <si>
    <t>2014</t>
  </si>
  <si>
    <t>热能与动力工程</t>
  </si>
  <si>
    <t>1990.4</t>
  </si>
  <si>
    <t>2011</t>
  </si>
  <si>
    <t>1986.10</t>
  </si>
  <si>
    <t>烟台职业学院</t>
  </si>
  <si>
    <t>旅游管理</t>
  </si>
  <si>
    <t>2012</t>
  </si>
  <si>
    <t>济南工程职业技术学院</t>
  </si>
  <si>
    <t>1990.3</t>
  </si>
  <si>
    <t>1992.10</t>
  </si>
  <si>
    <t>菏泽学院</t>
  </si>
  <si>
    <t>城镇规划</t>
  </si>
  <si>
    <t>山东司法警官职业学院</t>
  </si>
  <si>
    <t>法律</t>
  </si>
  <si>
    <t>河南理工大学</t>
  </si>
  <si>
    <t>应用力学</t>
  </si>
  <si>
    <t>1989.9</t>
  </si>
  <si>
    <t>工程造价</t>
  </si>
  <si>
    <t>2010</t>
  </si>
  <si>
    <t>法律事务</t>
  </si>
  <si>
    <t>1991.1</t>
  </si>
  <si>
    <t>中国石油大学</t>
  </si>
  <si>
    <t>1990.10</t>
  </si>
  <si>
    <t>湖南工业大学</t>
  </si>
  <si>
    <t>机械设计</t>
  </si>
  <si>
    <t>1991.3</t>
  </si>
  <si>
    <t>2013</t>
  </si>
  <si>
    <t>1989.10</t>
  </si>
  <si>
    <t>菏泽学院</t>
  </si>
  <si>
    <t>1990.12</t>
  </si>
  <si>
    <t>山东胜利职业学院</t>
  </si>
  <si>
    <t>汽车检测</t>
  </si>
  <si>
    <t>1988.4</t>
  </si>
  <si>
    <t>2010</t>
  </si>
  <si>
    <t>民族传统体育</t>
  </si>
  <si>
    <t>女</t>
  </si>
  <si>
    <t>2009</t>
  </si>
  <si>
    <t>机电一体化</t>
  </si>
  <si>
    <t>1989.2</t>
  </si>
  <si>
    <t>北华大学</t>
  </si>
  <si>
    <t>2011</t>
  </si>
  <si>
    <t>自动化</t>
  </si>
  <si>
    <t>1992.4</t>
  </si>
  <si>
    <t>1989.6</t>
  </si>
  <si>
    <t>山东科技大学</t>
  </si>
  <si>
    <t>1989.8</t>
  </si>
  <si>
    <t>潍坊职业学院</t>
  </si>
  <si>
    <t>青岛理工大学</t>
  </si>
  <si>
    <t>1992.6</t>
  </si>
  <si>
    <t>1990.4</t>
  </si>
  <si>
    <t>初等教育</t>
  </si>
  <si>
    <t>2012</t>
  </si>
  <si>
    <t>计算机科学与技术</t>
  </si>
  <si>
    <t>工商管理</t>
  </si>
  <si>
    <t>内蒙古医科大学</t>
  </si>
  <si>
    <t>山东司法警官职业学院</t>
  </si>
  <si>
    <t>司法警务</t>
  </si>
  <si>
    <t>山东万杰医学院</t>
  </si>
  <si>
    <t>口腔医学</t>
  </si>
  <si>
    <t>1991.10</t>
  </si>
  <si>
    <t>中南大学</t>
  </si>
  <si>
    <t>1990.5</t>
  </si>
  <si>
    <t>山东电子职业技术学院</t>
  </si>
  <si>
    <t>市场营销</t>
  </si>
  <si>
    <t>1990.7</t>
  </si>
  <si>
    <t>1991.1</t>
  </si>
  <si>
    <t>1989.3</t>
  </si>
  <si>
    <t>排名</t>
  </si>
  <si>
    <t>考场</t>
  </si>
  <si>
    <t>准考证号</t>
  </si>
  <si>
    <t>座号</t>
  </si>
  <si>
    <t>联系电话</t>
  </si>
  <si>
    <t>笔试成绩</t>
  </si>
  <si>
    <t>笔试成绩*50%</t>
  </si>
  <si>
    <t>面试成绩</t>
  </si>
  <si>
    <t>面试成绩*50%</t>
  </si>
  <si>
    <t>总成绩</t>
  </si>
  <si>
    <t xml:space="preserve"> </t>
  </si>
  <si>
    <t>体能测试成绩</t>
  </si>
  <si>
    <t>合格</t>
  </si>
  <si>
    <t>男</t>
  </si>
  <si>
    <t>合格</t>
  </si>
  <si>
    <t>合格</t>
  </si>
  <si>
    <t>2014年单县公安系统（公安专业）进入体检人员名单</t>
  </si>
  <si>
    <t>2014年单县公安系统（警务训练）进入体检人员名单</t>
  </si>
  <si>
    <t>2014年单县公安系统（法医）进入体检人员名单</t>
  </si>
  <si>
    <t>2014年单县公安系统（定向）进入体检人员名单</t>
  </si>
  <si>
    <t>2014年单县公安系统（计算机技术）进入体检人员名单</t>
  </si>
  <si>
    <t>2014年单县公安系统（文秘）进入体检人员名单</t>
  </si>
  <si>
    <t>2014年单县公安系统（法学法律）进入体检人员名单</t>
  </si>
  <si>
    <t>2014年单县公安系统（财会）进入体检人员名单</t>
  </si>
  <si>
    <t>2014年单县公安系统（其他）进入体检人员名单</t>
  </si>
  <si>
    <t>2014年单县公安系统（巡警）进入体检人员名单</t>
  </si>
  <si>
    <t>18</t>
  </si>
  <si>
    <t>210</t>
  </si>
  <si>
    <t>齐鲁</t>
  </si>
  <si>
    <t>男</t>
  </si>
  <si>
    <t>1990.8</t>
  </si>
  <si>
    <t>山东科技大学</t>
  </si>
  <si>
    <t>2013</t>
  </si>
  <si>
    <t>会计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</si>
</sst>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0.5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S6"/>
  <sheetViews>
    <sheetView zoomScalePageLayoutView="0" workbookViewId="0" topLeftCell="C1">
      <selection activeCell="A1" sqref="A1:S1"/>
    </sheetView>
  </sheetViews>
  <sheetFormatPr defaultColWidth="9.00390625" defaultRowHeight="24.75" customHeight="1"/>
  <cols>
    <col min="1" max="1" width="5.125" style="6" hidden="1" customWidth="1"/>
    <col min="2" max="2" width="4.375" style="6" hidden="1" customWidth="1"/>
    <col min="3" max="3" width="4.75390625" style="6" customWidth="1"/>
    <col min="4" max="4" width="7.125" style="6" customWidth="1"/>
    <col min="5" max="5" width="4.375" style="6" customWidth="1"/>
    <col min="6" max="6" width="6.00390625" style="6" customWidth="1"/>
    <col min="7" max="7" width="4.625" style="6" customWidth="1"/>
    <col min="8" max="8" width="7.375" style="6" hidden="1" customWidth="1"/>
    <col min="9" max="9" width="17.25390625" style="6" hidden="1" customWidth="1"/>
    <col min="10" max="10" width="7.375" style="6" hidden="1" customWidth="1"/>
    <col min="11" max="11" width="12.00390625" style="6" hidden="1" customWidth="1"/>
    <col min="12" max="12" width="11.875" style="6" hidden="1" customWidth="1"/>
    <col min="13" max="13" width="8.125" style="6" customWidth="1"/>
    <col min="14" max="14" width="11.00390625" style="16" customWidth="1"/>
    <col min="15" max="15" width="8.125" style="6" customWidth="1"/>
    <col min="16" max="16" width="10.25390625" style="6" customWidth="1"/>
    <col min="17" max="17" width="7.875" style="6" customWidth="1"/>
    <col min="18" max="18" width="6.625" style="6" customWidth="1"/>
    <col min="19" max="19" width="11.625" style="6" customWidth="1"/>
    <col min="20" max="16384" width="9.00390625" style="6" customWidth="1"/>
  </cols>
  <sheetData>
    <row r="1" spans="1:19" ht="34.5" customHeight="1">
      <c r="A1" s="24" t="s">
        <v>478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ht="34.5" customHeight="1">
      <c r="A3" s="9">
        <v>1</v>
      </c>
      <c r="B3" s="4" t="s">
        <v>334</v>
      </c>
      <c r="C3" s="4" t="s">
        <v>267</v>
      </c>
      <c r="D3" s="4" t="s">
        <v>269</v>
      </c>
      <c r="E3" s="4" t="s">
        <v>333</v>
      </c>
      <c r="F3" s="4" t="s">
        <v>184</v>
      </c>
      <c r="G3" s="4" t="s">
        <v>475</v>
      </c>
      <c r="H3" s="4" t="s">
        <v>422</v>
      </c>
      <c r="I3" s="4" t="s">
        <v>185</v>
      </c>
      <c r="J3" s="4" t="s">
        <v>401</v>
      </c>
      <c r="K3" s="4" t="s">
        <v>186</v>
      </c>
      <c r="L3" s="4" t="s">
        <v>187</v>
      </c>
      <c r="M3" s="17">
        <v>55</v>
      </c>
      <c r="N3" s="17">
        <f>M3*0.5</f>
        <v>27.5</v>
      </c>
      <c r="O3" s="9">
        <v>75.8</v>
      </c>
      <c r="P3" s="9">
        <f>O3*0.5</f>
        <v>37.9</v>
      </c>
      <c r="Q3" s="9">
        <f>N3+P3</f>
        <v>65.4</v>
      </c>
      <c r="R3" s="9">
        <v>1</v>
      </c>
      <c r="S3" s="9" t="s">
        <v>474</v>
      </c>
    </row>
    <row r="4" spans="1:14" ht="34.5" customHeight="1">
      <c r="A4" s="9">
        <v>2</v>
      </c>
      <c r="B4" s="4">
        <v>1</v>
      </c>
      <c r="N4" s="6"/>
    </row>
    <row r="5" spans="1:14" ht="34.5" customHeight="1">
      <c r="A5" s="9">
        <v>3</v>
      </c>
      <c r="B5" s="4">
        <v>2</v>
      </c>
      <c r="N5" s="6"/>
    </row>
    <row r="6" spans="1:14" ht="34.5" customHeight="1">
      <c r="A6" s="9">
        <v>4</v>
      </c>
      <c r="B6" s="4" t="s">
        <v>333</v>
      </c>
      <c r="N6" s="6"/>
    </row>
  </sheetData>
  <sheetProtection/>
  <mergeCells count="1">
    <mergeCell ref="A1:S1"/>
  </mergeCells>
  <printOptions horizontalCentered="1"/>
  <pageMargins left="0.16" right="0.17" top="0.984251968503937" bottom="0.984251968503937" header="0.5118110236220472" footer="0.5118110236220472"/>
  <pageSetup horizontalDpi="180" verticalDpi="18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S54"/>
  <sheetViews>
    <sheetView tabSelected="1" zoomScalePageLayoutView="0" workbookViewId="0" topLeftCell="C46">
      <selection activeCell="V42" sqref="V42"/>
    </sheetView>
  </sheetViews>
  <sheetFormatPr defaultColWidth="9.00390625" defaultRowHeight="20.25" customHeight="1"/>
  <cols>
    <col min="1" max="1" width="8.00390625" style="0" hidden="1" customWidth="1"/>
    <col min="2" max="2" width="6.625" style="0" hidden="1" customWidth="1"/>
    <col min="3" max="3" width="4.625" style="0" customWidth="1"/>
    <col min="4" max="4" width="8.50390625" style="0" customWidth="1"/>
    <col min="5" max="5" width="5.875" style="0" customWidth="1"/>
    <col min="6" max="6" width="6.75390625" style="0" customWidth="1"/>
    <col min="7" max="7" width="5.75390625" style="0" customWidth="1"/>
    <col min="8" max="8" width="10.375" style="0" hidden="1" customWidth="1"/>
    <col min="9" max="9" width="17.375" style="0" hidden="1" customWidth="1"/>
    <col min="10" max="10" width="6.875" style="0" hidden="1" customWidth="1"/>
    <col min="11" max="11" width="14.25390625" style="0" hidden="1" customWidth="1"/>
    <col min="12" max="12" width="11.375" style="0" hidden="1" customWidth="1"/>
    <col min="13" max="13" width="7.75390625" style="14" customWidth="1"/>
    <col min="14" max="14" width="11.625" style="0" customWidth="1"/>
    <col min="15" max="15" width="7.50390625" style="3" customWidth="1"/>
    <col min="16" max="16" width="10.50390625" style="3" customWidth="1"/>
    <col min="17" max="17" width="7.50390625" style="3" customWidth="1"/>
    <col min="18" max="18" width="6.25390625" style="3" customWidth="1"/>
    <col min="19" max="19" width="12.25390625" style="0" customWidth="1"/>
  </cols>
  <sheetData>
    <row r="1" spans="1:19" s="1" customFormat="1" ht="32.25" customHeight="1">
      <c r="A1" s="25" t="s">
        <v>487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24.75" customHeight="1">
      <c r="A3" s="12">
        <v>9</v>
      </c>
      <c r="B3" s="4" t="s">
        <v>381</v>
      </c>
      <c r="C3" s="4" t="s">
        <v>307</v>
      </c>
      <c r="D3" s="4" t="s">
        <v>283</v>
      </c>
      <c r="E3" s="4" t="s">
        <v>356</v>
      </c>
      <c r="F3" s="4" t="s">
        <v>155</v>
      </c>
      <c r="G3" s="4" t="s">
        <v>384</v>
      </c>
      <c r="H3" s="4" t="s">
        <v>443</v>
      </c>
      <c r="I3" s="4" t="s">
        <v>156</v>
      </c>
      <c r="J3" s="4" t="s">
        <v>386</v>
      </c>
      <c r="K3" s="4" t="s">
        <v>157</v>
      </c>
      <c r="L3" s="7">
        <v>13561359420</v>
      </c>
      <c r="M3" s="17">
        <v>81</v>
      </c>
      <c r="N3" s="9">
        <f aca="true" t="shared" si="0" ref="N3:N33">M3*0.5</f>
        <v>40.5</v>
      </c>
      <c r="O3" s="9">
        <v>80.2</v>
      </c>
      <c r="P3" s="9">
        <f aca="true" t="shared" si="1" ref="P3:P33">O3*0.5</f>
        <v>40.1</v>
      </c>
      <c r="Q3" s="9">
        <f aca="true" t="shared" si="2" ref="Q3:Q33">N3+P3</f>
        <v>80.6</v>
      </c>
      <c r="R3" s="9">
        <v>1</v>
      </c>
      <c r="S3" s="9" t="s">
        <v>477</v>
      </c>
    </row>
    <row r="4" spans="1:19" s="2" customFormat="1" ht="24.75" customHeight="1">
      <c r="A4" s="12">
        <v>33</v>
      </c>
      <c r="B4" s="4" t="s">
        <v>366</v>
      </c>
      <c r="C4" s="4" t="s">
        <v>313</v>
      </c>
      <c r="D4" s="4" t="s">
        <v>250</v>
      </c>
      <c r="E4" s="4" t="s">
        <v>348</v>
      </c>
      <c r="F4" s="4" t="s">
        <v>65</v>
      </c>
      <c r="G4" s="4" t="s">
        <v>384</v>
      </c>
      <c r="H4" s="4" t="s">
        <v>2</v>
      </c>
      <c r="I4" s="4" t="s">
        <v>3</v>
      </c>
      <c r="J4" s="4" t="s">
        <v>435</v>
      </c>
      <c r="K4" s="4" t="s">
        <v>387</v>
      </c>
      <c r="L4" s="7">
        <v>18605302210</v>
      </c>
      <c r="M4" s="17">
        <v>77</v>
      </c>
      <c r="N4" s="9">
        <f t="shared" si="0"/>
        <v>38.5</v>
      </c>
      <c r="O4" s="9">
        <v>84</v>
      </c>
      <c r="P4" s="9">
        <f t="shared" si="1"/>
        <v>42</v>
      </c>
      <c r="Q4" s="9">
        <f t="shared" si="2"/>
        <v>80.5</v>
      </c>
      <c r="R4" s="9">
        <v>2</v>
      </c>
      <c r="S4" s="9" t="s">
        <v>477</v>
      </c>
    </row>
    <row r="5" spans="1:19" s="2" customFormat="1" ht="24.75" customHeight="1">
      <c r="A5" s="12">
        <v>21</v>
      </c>
      <c r="B5" s="4" t="s">
        <v>350</v>
      </c>
      <c r="C5" s="4" t="s">
        <v>307</v>
      </c>
      <c r="D5" s="4" t="s">
        <v>276</v>
      </c>
      <c r="E5" s="4" t="s">
        <v>340</v>
      </c>
      <c r="F5" s="4" t="s">
        <v>60</v>
      </c>
      <c r="G5" s="4" t="s">
        <v>384</v>
      </c>
      <c r="H5" s="4" t="s">
        <v>433</v>
      </c>
      <c r="I5" s="4" t="s">
        <v>434</v>
      </c>
      <c r="J5" s="4" t="s">
        <v>435</v>
      </c>
      <c r="K5" s="4" t="s">
        <v>436</v>
      </c>
      <c r="L5" s="7">
        <v>13181599712</v>
      </c>
      <c r="M5" s="17">
        <v>79</v>
      </c>
      <c r="N5" s="9">
        <f t="shared" si="0"/>
        <v>39.5</v>
      </c>
      <c r="O5" s="9">
        <v>81.8</v>
      </c>
      <c r="P5" s="9">
        <f t="shared" si="1"/>
        <v>40.9</v>
      </c>
      <c r="Q5" s="9">
        <f t="shared" si="2"/>
        <v>80.4</v>
      </c>
      <c r="R5" s="9">
        <v>3</v>
      </c>
      <c r="S5" s="9" t="s">
        <v>477</v>
      </c>
    </row>
    <row r="6" spans="1:19" s="2" customFormat="1" ht="24.75" customHeight="1">
      <c r="A6" s="12">
        <v>26</v>
      </c>
      <c r="B6" s="4" t="s">
        <v>255</v>
      </c>
      <c r="C6" s="4" t="s">
        <v>311</v>
      </c>
      <c r="D6" s="4" t="s">
        <v>127</v>
      </c>
      <c r="E6" s="4" t="s">
        <v>346</v>
      </c>
      <c r="F6" s="4" t="s">
        <v>86</v>
      </c>
      <c r="G6" s="4" t="s">
        <v>384</v>
      </c>
      <c r="H6" s="4" t="s">
        <v>396</v>
      </c>
      <c r="I6" s="4" t="s">
        <v>405</v>
      </c>
      <c r="J6" s="4" t="s">
        <v>389</v>
      </c>
      <c r="K6" s="4" t="s">
        <v>414</v>
      </c>
      <c r="L6" s="7">
        <v>15863245005</v>
      </c>
      <c r="M6" s="17">
        <v>78</v>
      </c>
      <c r="N6" s="9">
        <f t="shared" si="0"/>
        <v>39</v>
      </c>
      <c r="O6" s="9">
        <v>82.4</v>
      </c>
      <c r="P6" s="9">
        <f t="shared" si="1"/>
        <v>41.2</v>
      </c>
      <c r="Q6" s="9">
        <f t="shared" si="2"/>
        <v>80.2</v>
      </c>
      <c r="R6" s="9">
        <v>4</v>
      </c>
      <c r="S6" s="9" t="s">
        <v>477</v>
      </c>
    </row>
    <row r="7" spans="1:19" s="2" customFormat="1" ht="24.75" customHeight="1">
      <c r="A7" s="12">
        <v>1</v>
      </c>
      <c r="B7" s="4" t="s">
        <v>253</v>
      </c>
      <c r="C7" s="4" t="s">
        <v>312</v>
      </c>
      <c r="D7" s="4" t="s">
        <v>243</v>
      </c>
      <c r="E7" s="4" t="s">
        <v>358</v>
      </c>
      <c r="F7" s="4" t="s">
        <v>229</v>
      </c>
      <c r="G7" s="4" t="s">
        <v>384</v>
      </c>
      <c r="H7" s="4" t="s">
        <v>422</v>
      </c>
      <c r="I7" s="4" t="s">
        <v>230</v>
      </c>
      <c r="J7" s="4" t="s">
        <v>389</v>
      </c>
      <c r="K7" s="4" t="s">
        <v>177</v>
      </c>
      <c r="L7" s="7">
        <v>18310709279</v>
      </c>
      <c r="M7" s="17">
        <v>83</v>
      </c>
      <c r="N7" s="9">
        <f t="shared" si="0"/>
        <v>41.5</v>
      </c>
      <c r="O7" s="9">
        <v>77.2</v>
      </c>
      <c r="P7" s="9">
        <f t="shared" si="1"/>
        <v>38.6</v>
      </c>
      <c r="Q7" s="9">
        <f t="shared" si="2"/>
        <v>80.1</v>
      </c>
      <c r="R7" s="9">
        <v>5</v>
      </c>
      <c r="S7" s="9" t="s">
        <v>477</v>
      </c>
    </row>
    <row r="8" spans="1:19" s="2" customFormat="1" ht="24.75" customHeight="1">
      <c r="A8" s="12">
        <v>24</v>
      </c>
      <c r="B8" s="4" t="s">
        <v>180</v>
      </c>
      <c r="C8" s="4" t="s">
        <v>314</v>
      </c>
      <c r="D8" s="4" t="s">
        <v>180</v>
      </c>
      <c r="E8" s="4" t="s">
        <v>181</v>
      </c>
      <c r="F8" s="4" t="s">
        <v>66</v>
      </c>
      <c r="G8" s="4" t="s">
        <v>384</v>
      </c>
      <c r="H8" s="4" t="s">
        <v>43</v>
      </c>
      <c r="I8" s="4" t="s">
        <v>423</v>
      </c>
      <c r="J8" s="4" t="s">
        <v>139</v>
      </c>
      <c r="K8" s="4"/>
      <c r="L8" s="7">
        <v>18661550279</v>
      </c>
      <c r="M8" s="17">
        <v>78</v>
      </c>
      <c r="N8" s="9">
        <f t="shared" si="0"/>
        <v>39</v>
      </c>
      <c r="O8" s="9">
        <v>82.2</v>
      </c>
      <c r="P8" s="9">
        <f t="shared" si="1"/>
        <v>41.1</v>
      </c>
      <c r="Q8" s="9">
        <f t="shared" si="2"/>
        <v>80.1</v>
      </c>
      <c r="R8" s="9">
        <v>5</v>
      </c>
      <c r="S8" s="9" t="s">
        <v>477</v>
      </c>
    </row>
    <row r="9" spans="1:19" s="2" customFormat="1" ht="24.75" customHeight="1">
      <c r="A9" s="12">
        <v>7</v>
      </c>
      <c r="B9" s="4" t="s">
        <v>128</v>
      </c>
      <c r="C9" s="4" t="s">
        <v>309</v>
      </c>
      <c r="D9" s="4" t="s">
        <v>113</v>
      </c>
      <c r="E9" s="4" t="s">
        <v>363</v>
      </c>
      <c r="F9" s="4" t="s">
        <v>48</v>
      </c>
      <c r="G9" s="4" t="s">
        <v>384</v>
      </c>
      <c r="H9" s="4" t="s">
        <v>204</v>
      </c>
      <c r="I9" s="4" t="s">
        <v>140</v>
      </c>
      <c r="J9" s="4" t="s">
        <v>431</v>
      </c>
      <c r="K9" s="4" t="s">
        <v>448</v>
      </c>
      <c r="L9" s="7">
        <v>15263804988</v>
      </c>
      <c r="M9" s="17">
        <v>81</v>
      </c>
      <c r="N9" s="9">
        <f t="shared" si="0"/>
        <v>40.5</v>
      </c>
      <c r="O9" s="9">
        <v>78.4</v>
      </c>
      <c r="P9" s="9">
        <f t="shared" si="1"/>
        <v>39.2</v>
      </c>
      <c r="Q9" s="9">
        <f t="shared" si="2"/>
        <v>79.7</v>
      </c>
      <c r="R9" s="9">
        <v>7</v>
      </c>
      <c r="S9" s="9" t="s">
        <v>477</v>
      </c>
    </row>
    <row r="10" spans="1:19" s="2" customFormat="1" ht="24.75" customHeight="1">
      <c r="A10" s="12">
        <v>37</v>
      </c>
      <c r="B10" s="4" t="s">
        <v>379</v>
      </c>
      <c r="C10" s="4" t="s">
        <v>310</v>
      </c>
      <c r="D10" s="4" t="s">
        <v>116</v>
      </c>
      <c r="E10" s="4" t="s">
        <v>333</v>
      </c>
      <c r="F10" s="4" t="s">
        <v>70</v>
      </c>
      <c r="G10" s="4" t="s">
        <v>384</v>
      </c>
      <c r="H10" s="4" t="s">
        <v>144</v>
      </c>
      <c r="I10" s="4" t="s">
        <v>107</v>
      </c>
      <c r="J10" s="4" t="s">
        <v>145</v>
      </c>
      <c r="K10" s="4" t="s">
        <v>26</v>
      </c>
      <c r="L10" s="7">
        <v>15269090123</v>
      </c>
      <c r="M10" s="17">
        <v>76</v>
      </c>
      <c r="N10" s="9">
        <f t="shared" si="0"/>
        <v>38</v>
      </c>
      <c r="O10" s="9">
        <v>83.4</v>
      </c>
      <c r="P10" s="9">
        <f t="shared" si="1"/>
        <v>41.7</v>
      </c>
      <c r="Q10" s="9">
        <f t="shared" si="2"/>
        <v>79.7</v>
      </c>
      <c r="R10" s="9">
        <v>7</v>
      </c>
      <c r="S10" s="9" t="s">
        <v>477</v>
      </c>
    </row>
    <row r="11" spans="1:19" s="2" customFormat="1" ht="24.75" customHeight="1">
      <c r="A11" s="12">
        <v>28</v>
      </c>
      <c r="B11" s="4" t="s">
        <v>345</v>
      </c>
      <c r="C11" s="4" t="s">
        <v>307</v>
      </c>
      <c r="D11" s="4" t="s">
        <v>275</v>
      </c>
      <c r="E11" s="4" t="s">
        <v>339</v>
      </c>
      <c r="F11" s="4" t="s">
        <v>49</v>
      </c>
      <c r="G11" s="4" t="s">
        <v>384</v>
      </c>
      <c r="H11" s="4" t="s">
        <v>417</v>
      </c>
      <c r="I11" s="4" t="s">
        <v>418</v>
      </c>
      <c r="J11" s="4" t="s">
        <v>386</v>
      </c>
      <c r="K11" s="4" t="s">
        <v>419</v>
      </c>
      <c r="L11" s="7">
        <v>13156847088</v>
      </c>
      <c r="M11" s="17">
        <v>78</v>
      </c>
      <c r="N11" s="9">
        <f t="shared" si="0"/>
        <v>39</v>
      </c>
      <c r="O11" s="9">
        <v>81</v>
      </c>
      <c r="P11" s="9">
        <f t="shared" si="1"/>
        <v>40.5</v>
      </c>
      <c r="Q11" s="9">
        <f t="shared" si="2"/>
        <v>79.5</v>
      </c>
      <c r="R11" s="9">
        <v>9</v>
      </c>
      <c r="S11" s="9" t="s">
        <v>477</v>
      </c>
    </row>
    <row r="12" spans="1:19" s="2" customFormat="1" ht="24.75" customHeight="1">
      <c r="A12" s="12">
        <v>16</v>
      </c>
      <c r="B12" s="4" t="s">
        <v>337</v>
      </c>
      <c r="C12" s="4" t="s">
        <v>310</v>
      </c>
      <c r="D12" s="4" t="s">
        <v>120</v>
      </c>
      <c r="E12" s="4" t="s">
        <v>359</v>
      </c>
      <c r="F12" s="4" t="s">
        <v>62</v>
      </c>
      <c r="G12" s="4" t="s">
        <v>391</v>
      </c>
      <c r="H12" s="4" t="s">
        <v>403</v>
      </c>
      <c r="I12" s="4" t="s">
        <v>409</v>
      </c>
      <c r="J12" s="4" t="s">
        <v>389</v>
      </c>
      <c r="K12" s="4" t="s">
        <v>410</v>
      </c>
      <c r="L12" s="7">
        <v>15562078788</v>
      </c>
      <c r="M12" s="17">
        <v>79</v>
      </c>
      <c r="N12" s="9">
        <f t="shared" si="0"/>
        <v>39.5</v>
      </c>
      <c r="O12" s="9">
        <v>79.8</v>
      </c>
      <c r="P12" s="9">
        <f t="shared" si="1"/>
        <v>39.9</v>
      </c>
      <c r="Q12" s="9">
        <f t="shared" si="2"/>
        <v>79.4</v>
      </c>
      <c r="R12" s="9">
        <v>10</v>
      </c>
      <c r="S12" s="9" t="s">
        <v>477</v>
      </c>
    </row>
    <row r="13" spans="1:19" s="2" customFormat="1" ht="24.75" customHeight="1">
      <c r="A13" s="12">
        <v>17</v>
      </c>
      <c r="B13" s="4" t="s">
        <v>114</v>
      </c>
      <c r="C13" s="4" t="s">
        <v>308</v>
      </c>
      <c r="D13" s="4" t="s">
        <v>296</v>
      </c>
      <c r="E13" s="4" t="s">
        <v>359</v>
      </c>
      <c r="F13" s="4" t="s">
        <v>64</v>
      </c>
      <c r="G13" s="4" t="s">
        <v>384</v>
      </c>
      <c r="H13" s="4" t="s">
        <v>444</v>
      </c>
      <c r="I13" s="4" t="s">
        <v>31</v>
      </c>
      <c r="J13" s="4" t="s">
        <v>435</v>
      </c>
      <c r="K13" s="4" t="s">
        <v>142</v>
      </c>
      <c r="L13" s="7">
        <v>14753059999</v>
      </c>
      <c r="M13" s="17">
        <v>79</v>
      </c>
      <c r="N13" s="9">
        <f t="shared" si="0"/>
        <v>39.5</v>
      </c>
      <c r="O13" s="9">
        <v>79.8</v>
      </c>
      <c r="P13" s="9">
        <f t="shared" si="1"/>
        <v>39.9</v>
      </c>
      <c r="Q13" s="9">
        <f t="shared" si="2"/>
        <v>79.4</v>
      </c>
      <c r="R13" s="9">
        <v>10</v>
      </c>
      <c r="S13" s="9" t="s">
        <v>477</v>
      </c>
    </row>
    <row r="14" spans="1:19" s="2" customFormat="1" ht="24.75" customHeight="1">
      <c r="A14" s="12">
        <v>34</v>
      </c>
      <c r="B14" s="4" t="s">
        <v>131</v>
      </c>
      <c r="C14" s="4" t="s">
        <v>313</v>
      </c>
      <c r="D14" s="4" t="s">
        <v>257</v>
      </c>
      <c r="E14" s="4" t="s">
        <v>357</v>
      </c>
      <c r="F14" s="4" t="s">
        <v>78</v>
      </c>
      <c r="G14" s="4" t="s">
        <v>384</v>
      </c>
      <c r="H14" s="4" t="s">
        <v>460</v>
      </c>
      <c r="I14" s="4" t="s">
        <v>205</v>
      </c>
      <c r="J14" s="4" t="s">
        <v>386</v>
      </c>
      <c r="K14" s="4" t="s">
        <v>447</v>
      </c>
      <c r="L14" s="7">
        <v>18668998152</v>
      </c>
      <c r="M14" s="17">
        <v>76</v>
      </c>
      <c r="N14" s="9">
        <f t="shared" si="0"/>
        <v>38</v>
      </c>
      <c r="O14" s="9">
        <v>82.8</v>
      </c>
      <c r="P14" s="9">
        <f t="shared" si="1"/>
        <v>41.4</v>
      </c>
      <c r="Q14" s="9">
        <f t="shared" si="2"/>
        <v>79.4</v>
      </c>
      <c r="R14" s="9">
        <v>10</v>
      </c>
      <c r="S14" s="9" t="s">
        <v>477</v>
      </c>
    </row>
    <row r="15" spans="1:19" s="2" customFormat="1" ht="24.75" customHeight="1">
      <c r="A15" s="12">
        <v>13</v>
      </c>
      <c r="B15" s="4" t="s">
        <v>383</v>
      </c>
      <c r="C15" s="4" t="s">
        <v>313</v>
      </c>
      <c r="D15" s="4" t="s">
        <v>246</v>
      </c>
      <c r="E15" s="4" t="s">
        <v>267</v>
      </c>
      <c r="F15" s="4" t="s">
        <v>54</v>
      </c>
      <c r="G15" s="4" t="s">
        <v>384</v>
      </c>
      <c r="H15" s="4" t="s">
        <v>422</v>
      </c>
      <c r="I15" s="4" t="s">
        <v>163</v>
      </c>
      <c r="J15" s="4" t="s">
        <v>446</v>
      </c>
      <c r="K15" s="4" t="s">
        <v>5</v>
      </c>
      <c r="L15" s="7">
        <v>18364081777</v>
      </c>
      <c r="M15" s="17">
        <v>80</v>
      </c>
      <c r="N15" s="9">
        <f t="shared" si="0"/>
        <v>40</v>
      </c>
      <c r="O15" s="9">
        <v>78.6</v>
      </c>
      <c r="P15" s="9">
        <f t="shared" si="1"/>
        <v>39.3</v>
      </c>
      <c r="Q15" s="9">
        <f t="shared" si="2"/>
        <v>79.3</v>
      </c>
      <c r="R15" s="9">
        <v>13</v>
      </c>
      <c r="S15" s="9" t="s">
        <v>477</v>
      </c>
    </row>
    <row r="16" spans="1:19" s="2" customFormat="1" ht="24.75" customHeight="1">
      <c r="A16" s="12">
        <v>30</v>
      </c>
      <c r="B16" s="4" t="s">
        <v>247</v>
      </c>
      <c r="C16" s="4" t="s">
        <v>308</v>
      </c>
      <c r="D16" s="4" t="s">
        <v>298</v>
      </c>
      <c r="E16" s="4" t="s">
        <v>362</v>
      </c>
      <c r="F16" s="4" t="s">
        <v>73</v>
      </c>
      <c r="G16" s="4" t="s">
        <v>384</v>
      </c>
      <c r="H16" s="4" t="s">
        <v>160</v>
      </c>
      <c r="I16" s="4" t="s">
        <v>161</v>
      </c>
      <c r="J16" s="4" t="s">
        <v>389</v>
      </c>
      <c r="K16" s="4" t="s">
        <v>448</v>
      </c>
      <c r="L16" s="7">
        <v>15020205522</v>
      </c>
      <c r="M16" s="17">
        <v>77</v>
      </c>
      <c r="N16" s="9">
        <f t="shared" si="0"/>
        <v>38.5</v>
      </c>
      <c r="O16" s="9">
        <v>81.4</v>
      </c>
      <c r="P16" s="9">
        <f t="shared" si="1"/>
        <v>40.7</v>
      </c>
      <c r="Q16" s="9">
        <f t="shared" si="2"/>
        <v>79.2</v>
      </c>
      <c r="R16" s="9">
        <v>14</v>
      </c>
      <c r="S16" s="9" t="s">
        <v>477</v>
      </c>
    </row>
    <row r="17" spans="1:19" s="2" customFormat="1" ht="24.75" customHeight="1">
      <c r="A17" s="12">
        <v>6</v>
      </c>
      <c r="B17" s="4" t="s">
        <v>238</v>
      </c>
      <c r="C17" s="4" t="s">
        <v>311</v>
      </c>
      <c r="D17" s="4" t="s">
        <v>51</v>
      </c>
      <c r="E17" s="4" t="s">
        <v>367</v>
      </c>
      <c r="F17" s="4" t="s">
        <v>52</v>
      </c>
      <c r="G17" s="4" t="s">
        <v>384</v>
      </c>
      <c r="H17" s="4" t="s">
        <v>25</v>
      </c>
      <c r="I17" s="4" t="s">
        <v>407</v>
      </c>
      <c r="J17" s="4" t="s">
        <v>386</v>
      </c>
      <c r="K17" s="4" t="s">
        <v>451</v>
      </c>
      <c r="L17" s="7">
        <v>15964625653</v>
      </c>
      <c r="M17" s="17">
        <v>81</v>
      </c>
      <c r="N17" s="9">
        <f t="shared" si="0"/>
        <v>40.5</v>
      </c>
      <c r="O17" s="9">
        <v>77.2</v>
      </c>
      <c r="P17" s="9">
        <f t="shared" si="1"/>
        <v>38.6</v>
      </c>
      <c r="Q17" s="9">
        <f t="shared" si="2"/>
        <v>79.1</v>
      </c>
      <c r="R17" s="9">
        <v>15</v>
      </c>
      <c r="S17" s="9" t="s">
        <v>477</v>
      </c>
    </row>
    <row r="18" spans="1:19" s="2" customFormat="1" ht="24.75" customHeight="1">
      <c r="A18" s="12">
        <v>27</v>
      </c>
      <c r="B18" s="4" t="s">
        <v>335</v>
      </c>
      <c r="C18" s="4" t="s">
        <v>312</v>
      </c>
      <c r="D18" s="4" t="s">
        <v>238</v>
      </c>
      <c r="E18" s="4" t="s">
        <v>349</v>
      </c>
      <c r="F18" s="4" t="s">
        <v>61</v>
      </c>
      <c r="G18" s="4" t="s">
        <v>391</v>
      </c>
      <c r="H18" s="4" t="s">
        <v>404</v>
      </c>
      <c r="I18" s="4" t="s">
        <v>405</v>
      </c>
      <c r="J18" s="4" t="s">
        <v>394</v>
      </c>
      <c r="K18" s="4" t="s">
        <v>406</v>
      </c>
      <c r="L18" s="7">
        <v>18265062126</v>
      </c>
      <c r="M18" s="17">
        <v>78</v>
      </c>
      <c r="N18" s="9">
        <f t="shared" si="0"/>
        <v>39</v>
      </c>
      <c r="O18" s="9">
        <v>80.2</v>
      </c>
      <c r="P18" s="9">
        <f t="shared" si="1"/>
        <v>40.1</v>
      </c>
      <c r="Q18" s="9">
        <f t="shared" si="2"/>
        <v>79.1</v>
      </c>
      <c r="R18" s="9">
        <v>15</v>
      </c>
      <c r="S18" s="9" t="s">
        <v>477</v>
      </c>
    </row>
    <row r="19" spans="1:19" s="2" customFormat="1" ht="24.75" customHeight="1">
      <c r="A19" s="12">
        <v>15</v>
      </c>
      <c r="B19" s="4" t="s">
        <v>136</v>
      </c>
      <c r="C19" s="4" t="s">
        <v>308</v>
      </c>
      <c r="D19" s="4" t="s">
        <v>290</v>
      </c>
      <c r="E19" s="4" t="s">
        <v>344</v>
      </c>
      <c r="F19" s="4" t="s">
        <v>49</v>
      </c>
      <c r="G19" s="4" t="s">
        <v>384</v>
      </c>
      <c r="H19" s="4" t="s">
        <v>438</v>
      </c>
      <c r="I19" s="4" t="s">
        <v>266</v>
      </c>
      <c r="J19" s="4" t="s">
        <v>446</v>
      </c>
      <c r="K19" s="4" t="s">
        <v>42</v>
      </c>
      <c r="L19" s="7">
        <v>13854078787</v>
      </c>
      <c r="M19" s="17">
        <v>80</v>
      </c>
      <c r="N19" s="9">
        <f t="shared" si="0"/>
        <v>40</v>
      </c>
      <c r="O19" s="9">
        <v>78</v>
      </c>
      <c r="P19" s="9">
        <f t="shared" si="1"/>
        <v>39</v>
      </c>
      <c r="Q19" s="9">
        <f t="shared" si="2"/>
        <v>79</v>
      </c>
      <c r="R19" s="9">
        <v>17</v>
      </c>
      <c r="S19" s="9" t="s">
        <v>477</v>
      </c>
    </row>
    <row r="20" spans="1:19" s="2" customFormat="1" ht="24.75" customHeight="1">
      <c r="A20" s="12">
        <v>35</v>
      </c>
      <c r="B20" s="4" t="s">
        <v>331</v>
      </c>
      <c r="C20" s="4" t="s">
        <v>312</v>
      </c>
      <c r="D20" s="4" t="s">
        <v>240</v>
      </c>
      <c r="E20" s="4" t="s">
        <v>351</v>
      </c>
      <c r="F20" s="4" t="s">
        <v>76</v>
      </c>
      <c r="G20" s="4" t="s">
        <v>391</v>
      </c>
      <c r="H20" s="4" t="s">
        <v>392</v>
      </c>
      <c r="I20" s="4" t="s">
        <v>393</v>
      </c>
      <c r="J20" s="4" t="s">
        <v>394</v>
      </c>
      <c r="K20" s="4" t="s">
        <v>395</v>
      </c>
      <c r="L20" s="7">
        <v>18265408858</v>
      </c>
      <c r="M20" s="17">
        <v>76</v>
      </c>
      <c r="N20" s="9">
        <f t="shared" si="0"/>
        <v>38</v>
      </c>
      <c r="O20" s="9">
        <v>82</v>
      </c>
      <c r="P20" s="9">
        <f t="shared" si="1"/>
        <v>41</v>
      </c>
      <c r="Q20" s="9">
        <f t="shared" si="2"/>
        <v>79</v>
      </c>
      <c r="R20" s="9">
        <v>17</v>
      </c>
      <c r="S20" s="9" t="s">
        <v>477</v>
      </c>
    </row>
    <row r="21" spans="1:19" s="2" customFormat="1" ht="24.75" customHeight="1">
      <c r="A21" s="12">
        <v>41</v>
      </c>
      <c r="B21" s="4" t="s">
        <v>373</v>
      </c>
      <c r="C21" s="4" t="s">
        <v>312</v>
      </c>
      <c r="D21" s="4" t="s">
        <v>234</v>
      </c>
      <c r="E21" s="4" t="s">
        <v>334</v>
      </c>
      <c r="F21" s="4" t="s">
        <v>77</v>
      </c>
      <c r="G21" s="4" t="s">
        <v>384</v>
      </c>
      <c r="H21" s="4" t="s">
        <v>36</v>
      </c>
      <c r="I21" s="4" t="s">
        <v>37</v>
      </c>
      <c r="J21" s="4" t="s">
        <v>435</v>
      </c>
      <c r="K21" s="4" t="s">
        <v>458</v>
      </c>
      <c r="L21" s="7">
        <v>18053019008</v>
      </c>
      <c r="M21" s="17">
        <v>75</v>
      </c>
      <c r="N21" s="9">
        <f t="shared" si="0"/>
        <v>37.5</v>
      </c>
      <c r="O21" s="9">
        <v>83</v>
      </c>
      <c r="P21" s="9">
        <f t="shared" si="1"/>
        <v>41.5</v>
      </c>
      <c r="Q21" s="9">
        <f t="shared" si="2"/>
        <v>79</v>
      </c>
      <c r="R21" s="9">
        <v>17</v>
      </c>
      <c r="S21" s="9" t="s">
        <v>477</v>
      </c>
    </row>
    <row r="22" spans="1:19" s="2" customFormat="1" ht="24.75" customHeight="1">
      <c r="A22" s="12">
        <v>2</v>
      </c>
      <c r="B22" s="4" t="s">
        <v>112</v>
      </c>
      <c r="C22" s="4" t="s">
        <v>313</v>
      </c>
      <c r="D22" s="4" t="s">
        <v>248</v>
      </c>
      <c r="E22" s="4" t="s">
        <v>338</v>
      </c>
      <c r="F22" s="4" t="s">
        <v>45</v>
      </c>
      <c r="G22" s="4" t="s">
        <v>384</v>
      </c>
      <c r="H22" s="4" t="s">
        <v>164</v>
      </c>
      <c r="I22" s="4" t="s">
        <v>441</v>
      </c>
      <c r="J22" s="4" t="s">
        <v>421</v>
      </c>
      <c r="K22" s="4" t="s">
        <v>432</v>
      </c>
      <c r="L22" s="7">
        <v>18369087444</v>
      </c>
      <c r="M22" s="17">
        <v>82</v>
      </c>
      <c r="N22" s="9">
        <f t="shared" si="0"/>
        <v>41</v>
      </c>
      <c r="O22" s="9">
        <v>75.8</v>
      </c>
      <c r="P22" s="9">
        <f t="shared" si="1"/>
        <v>37.9</v>
      </c>
      <c r="Q22" s="9">
        <f t="shared" si="2"/>
        <v>78.9</v>
      </c>
      <c r="R22" s="9">
        <v>20</v>
      </c>
      <c r="S22" s="9" t="s">
        <v>477</v>
      </c>
    </row>
    <row r="23" spans="1:19" s="2" customFormat="1" ht="24.75" customHeight="1">
      <c r="A23" s="12">
        <v>4</v>
      </c>
      <c r="B23" s="4" t="s">
        <v>258</v>
      </c>
      <c r="C23" s="4" t="s">
        <v>309</v>
      </c>
      <c r="D23" s="4" t="s">
        <v>300</v>
      </c>
      <c r="E23" s="4" t="s">
        <v>339</v>
      </c>
      <c r="F23" s="4" t="s">
        <v>47</v>
      </c>
      <c r="G23" s="4" t="s">
        <v>384</v>
      </c>
      <c r="H23" s="4" t="s">
        <v>0</v>
      </c>
      <c r="I23" s="4" t="s">
        <v>15</v>
      </c>
      <c r="J23" s="4" t="s">
        <v>389</v>
      </c>
      <c r="K23" s="4" t="s">
        <v>16</v>
      </c>
      <c r="L23" s="7">
        <v>15066662528</v>
      </c>
      <c r="M23" s="17">
        <v>82</v>
      </c>
      <c r="N23" s="9">
        <f t="shared" si="0"/>
        <v>41</v>
      </c>
      <c r="O23" s="9">
        <v>75.8</v>
      </c>
      <c r="P23" s="9">
        <f t="shared" si="1"/>
        <v>37.9</v>
      </c>
      <c r="Q23" s="9">
        <f t="shared" si="2"/>
        <v>78.9</v>
      </c>
      <c r="R23" s="9">
        <v>20</v>
      </c>
      <c r="S23" s="9" t="s">
        <v>477</v>
      </c>
    </row>
    <row r="24" spans="1:19" s="2" customFormat="1" ht="24.75" customHeight="1">
      <c r="A24" s="12">
        <v>25</v>
      </c>
      <c r="B24" s="4" t="s">
        <v>374</v>
      </c>
      <c r="C24" s="4" t="s">
        <v>314</v>
      </c>
      <c r="D24" s="4" t="s">
        <v>261</v>
      </c>
      <c r="E24" s="4" t="s">
        <v>333</v>
      </c>
      <c r="F24" s="4" t="s">
        <v>69</v>
      </c>
      <c r="G24" s="4" t="s">
        <v>384</v>
      </c>
      <c r="H24" s="4" t="s">
        <v>39</v>
      </c>
      <c r="I24" s="4" t="s">
        <v>10</v>
      </c>
      <c r="J24" s="4" t="s">
        <v>386</v>
      </c>
      <c r="K24" s="4" t="s">
        <v>40</v>
      </c>
      <c r="L24" s="7">
        <v>18765832760</v>
      </c>
      <c r="M24" s="17">
        <v>78</v>
      </c>
      <c r="N24" s="9">
        <f t="shared" si="0"/>
        <v>39</v>
      </c>
      <c r="O24" s="9">
        <v>79.8</v>
      </c>
      <c r="P24" s="9">
        <f t="shared" si="1"/>
        <v>39.9</v>
      </c>
      <c r="Q24" s="9">
        <f t="shared" si="2"/>
        <v>78.9</v>
      </c>
      <c r="R24" s="9">
        <v>20</v>
      </c>
      <c r="S24" s="9" t="s">
        <v>477</v>
      </c>
    </row>
    <row r="25" spans="1:19" s="2" customFormat="1" ht="24.75" customHeight="1">
      <c r="A25" s="12">
        <v>31</v>
      </c>
      <c r="B25" s="4" t="s">
        <v>245</v>
      </c>
      <c r="C25" s="4" t="s">
        <v>310</v>
      </c>
      <c r="D25" s="4" t="s">
        <v>117</v>
      </c>
      <c r="E25" s="4" t="s">
        <v>338</v>
      </c>
      <c r="F25" s="4" t="s">
        <v>75</v>
      </c>
      <c r="G25" s="4" t="s">
        <v>384</v>
      </c>
      <c r="H25" s="4" t="s">
        <v>403</v>
      </c>
      <c r="I25" s="4" t="s">
        <v>149</v>
      </c>
      <c r="J25" s="4" t="s">
        <v>389</v>
      </c>
      <c r="K25" s="4" t="s">
        <v>143</v>
      </c>
      <c r="L25" s="7">
        <v>15311957005</v>
      </c>
      <c r="M25" s="17">
        <v>77</v>
      </c>
      <c r="N25" s="9">
        <f t="shared" si="0"/>
        <v>38.5</v>
      </c>
      <c r="O25" s="9">
        <v>80.8</v>
      </c>
      <c r="P25" s="9">
        <f t="shared" si="1"/>
        <v>40.4</v>
      </c>
      <c r="Q25" s="9">
        <f t="shared" si="2"/>
        <v>78.9</v>
      </c>
      <c r="R25" s="9">
        <v>20</v>
      </c>
      <c r="S25" s="9" t="s">
        <v>477</v>
      </c>
    </row>
    <row r="26" spans="1:19" s="2" customFormat="1" ht="24.75" customHeight="1">
      <c r="A26" s="12">
        <v>45</v>
      </c>
      <c r="B26" s="4" t="s">
        <v>135</v>
      </c>
      <c r="C26" s="4" t="s">
        <v>313</v>
      </c>
      <c r="D26" s="4" t="s">
        <v>254</v>
      </c>
      <c r="E26" s="4" t="s">
        <v>352</v>
      </c>
      <c r="F26" s="4" t="s">
        <v>83</v>
      </c>
      <c r="G26" s="4" t="s">
        <v>384</v>
      </c>
      <c r="H26" s="4" t="s">
        <v>444</v>
      </c>
      <c r="I26" s="4" t="s">
        <v>423</v>
      </c>
      <c r="J26" s="4" t="s">
        <v>435</v>
      </c>
      <c r="K26" s="4" t="s">
        <v>445</v>
      </c>
      <c r="L26" s="7">
        <v>18653087676</v>
      </c>
      <c r="M26" s="17">
        <v>75</v>
      </c>
      <c r="N26" s="9">
        <f t="shared" si="0"/>
        <v>37.5</v>
      </c>
      <c r="O26" s="9">
        <v>82.8</v>
      </c>
      <c r="P26" s="9">
        <f t="shared" si="1"/>
        <v>41.4</v>
      </c>
      <c r="Q26" s="9">
        <f t="shared" si="2"/>
        <v>78.9</v>
      </c>
      <c r="R26" s="9">
        <v>20</v>
      </c>
      <c r="S26" s="9" t="s">
        <v>477</v>
      </c>
    </row>
    <row r="27" spans="1:19" s="2" customFormat="1" ht="24.75" customHeight="1">
      <c r="A27" s="12">
        <v>32</v>
      </c>
      <c r="B27" s="4" t="s">
        <v>123</v>
      </c>
      <c r="C27" s="4" t="s">
        <v>307</v>
      </c>
      <c r="D27" s="4" t="s">
        <v>277</v>
      </c>
      <c r="E27" s="4" t="s">
        <v>343</v>
      </c>
      <c r="F27" s="4" t="s">
        <v>68</v>
      </c>
      <c r="G27" s="4" t="s">
        <v>384</v>
      </c>
      <c r="H27" s="4" t="s">
        <v>17</v>
      </c>
      <c r="I27" s="4" t="s">
        <v>439</v>
      </c>
      <c r="J27" s="4" t="s">
        <v>431</v>
      </c>
      <c r="K27" s="4" t="s">
        <v>162</v>
      </c>
      <c r="L27" s="7">
        <v>13307845569</v>
      </c>
      <c r="M27" s="17">
        <v>77</v>
      </c>
      <c r="N27" s="9">
        <f t="shared" si="0"/>
        <v>38.5</v>
      </c>
      <c r="O27" s="9">
        <v>80.4</v>
      </c>
      <c r="P27" s="9">
        <f t="shared" si="1"/>
        <v>40.2</v>
      </c>
      <c r="Q27" s="9">
        <f t="shared" si="2"/>
        <v>78.7</v>
      </c>
      <c r="R27" s="9">
        <v>25</v>
      </c>
      <c r="S27" s="9" t="s">
        <v>477</v>
      </c>
    </row>
    <row r="28" spans="1:19" s="2" customFormat="1" ht="24.75" customHeight="1">
      <c r="A28" s="12">
        <v>43</v>
      </c>
      <c r="B28" s="4" t="s">
        <v>251</v>
      </c>
      <c r="C28" s="4" t="s">
        <v>314</v>
      </c>
      <c r="D28" s="4" t="s">
        <v>263</v>
      </c>
      <c r="E28" s="4" t="s">
        <v>341</v>
      </c>
      <c r="F28" s="4" t="s">
        <v>79</v>
      </c>
      <c r="G28" s="4" t="s">
        <v>384</v>
      </c>
      <c r="H28" s="4" t="s">
        <v>228</v>
      </c>
      <c r="I28" s="4" t="s">
        <v>416</v>
      </c>
      <c r="J28" s="4" t="s">
        <v>389</v>
      </c>
      <c r="K28" s="4" t="s">
        <v>225</v>
      </c>
      <c r="L28" s="7">
        <v>18865079360</v>
      </c>
      <c r="M28" s="17">
        <v>75</v>
      </c>
      <c r="N28" s="9">
        <f t="shared" si="0"/>
        <v>37.5</v>
      </c>
      <c r="O28" s="9">
        <v>82.4</v>
      </c>
      <c r="P28" s="9">
        <f t="shared" si="1"/>
        <v>41.2</v>
      </c>
      <c r="Q28" s="9">
        <f t="shared" si="2"/>
        <v>78.7</v>
      </c>
      <c r="R28" s="9">
        <v>25</v>
      </c>
      <c r="S28" s="9" t="s">
        <v>477</v>
      </c>
    </row>
    <row r="29" spans="1:19" s="2" customFormat="1" ht="24.75" customHeight="1">
      <c r="A29" s="12">
        <v>23</v>
      </c>
      <c r="B29" s="4" t="s">
        <v>242</v>
      </c>
      <c r="C29" s="4" t="s">
        <v>312</v>
      </c>
      <c r="D29" s="4" t="s">
        <v>239</v>
      </c>
      <c r="E29" s="4" t="s">
        <v>350</v>
      </c>
      <c r="F29" s="4" t="s">
        <v>67</v>
      </c>
      <c r="G29" s="4" t="s">
        <v>384</v>
      </c>
      <c r="H29" s="4" t="s">
        <v>422</v>
      </c>
      <c r="I29" s="4" t="s">
        <v>207</v>
      </c>
      <c r="J29" s="4" t="s">
        <v>413</v>
      </c>
      <c r="K29" s="4"/>
      <c r="L29" s="7">
        <v>18265098869</v>
      </c>
      <c r="M29" s="17">
        <v>78</v>
      </c>
      <c r="N29" s="9">
        <f t="shared" si="0"/>
        <v>39</v>
      </c>
      <c r="O29" s="9">
        <v>79.2</v>
      </c>
      <c r="P29" s="9">
        <f t="shared" si="1"/>
        <v>39.6</v>
      </c>
      <c r="Q29" s="9">
        <f t="shared" si="2"/>
        <v>78.6</v>
      </c>
      <c r="R29" s="9">
        <v>27</v>
      </c>
      <c r="S29" s="9" t="s">
        <v>477</v>
      </c>
    </row>
    <row r="30" spans="1:19" s="2" customFormat="1" ht="24.75" customHeight="1">
      <c r="A30" s="12">
        <v>3</v>
      </c>
      <c r="B30" s="4" t="s">
        <v>377</v>
      </c>
      <c r="C30" s="4" t="s">
        <v>311</v>
      </c>
      <c r="D30" s="4" t="s">
        <v>125</v>
      </c>
      <c r="E30" s="4" t="s">
        <v>342</v>
      </c>
      <c r="F30" s="4" t="s">
        <v>46</v>
      </c>
      <c r="G30" s="4" t="s">
        <v>384</v>
      </c>
      <c r="H30" s="4" t="s">
        <v>459</v>
      </c>
      <c r="I30" s="4" t="s">
        <v>110</v>
      </c>
      <c r="J30" s="4" t="s">
        <v>446</v>
      </c>
      <c r="K30" s="4" t="s">
        <v>111</v>
      </c>
      <c r="L30" s="7">
        <v>15853063040</v>
      </c>
      <c r="M30" s="17">
        <v>82</v>
      </c>
      <c r="N30" s="9">
        <f t="shared" si="0"/>
        <v>41</v>
      </c>
      <c r="O30" s="9">
        <v>75</v>
      </c>
      <c r="P30" s="9">
        <f t="shared" si="1"/>
        <v>37.5</v>
      </c>
      <c r="Q30" s="9">
        <f t="shared" si="2"/>
        <v>78.5</v>
      </c>
      <c r="R30" s="9">
        <v>28</v>
      </c>
      <c r="S30" s="9" t="s">
        <v>477</v>
      </c>
    </row>
    <row r="31" spans="1:19" s="2" customFormat="1" ht="24.75" customHeight="1">
      <c r="A31" s="12">
        <v>29</v>
      </c>
      <c r="B31" s="4" t="s">
        <v>132</v>
      </c>
      <c r="C31" s="4" t="s">
        <v>313</v>
      </c>
      <c r="D31" s="4" t="s">
        <v>258</v>
      </c>
      <c r="E31" s="4" t="s">
        <v>359</v>
      </c>
      <c r="F31" s="4" t="s">
        <v>71</v>
      </c>
      <c r="G31" s="4" t="s">
        <v>384</v>
      </c>
      <c r="H31" s="4" t="s">
        <v>4</v>
      </c>
      <c r="I31" s="4" t="s">
        <v>168</v>
      </c>
      <c r="J31" s="4" t="s">
        <v>421</v>
      </c>
      <c r="K31" s="4" t="s">
        <v>264</v>
      </c>
      <c r="L31" s="7">
        <v>18678548313</v>
      </c>
      <c r="M31" s="17">
        <v>77</v>
      </c>
      <c r="N31" s="9">
        <f t="shared" si="0"/>
        <v>38.5</v>
      </c>
      <c r="O31" s="9">
        <v>80</v>
      </c>
      <c r="P31" s="9">
        <f t="shared" si="1"/>
        <v>40</v>
      </c>
      <c r="Q31" s="9">
        <f t="shared" si="2"/>
        <v>78.5</v>
      </c>
      <c r="R31" s="9">
        <v>28</v>
      </c>
      <c r="S31" s="9" t="s">
        <v>477</v>
      </c>
    </row>
    <row r="32" spans="1:19" s="2" customFormat="1" ht="24.75" customHeight="1">
      <c r="A32" s="12">
        <v>50</v>
      </c>
      <c r="B32" s="4" t="s">
        <v>237</v>
      </c>
      <c r="C32" s="4" t="s">
        <v>308</v>
      </c>
      <c r="D32" s="4" t="s">
        <v>294</v>
      </c>
      <c r="E32" s="4" t="s">
        <v>353</v>
      </c>
      <c r="F32" s="4" t="s">
        <v>81</v>
      </c>
      <c r="G32" s="4" t="s">
        <v>384</v>
      </c>
      <c r="H32" s="4" t="s">
        <v>4</v>
      </c>
      <c r="I32" s="4" t="s">
        <v>323</v>
      </c>
      <c r="J32" s="4" t="s">
        <v>446</v>
      </c>
      <c r="K32" s="4" t="s">
        <v>436</v>
      </c>
      <c r="L32" s="7">
        <v>13953052106</v>
      </c>
      <c r="M32" s="17">
        <v>73</v>
      </c>
      <c r="N32" s="9">
        <f t="shared" si="0"/>
        <v>36.5</v>
      </c>
      <c r="O32" s="9">
        <v>83.8</v>
      </c>
      <c r="P32" s="9">
        <f t="shared" si="1"/>
        <v>41.9</v>
      </c>
      <c r="Q32" s="9">
        <f t="shared" si="2"/>
        <v>78.4</v>
      </c>
      <c r="R32" s="9">
        <v>30</v>
      </c>
      <c r="S32" s="9" t="s">
        <v>477</v>
      </c>
    </row>
    <row r="33" spans="1:19" s="2" customFormat="1" ht="24.75" customHeight="1">
      <c r="A33" s="12">
        <v>5</v>
      </c>
      <c r="B33" s="4" t="s">
        <v>121</v>
      </c>
      <c r="C33" s="4" t="s">
        <v>310</v>
      </c>
      <c r="D33" s="4" t="s">
        <v>118</v>
      </c>
      <c r="E33" s="4" t="s">
        <v>347</v>
      </c>
      <c r="F33" s="4" t="s">
        <v>50</v>
      </c>
      <c r="G33" s="4" t="s">
        <v>384</v>
      </c>
      <c r="H33" s="4" t="s">
        <v>213</v>
      </c>
      <c r="I33" s="4" t="s">
        <v>214</v>
      </c>
      <c r="J33" s="4" t="s">
        <v>386</v>
      </c>
      <c r="K33" s="4" t="s">
        <v>137</v>
      </c>
      <c r="L33" s="7">
        <v>15506215236</v>
      </c>
      <c r="M33" s="17">
        <v>81</v>
      </c>
      <c r="N33" s="9">
        <f t="shared" si="0"/>
        <v>40.5</v>
      </c>
      <c r="O33" s="9">
        <v>75.6</v>
      </c>
      <c r="P33" s="9">
        <f t="shared" si="1"/>
        <v>37.8</v>
      </c>
      <c r="Q33" s="9">
        <f t="shared" si="2"/>
        <v>78.3</v>
      </c>
      <c r="R33" s="9">
        <v>31</v>
      </c>
      <c r="S33" s="9" t="s">
        <v>477</v>
      </c>
    </row>
    <row r="34" spans="1:19" s="2" customFormat="1" ht="24.75" customHeight="1">
      <c r="A34" s="12">
        <v>14</v>
      </c>
      <c r="B34" s="4" t="s">
        <v>234</v>
      </c>
      <c r="C34" s="4" t="s">
        <v>311</v>
      </c>
      <c r="D34" s="4" t="s">
        <v>134</v>
      </c>
      <c r="E34" s="4" t="s">
        <v>366</v>
      </c>
      <c r="F34" s="4" t="s">
        <v>59</v>
      </c>
      <c r="G34" s="4" t="s">
        <v>384</v>
      </c>
      <c r="H34" s="4" t="s">
        <v>417</v>
      </c>
      <c r="I34" s="4" t="s">
        <v>320</v>
      </c>
      <c r="J34" s="4" t="s">
        <v>421</v>
      </c>
      <c r="K34" s="4" t="s">
        <v>458</v>
      </c>
      <c r="L34" s="7">
        <v>15964444427</v>
      </c>
      <c r="M34" s="17">
        <v>80</v>
      </c>
      <c r="N34" s="9">
        <f aca="true" t="shared" si="3" ref="N34:N54">M34*0.5</f>
        <v>40</v>
      </c>
      <c r="O34" s="9">
        <v>76.4</v>
      </c>
      <c r="P34" s="9">
        <f aca="true" t="shared" si="4" ref="P34:P54">O34*0.5</f>
        <v>38.2</v>
      </c>
      <c r="Q34" s="9">
        <f aca="true" t="shared" si="5" ref="Q34:Q54">N34+P34</f>
        <v>78.2</v>
      </c>
      <c r="R34" s="9">
        <v>33</v>
      </c>
      <c r="S34" s="9" t="s">
        <v>477</v>
      </c>
    </row>
    <row r="35" spans="1:19" s="2" customFormat="1" ht="24.75" customHeight="1">
      <c r="A35" s="12">
        <v>19</v>
      </c>
      <c r="B35" s="4" t="s">
        <v>333</v>
      </c>
      <c r="C35" s="4" t="s">
        <v>307</v>
      </c>
      <c r="D35" s="4" t="s">
        <v>282</v>
      </c>
      <c r="E35" s="4" t="s">
        <v>354</v>
      </c>
      <c r="F35" s="4" t="s">
        <v>63</v>
      </c>
      <c r="G35" s="4" t="s">
        <v>391</v>
      </c>
      <c r="H35" s="4" t="s">
        <v>390</v>
      </c>
      <c r="I35" s="4" t="s">
        <v>399</v>
      </c>
      <c r="J35" s="4" t="s">
        <v>389</v>
      </c>
      <c r="K35" s="4" t="s">
        <v>400</v>
      </c>
      <c r="L35" s="7">
        <v>13561341457</v>
      </c>
      <c r="M35" s="17">
        <v>79</v>
      </c>
      <c r="N35" s="9">
        <f t="shared" si="3"/>
        <v>39.5</v>
      </c>
      <c r="O35" s="9">
        <v>77.4</v>
      </c>
      <c r="P35" s="9">
        <f t="shared" si="4"/>
        <v>38.7</v>
      </c>
      <c r="Q35" s="9">
        <f t="shared" si="5"/>
        <v>78.2</v>
      </c>
      <c r="R35" s="9">
        <v>33</v>
      </c>
      <c r="S35" s="9" t="s">
        <v>477</v>
      </c>
    </row>
    <row r="36" spans="1:19" s="2" customFormat="1" ht="24.75" customHeight="1">
      <c r="A36" s="12">
        <v>8</v>
      </c>
      <c r="B36" s="4" t="s">
        <v>20</v>
      </c>
      <c r="C36" s="4" t="s">
        <v>314</v>
      </c>
      <c r="D36" s="4" t="s">
        <v>20</v>
      </c>
      <c r="E36" s="4" t="s">
        <v>21</v>
      </c>
      <c r="F36" s="4" t="s">
        <v>222</v>
      </c>
      <c r="G36" s="4" t="s">
        <v>105</v>
      </c>
      <c r="H36" s="4" t="s">
        <v>173</v>
      </c>
      <c r="I36" s="4" t="s">
        <v>223</v>
      </c>
      <c r="J36" s="4" t="s">
        <v>109</v>
      </c>
      <c r="K36" s="4" t="s">
        <v>224</v>
      </c>
      <c r="L36" s="7">
        <v>15726183330</v>
      </c>
      <c r="M36" s="17">
        <v>81</v>
      </c>
      <c r="N36" s="9">
        <f t="shared" si="3"/>
        <v>40.5</v>
      </c>
      <c r="O36" s="9">
        <v>75.2</v>
      </c>
      <c r="P36" s="9">
        <f t="shared" si="4"/>
        <v>37.6</v>
      </c>
      <c r="Q36" s="9">
        <f t="shared" si="5"/>
        <v>78.1</v>
      </c>
      <c r="R36" s="9">
        <v>35</v>
      </c>
      <c r="S36" s="9" t="s">
        <v>477</v>
      </c>
    </row>
    <row r="37" spans="1:19" s="2" customFormat="1" ht="24.75" customHeight="1">
      <c r="A37" s="12">
        <v>11</v>
      </c>
      <c r="B37" s="4" t="s">
        <v>115</v>
      </c>
      <c r="C37" s="4" t="s">
        <v>310</v>
      </c>
      <c r="D37" s="4" t="s">
        <v>119</v>
      </c>
      <c r="E37" s="4" t="s">
        <v>354</v>
      </c>
      <c r="F37" s="4" t="s">
        <v>58</v>
      </c>
      <c r="G37" s="4" t="s">
        <v>384</v>
      </c>
      <c r="H37" s="4" t="s">
        <v>170</v>
      </c>
      <c r="I37" s="4" t="s">
        <v>171</v>
      </c>
      <c r="J37" s="4" t="s">
        <v>386</v>
      </c>
      <c r="K37" s="4" t="s">
        <v>448</v>
      </c>
      <c r="L37" s="7">
        <v>15554555277</v>
      </c>
      <c r="M37" s="17">
        <v>80</v>
      </c>
      <c r="N37" s="9">
        <f t="shared" si="3"/>
        <v>40</v>
      </c>
      <c r="O37" s="9">
        <v>76.2</v>
      </c>
      <c r="P37" s="9">
        <f t="shared" si="4"/>
        <v>38.1</v>
      </c>
      <c r="Q37" s="9">
        <f t="shared" si="5"/>
        <v>78.1</v>
      </c>
      <c r="R37" s="9">
        <v>35</v>
      </c>
      <c r="S37" s="9" t="s">
        <v>477</v>
      </c>
    </row>
    <row r="38" spans="1:19" s="2" customFormat="1" ht="24.75" customHeight="1">
      <c r="A38" s="12">
        <v>48</v>
      </c>
      <c r="B38" s="4" t="s">
        <v>376</v>
      </c>
      <c r="C38" s="4" t="s">
        <v>308</v>
      </c>
      <c r="D38" s="4" t="s">
        <v>297</v>
      </c>
      <c r="E38" s="4" t="s">
        <v>361</v>
      </c>
      <c r="F38" s="4" t="s">
        <v>82</v>
      </c>
      <c r="G38" s="4" t="s">
        <v>384</v>
      </c>
      <c r="H38" s="4" t="s">
        <v>459</v>
      </c>
      <c r="I38" s="4" t="s">
        <v>9</v>
      </c>
      <c r="J38" s="4" t="s">
        <v>386</v>
      </c>
      <c r="K38" s="4" t="s">
        <v>24</v>
      </c>
      <c r="L38" s="7">
        <v>15020172371</v>
      </c>
      <c r="M38" s="17">
        <v>74</v>
      </c>
      <c r="N38" s="9">
        <f t="shared" si="3"/>
        <v>37</v>
      </c>
      <c r="O38" s="9">
        <v>82</v>
      </c>
      <c r="P38" s="9">
        <f t="shared" si="4"/>
        <v>41</v>
      </c>
      <c r="Q38" s="9">
        <f t="shared" si="5"/>
        <v>78</v>
      </c>
      <c r="R38" s="9">
        <v>37</v>
      </c>
      <c r="S38" s="9" t="s">
        <v>477</v>
      </c>
    </row>
    <row r="39" spans="1:19" s="2" customFormat="1" ht="24.75" customHeight="1">
      <c r="A39" s="12">
        <v>44</v>
      </c>
      <c r="B39" s="4" t="s">
        <v>372</v>
      </c>
      <c r="C39" s="4" t="s">
        <v>309</v>
      </c>
      <c r="D39" s="4" t="s">
        <v>301</v>
      </c>
      <c r="E39" s="4" t="s">
        <v>346</v>
      </c>
      <c r="F39" s="4" t="s">
        <v>88</v>
      </c>
      <c r="G39" s="4" t="s">
        <v>384</v>
      </c>
      <c r="H39" s="4" t="s">
        <v>32</v>
      </c>
      <c r="I39" s="4" t="s">
        <v>450</v>
      </c>
      <c r="J39" s="4" t="s">
        <v>386</v>
      </c>
      <c r="K39" s="4" t="s">
        <v>33</v>
      </c>
      <c r="L39" s="7">
        <v>15163003160</v>
      </c>
      <c r="M39" s="17">
        <v>75</v>
      </c>
      <c r="N39" s="9">
        <f t="shared" si="3"/>
        <v>37.5</v>
      </c>
      <c r="O39" s="9">
        <v>80.8</v>
      </c>
      <c r="P39" s="9">
        <f t="shared" si="4"/>
        <v>40.4</v>
      </c>
      <c r="Q39" s="9">
        <f t="shared" si="5"/>
        <v>77.9</v>
      </c>
      <c r="R39" s="9">
        <v>38</v>
      </c>
      <c r="S39" s="9" t="s">
        <v>477</v>
      </c>
    </row>
    <row r="40" spans="1:19" s="2" customFormat="1" ht="24.75" customHeight="1">
      <c r="A40" s="12">
        <v>38</v>
      </c>
      <c r="B40" s="4" t="s">
        <v>262</v>
      </c>
      <c r="C40" s="4" t="s">
        <v>312</v>
      </c>
      <c r="D40" s="4" t="s">
        <v>236</v>
      </c>
      <c r="E40" s="4" t="s">
        <v>337</v>
      </c>
      <c r="F40" s="4" t="s">
        <v>74</v>
      </c>
      <c r="G40" s="4" t="s">
        <v>190</v>
      </c>
      <c r="H40" s="4" t="s">
        <v>196</v>
      </c>
      <c r="I40" s="4" t="s">
        <v>197</v>
      </c>
      <c r="J40" s="4" t="s">
        <v>192</v>
      </c>
      <c r="K40" s="4" t="s">
        <v>195</v>
      </c>
      <c r="L40" s="7">
        <v>18253048195</v>
      </c>
      <c r="M40" s="17">
        <v>76</v>
      </c>
      <c r="N40" s="9">
        <f t="shared" si="3"/>
        <v>38</v>
      </c>
      <c r="O40" s="9">
        <v>79.6</v>
      </c>
      <c r="P40" s="9">
        <f t="shared" si="4"/>
        <v>39.8</v>
      </c>
      <c r="Q40" s="9">
        <f t="shared" si="5"/>
        <v>77.8</v>
      </c>
      <c r="R40" s="9">
        <v>39</v>
      </c>
      <c r="S40" s="9" t="s">
        <v>477</v>
      </c>
    </row>
    <row r="41" spans="1:19" s="2" customFormat="1" ht="24.75" customHeight="1">
      <c r="A41" s="12">
        <v>52</v>
      </c>
      <c r="B41" s="4" t="s">
        <v>348</v>
      </c>
      <c r="C41" s="4" t="s">
        <v>307</v>
      </c>
      <c r="D41" s="4" t="s">
        <v>281</v>
      </c>
      <c r="E41" s="4" t="s">
        <v>352</v>
      </c>
      <c r="F41" s="4" t="s">
        <v>80</v>
      </c>
      <c r="G41" s="4" t="s">
        <v>384</v>
      </c>
      <c r="H41" s="4" t="s">
        <v>424</v>
      </c>
      <c r="I41" s="4" t="s">
        <v>425</v>
      </c>
      <c r="J41" s="4" t="s">
        <v>421</v>
      </c>
      <c r="K41" s="4" t="s">
        <v>426</v>
      </c>
      <c r="L41" s="7">
        <v>13475002757</v>
      </c>
      <c r="M41" s="17">
        <v>73</v>
      </c>
      <c r="N41" s="9">
        <f t="shared" si="3"/>
        <v>36.5</v>
      </c>
      <c r="O41" s="9">
        <v>82.6</v>
      </c>
      <c r="P41" s="9">
        <f t="shared" si="4"/>
        <v>41.3</v>
      </c>
      <c r="Q41" s="9">
        <f t="shared" si="5"/>
        <v>77.8</v>
      </c>
      <c r="R41" s="9">
        <v>39</v>
      </c>
      <c r="S41" s="9" t="s">
        <v>477</v>
      </c>
    </row>
    <row r="42" spans="1:19" s="2" customFormat="1" ht="24.75" customHeight="1">
      <c r="A42" s="12">
        <v>10</v>
      </c>
      <c r="B42" s="4" t="s">
        <v>362</v>
      </c>
      <c r="C42" s="4" t="s">
        <v>312</v>
      </c>
      <c r="D42" s="4" t="s">
        <v>241</v>
      </c>
      <c r="E42" s="4" t="s">
        <v>353</v>
      </c>
      <c r="F42" s="4" t="s">
        <v>57</v>
      </c>
      <c r="G42" s="4" t="s">
        <v>384</v>
      </c>
      <c r="H42" s="4" t="s">
        <v>454</v>
      </c>
      <c r="I42" s="4" t="s">
        <v>455</v>
      </c>
      <c r="J42" s="4" t="s">
        <v>421</v>
      </c>
      <c r="K42" s="4" t="s">
        <v>448</v>
      </c>
      <c r="L42" s="7">
        <v>18273127077</v>
      </c>
      <c r="M42" s="17">
        <v>80</v>
      </c>
      <c r="N42" s="9">
        <f t="shared" si="3"/>
        <v>40</v>
      </c>
      <c r="O42" s="9">
        <v>75.4</v>
      </c>
      <c r="P42" s="9">
        <f t="shared" si="4"/>
        <v>37.7</v>
      </c>
      <c r="Q42" s="9">
        <f t="shared" si="5"/>
        <v>77.7</v>
      </c>
      <c r="R42" s="9">
        <v>41</v>
      </c>
      <c r="S42" s="9" t="s">
        <v>477</v>
      </c>
    </row>
    <row r="43" spans="1:19" s="2" customFormat="1" ht="24.75" customHeight="1">
      <c r="A43" s="12">
        <v>12</v>
      </c>
      <c r="B43" s="4" t="s">
        <v>368</v>
      </c>
      <c r="C43" s="4" t="s">
        <v>307</v>
      </c>
      <c r="D43" s="4" t="s">
        <v>269</v>
      </c>
      <c r="E43" s="4" t="s">
        <v>333</v>
      </c>
      <c r="F43" s="4" t="s">
        <v>55</v>
      </c>
      <c r="G43" s="4" t="s">
        <v>384</v>
      </c>
      <c r="H43" s="4" t="s">
        <v>417</v>
      </c>
      <c r="I43" s="4" t="s">
        <v>442</v>
      </c>
      <c r="J43" s="4" t="s">
        <v>386</v>
      </c>
      <c r="K43" s="4" t="s">
        <v>11</v>
      </c>
      <c r="L43" s="7">
        <v>4881100</v>
      </c>
      <c r="M43" s="17">
        <v>80</v>
      </c>
      <c r="N43" s="9">
        <f t="shared" si="3"/>
        <v>40</v>
      </c>
      <c r="O43" s="9">
        <v>75.4</v>
      </c>
      <c r="P43" s="9">
        <f t="shared" si="4"/>
        <v>37.7</v>
      </c>
      <c r="Q43" s="9">
        <f t="shared" si="5"/>
        <v>77.7</v>
      </c>
      <c r="R43" s="9">
        <v>41</v>
      </c>
      <c r="S43" s="9" t="s">
        <v>477</v>
      </c>
    </row>
    <row r="44" spans="1:19" s="2" customFormat="1" ht="24.75" customHeight="1">
      <c r="A44" s="12">
        <v>18</v>
      </c>
      <c r="B44" s="4" t="s">
        <v>256</v>
      </c>
      <c r="C44" s="4" t="s">
        <v>311</v>
      </c>
      <c r="D44" s="4" t="s">
        <v>129</v>
      </c>
      <c r="E44" s="4" t="s">
        <v>354</v>
      </c>
      <c r="F44" s="4" t="s">
        <v>53</v>
      </c>
      <c r="G44" s="4" t="s">
        <v>384</v>
      </c>
      <c r="H44" s="4" t="s">
        <v>44</v>
      </c>
      <c r="I44" s="4" t="s">
        <v>107</v>
      </c>
      <c r="J44" s="4" t="s">
        <v>401</v>
      </c>
      <c r="K44" s="4" t="s">
        <v>182</v>
      </c>
      <c r="L44" s="7">
        <v>15865040507</v>
      </c>
      <c r="M44" s="17">
        <v>79</v>
      </c>
      <c r="N44" s="9">
        <f t="shared" si="3"/>
        <v>39.5</v>
      </c>
      <c r="O44" s="9">
        <v>76.2</v>
      </c>
      <c r="P44" s="9">
        <f t="shared" si="4"/>
        <v>38.1</v>
      </c>
      <c r="Q44" s="9">
        <f t="shared" si="5"/>
        <v>77.6</v>
      </c>
      <c r="R44" s="9">
        <v>44</v>
      </c>
      <c r="S44" s="9" t="s">
        <v>477</v>
      </c>
    </row>
    <row r="45" spans="1:19" s="2" customFormat="1" ht="24.75" customHeight="1">
      <c r="A45" s="12">
        <v>39</v>
      </c>
      <c r="B45" s="4" t="s">
        <v>338</v>
      </c>
      <c r="C45" s="4" t="s">
        <v>310</v>
      </c>
      <c r="D45" s="4" t="s">
        <v>124</v>
      </c>
      <c r="E45" s="4" t="s">
        <v>366</v>
      </c>
      <c r="F45" s="4" t="s">
        <v>72</v>
      </c>
      <c r="G45" s="4" t="s">
        <v>391</v>
      </c>
      <c r="H45" s="4" t="s">
        <v>411</v>
      </c>
      <c r="I45" s="4" t="s">
        <v>402</v>
      </c>
      <c r="J45" s="4" t="s">
        <v>389</v>
      </c>
      <c r="K45" s="4" t="s">
        <v>412</v>
      </c>
      <c r="L45" s="7">
        <v>15662655755</v>
      </c>
      <c r="M45" s="17">
        <v>76</v>
      </c>
      <c r="N45" s="9">
        <f t="shared" si="3"/>
        <v>38</v>
      </c>
      <c r="O45" s="9">
        <v>79.2</v>
      </c>
      <c r="P45" s="9">
        <f t="shared" si="4"/>
        <v>39.6</v>
      </c>
      <c r="Q45" s="9">
        <f t="shared" si="5"/>
        <v>77.6</v>
      </c>
      <c r="R45" s="9">
        <v>44</v>
      </c>
      <c r="S45" s="9" t="s">
        <v>477</v>
      </c>
    </row>
    <row r="46" spans="1:19" s="2" customFormat="1" ht="24.75" customHeight="1">
      <c r="A46" s="12">
        <v>40</v>
      </c>
      <c r="B46" s="4" t="s">
        <v>118</v>
      </c>
      <c r="C46" s="4" t="s">
        <v>313</v>
      </c>
      <c r="D46" s="4" t="s">
        <v>259</v>
      </c>
      <c r="E46" s="4" t="s">
        <v>361</v>
      </c>
      <c r="F46" s="4" t="s">
        <v>89</v>
      </c>
      <c r="G46" s="4" t="s">
        <v>384</v>
      </c>
      <c r="H46" s="4" t="s">
        <v>30</v>
      </c>
      <c r="I46" s="4" t="s">
        <v>179</v>
      </c>
      <c r="J46" s="4" t="s">
        <v>446</v>
      </c>
      <c r="K46" s="4"/>
      <c r="L46" s="7">
        <v>18678549908</v>
      </c>
      <c r="M46" s="17">
        <v>75</v>
      </c>
      <c r="N46" s="9">
        <f t="shared" si="3"/>
        <v>37.5</v>
      </c>
      <c r="O46" s="9">
        <v>80</v>
      </c>
      <c r="P46" s="9">
        <f t="shared" si="4"/>
        <v>40</v>
      </c>
      <c r="Q46" s="9">
        <f t="shared" si="5"/>
        <v>77.5</v>
      </c>
      <c r="R46" s="9">
        <v>46</v>
      </c>
      <c r="S46" s="9" t="s">
        <v>477</v>
      </c>
    </row>
    <row r="47" spans="1:19" s="2" customFormat="1" ht="24.75" customHeight="1">
      <c r="A47" s="12">
        <v>42</v>
      </c>
      <c r="B47" s="4" t="s">
        <v>133</v>
      </c>
      <c r="C47" s="4" t="s">
        <v>308</v>
      </c>
      <c r="D47" s="4" t="s">
        <v>299</v>
      </c>
      <c r="E47" s="4" t="s">
        <v>365</v>
      </c>
      <c r="F47" s="4" t="s">
        <v>87</v>
      </c>
      <c r="G47" s="4" t="s">
        <v>384</v>
      </c>
      <c r="H47" s="4" t="s">
        <v>204</v>
      </c>
      <c r="I47" s="4" t="s">
        <v>265</v>
      </c>
      <c r="J47" s="4" t="s">
        <v>428</v>
      </c>
      <c r="K47" s="4" t="s">
        <v>224</v>
      </c>
      <c r="L47" s="7">
        <v>15020478855</v>
      </c>
      <c r="M47" s="17">
        <v>75</v>
      </c>
      <c r="N47" s="9">
        <f t="shared" si="3"/>
        <v>37.5</v>
      </c>
      <c r="O47" s="9">
        <v>80</v>
      </c>
      <c r="P47" s="9">
        <f t="shared" si="4"/>
        <v>40</v>
      </c>
      <c r="Q47" s="9">
        <f t="shared" si="5"/>
        <v>77.5</v>
      </c>
      <c r="R47" s="9">
        <v>46</v>
      </c>
      <c r="S47" s="9" t="s">
        <v>477</v>
      </c>
    </row>
    <row r="48" spans="1:19" s="2" customFormat="1" ht="24.75" customHeight="1">
      <c r="A48" s="12">
        <v>22</v>
      </c>
      <c r="B48" s="4" t="s">
        <v>18</v>
      </c>
      <c r="C48" s="4" t="s">
        <v>314</v>
      </c>
      <c r="D48" s="4" t="s">
        <v>18</v>
      </c>
      <c r="E48" s="4" t="s">
        <v>355</v>
      </c>
      <c r="F48" s="8" t="s">
        <v>19</v>
      </c>
      <c r="G48" s="8" t="s">
        <v>105</v>
      </c>
      <c r="H48" s="8">
        <v>1989.1</v>
      </c>
      <c r="I48" s="8" t="s">
        <v>198</v>
      </c>
      <c r="J48" s="8">
        <v>2013</v>
      </c>
      <c r="K48" s="8" t="s">
        <v>165</v>
      </c>
      <c r="L48" s="11">
        <v>15964406097</v>
      </c>
      <c r="M48" s="17">
        <v>78</v>
      </c>
      <c r="N48" s="9">
        <f t="shared" si="3"/>
        <v>39</v>
      </c>
      <c r="O48" s="9">
        <v>76.8</v>
      </c>
      <c r="P48" s="9">
        <f t="shared" si="4"/>
        <v>38.4</v>
      </c>
      <c r="Q48" s="9">
        <f t="shared" si="5"/>
        <v>77.4</v>
      </c>
      <c r="R48" s="9">
        <v>48</v>
      </c>
      <c r="S48" s="9" t="s">
        <v>477</v>
      </c>
    </row>
    <row r="49" spans="1:19" s="2" customFormat="1" ht="24.75" customHeight="1">
      <c r="A49" s="12">
        <v>20</v>
      </c>
      <c r="B49" s="4" t="s">
        <v>260</v>
      </c>
      <c r="C49" s="4" t="s">
        <v>308</v>
      </c>
      <c r="D49" s="4" t="s">
        <v>295</v>
      </c>
      <c r="E49" s="4" t="s">
        <v>358</v>
      </c>
      <c r="F49" s="4" t="s">
        <v>56</v>
      </c>
      <c r="G49" s="4" t="s">
        <v>384</v>
      </c>
      <c r="H49" s="4" t="s">
        <v>398</v>
      </c>
      <c r="I49" s="4" t="s">
        <v>183</v>
      </c>
      <c r="J49" s="4" t="s">
        <v>203</v>
      </c>
      <c r="K49" s="4" t="s">
        <v>189</v>
      </c>
      <c r="L49" s="7">
        <v>14753051102</v>
      </c>
      <c r="M49" s="17">
        <v>79</v>
      </c>
      <c r="N49" s="9">
        <f t="shared" si="3"/>
        <v>39.5</v>
      </c>
      <c r="O49" s="9">
        <v>75.4</v>
      </c>
      <c r="P49" s="9">
        <f t="shared" si="4"/>
        <v>37.7</v>
      </c>
      <c r="Q49" s="9">
        <f t="shared" si="5"/>
        <v>77.2</v>
      </c>
      <c r="R49" s="9">
        <v>49</v>
      </c>
      <c r="S49" s="9" t="s">
        <v>477</v>
      </c>
    </row>
    <row r="50" spans="1:19" s="2" customFormat="1" ht="24.75" customHeight="1">
      <c r="A50" s="12">
        <v>47</v>
      </c>
      <c r="B50" s="4" t="s">
        <v>122</v>
      </c>
      <c r="C50" s="4" t="s">
        <v>308</v>
      </c>
      <c r="D50" s="4" t="s">
        <v>291</v>
      </c>
      <c r="E50" s="4" t="s">
        <v>346</v>
      </c>
      <c r="F50" s="4" t="s">
        <v>85</v>
      </c>
      <c r="G50" s="4" t="s">
        <v>384</v>
      </c>
      <c r="H50" s="4" t="s">
        <v>420</v>
      </c>
      <c r="I50" s="4" t="s">
        <v>439</v>
      </c>
      <c r="J50" s="4" t="s">
        <v>421</v>
      </c>
      <c r="K50" s="4" t="s">
        <v>103</v>
      </c>
      <c r="L50" s="7">
        <v>13864419636</v>
      </c>
      <c r="M50" s="17">
        <v>74</v>
      </c>
      <c r="N50" s="9">
        <f t="shared" si="3"/>
        <v>37</v>
      </c>
      <c r="O50" s="9">
        <v>80.4</v>
      </c>
      <c r="P50" s="9">
        <f t="shared" si="4"/>
        <v>40.2</v>
      </c>
      <c r="Q50" s="9">
        <f t="shared" si="5"/>
        <v>77.2</v>
      </c>
      <c r="R50" s="9">
        <v>49</v>
      </c>
      <c r="S50" s="9" t="s">
        <v>477</v>
      </c>
    </row>
    <row r="51" spans="1:19" s="2" customFormat="1" ht="24.75" customHeight="1">
      <c r="A51" s="12">
        <v>49</v>
      </c>
      <c r="B51" s="4" t="s">
        <v>249</v>
      </c>
      <c r="C51" s="4" t="s">
        <v>313</v>
      </c>
      <c r="D51" s="4" t="s">
        <v>252</v>
      </c>
      <c r="E51" s="4" t="s">
        <v>350</v>
      </c>
      <c r="F51" s="4" t="s">
        <v>226</v>
      </c>
      <c r="G51" s="4" t="s">
        <v>384</v>
      </c>
      <c r="H51" s="4" t="s">
        <v>440</v>
      </c>
      <c r="I51" s="4" t="s">
        <v>227</v>
      </c>
      <c r="J51" s="4" t="s">
        <v>397</v>
      </c>
      <c r="K51" s="4" t="s">
        <v>412</v>
      </c>
      <c r="L51" s="7">
        <v>18615925888</v>
      </c>
      <c r="M51" s="17">
        <v>74</v>
      </c>
      <c r="N51" s="9">
        <f t="shared" si="3"/>
        <v>37</v>
      </c>
      <c r="O51" s="9">
        <v>80.4</v>
      </c>
      <c r="P51" s="9">
        <f t="shared" si="4"/>
        <v>40.2</v>
      </c>
      <c r="Q51" s="9">
        <f t="shared" si="5"/>
        <v>77.2</v>
      </c>
      <c r="R51" s="9">
        <v>49</v>
      </c>
      <c r="S51" s="9" t="s">
        <v>477</v>
      </c>
    </row>
    <row r="52" spans="1:19" s="2" customFormat="1" ht="24.75" customHeight="1">
      <c r="A52" s="12">
        <v>46</v>
      </c>
      <c r="B52" s="4" t="s">
        <v>380</v>
      </c>
      <c r="C52" s="4" t="s">
        <v>308</v>
      </c>
      <c r="D52" s="4" t="s">
        <v>293</v>
      </c>
      <c r="E52" s="4" t="s">
        <v>350</v>
      </c>
      <c r="F52" s="4" t="s">
        <v>84</v>
      </c>
      <c r="G52" s="4" t="s">
        <v>384</v>
      </c>
      <c r="H52" s="4" t="s">
        <v>150</v>
      </c>
      <c r="I52" s="4" t="s">
        <v>151</v>
      </c>
      <c r="J52" s="4" t="s">
        <v>386</v>
      </c>
      <c r="K52" s="4" t="s">
        <v>104</v>
      </c>
      <c r="L52" s="7">
        <v>13953010667</v>
      </c>
      <c r="M52" s="17">
        <v>74</v>
      </c>
      <c r="N52" s="9">
        <f t="shared" si="3"/>
        <v>37</v>
      </c>
      <c r="O52" s="9">
        <v>80.2</v>
      </c>
      <c r="P52" s="9">
        <f t="shared" si="4"/>
        <v>40.1</v>
      </c>
      <c r="Q52" s="9">
        <f t="shared" si="5"/>
        <v>77.1</v>
      </c>
      <c r="R52" s="9">
        <v>52</v>
      </c>
      <c r="S52" s="9" t="s">
        <v>477</v>
      </c>
    </row>
    <row r="53" spans="1:19" s="2" customFormat="1" ht="24.75" customHeight="1">
      <c r="A53" s="12">
        <v>76</v>
      </c>
      <c r="B53" s="4" t="s">
        <v>244</v>
      </c>
      <c r="C53" s="4" t="s">
        <v>307</v>
      </c>
      <c r="D53" s="4" t="s">
        <v>271</v>
      </c>
      <c r="E53" s="4" t="s">
        <v>336</v>
      </c>
      <c r="F53" s="4" t="s">
        <v>208</v>
      </c>
      <c r="G53" s="4" t="s">
        <v>384</v>
      </c>
      <c r="H53" s="4" t="s">
        <v>144</v>
      </c>
      <c r="I53" s="4" t="s">
        <v>306</v>
      </c>
      <c r="J53" s="4" t="s">
        <v>386</v>
      </c>
      <c r="K53" s="4" t="s">
        <v>7</v>
      </c>
      <c r="L53" s="7">
        <v>13955739773</v>
      </c>
      <c r="M53" s="17">
        <v>67</v>
      </c>
      <c r="N53" s="9">
        <f t="shared" si="3"/>
        <v>33.5</v>
      </c>
      <c r="O53" s="12">
        <v>87.2</v>
      </c>
      <c r="P53" s="9">
        <f t="shared" si="4"/>
        <v>43.6</v>
      </c>
      <c r="Q53" s="9">
        <f t="shared" si="5"/>
        <v>77.1</v>
      </c>
      <c r="R53" s="9">
        <v>52</v>
      </c>
      <c r="S53" s="9" t="s">
        <v>477</v>
      </c>
    </row>
    <row r="54" spans="3:19" ht="24.75" customHeight="1">
      <c r="C54" s="4" t="s">
        <v>488</v>
      </c>
      <c r="D54" s="4" t="s">
        <v>489</v>
      </c>
      <c r="E54" s="4" t="s">
        <v>339</v>
      </c>
      <c r="F54" s="4" t="s">
        <v>490</v>
      </c>
      <c r="G54" s="4" t="s">
        <v>491</v>
      </c>
      <c r="H54" s="4" t="s">
        <v>492</v>
      </c>
      <c r="I54" s="4" t="s">
        <v>493</v>
      </c>
      <c r="J54" s="4" t="s">
        <v>494</v>
      </c>
      <c r="K54" s="4" t="s">
        <v>495</v>
      </c>
      <c r="L54" s="7">
        <v>18254001988</v>
      </c>
      <c r="M54" s="17">
        <v>72</v>
      </c>
      <c r="N54" s="9">
        <f t="shared" si="3"/>
        <v>36</v>
      </c>
      <c r="O54" s="9">
        <v>81.4</v>
      </c>
      <c r="P54" s="9">
        <f t="shared" si="4"/>
        <v>40.7</v>
      </c>
      <c r="Q54" s="9">
        <f t="shared" si="5"/>
        <v>76.7</v>
      </c>
      <c r="R54" s="9">
        <v>54</v>
      </c>
      <c r="S54" s="9" t="s">
        <v>474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</sheetData>
  <sheetProtection/>
  <mergeCells count="1">
    <mergeCell ref="A1:S1"/>
  </mergeCells>
  <printOptions/>
  <pageMargins left="0.16" right="0.17" top="0.26" bottom="0.4724409448818898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S31"/>
  <sheetViews>
    <sheetView zoomScalePageLayoutView="0" workbookViewId="0" topLeftCell="C1">
      <selection activeCell="A1" sqref="A1:S1"/>
    </sheetView>
  </sheetViews>
  <sheetFormatPr defaultColWidth="9.00390625" defaultRowHeight="28.5" customHeight="1"/>
  <cols>
    <col min="1" max="1" width="4.375" style="0" hidden="1" customWidth="1"/>
    <col min="2" max="2" width="6.625" style="0" hidden="1" customWidth="1"/>
    <col min="3" max="3" width="4.125" style="0" customWidth="1"/>
    <col min="4" max="4" width="6.625" style="0" customWidth="1"/>
    <col min="5" max="5" width="5.125" style="0" customWidth="1"/>
    <col min="6" max="6" width="6.625" style="0" customWidth="1"/>
    <col min="7" max="7" width="4.625" style="0" customWidth="1"/>
    <col min="8" max="8" width="11.00390625" style="0" hidden="1" customWidth="1"/>
    <col min="9" max="9" width="15.625" style="0" hidden="1" customWidth="1"/>
    <col min="10" max="10" width="7.25390625" style="0" hidden="1" customWidth="1"/>
    <col min="11" max="11" width="11.125" style="0" hidden="1" customWidth="1"/>
    <col min="12" max="12" width="12.25390625" style="0" hidden="1" customWidth="1"/>
    <col min="13" max="13" width="10.375" style="0" customWidth="1"/>
    <col min="14" max="14" width="11.125" style="0" customWidth="1"/>
    <col min="15" max="15" width="7.25390625" style="3" customWidth="1"/>
    <col min="16" max="16" width="11.125" style="3" customWidth="1"/>
    <col min="17" max="17" width="9.00390625" style="3" customWidth="1"/>
    <col min="18" max="18" width="6.125" style="3" customWidth="1"/>
    <col min="19" max="19" width="11.375" style="0" customWidth="1"/>
  </cols>
  <sheetData>
    <row r="1" spans="1:19" s="6" customFormat="1" ht="28.5" customHeight="1">
      <c r="A1" s="25" t="s">
        <v>479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28.5" customHeight="1">
      <c r="A3" s="9">
        <v>1</v>
      </c>
      <c r="B3" s="4" t="s">
        <v>347</v>
      </c>
      <c r="C3" s="4" t="s">
        <v>267</v>
      </c>
      <c r="D3" s="4" t="s">
        <v>280</v>
      </c>
      <c r="E3" s="4" t="s">
        <v>362</v>
      </c>
      <c r="F3" s="4" t="s">
        <v>90</v>
      </c>
      <c r="G3" s="4" t="s">
        <v>384</v>
      </c>
      <c r="H3" s="4" t="s">
        <v>44</v>
      </c>
      <c r="I3" s="4" t="s">
        <v>188</v>
      </c>
      <c r="J3" s="4" t="s">
        <v>413</v>
      </c>
      <c r="K3" s="4" t="s">
        <v>429</v>
      </c>
      <c r="L3" s="7">
        <v>18653002345</v>
      </c>
      <c r="M3" s="17">
        <v>75</v>
      </c>
      <c r="N3" s="15">
        <f>M3*0.5</f>
        <v>37.5</v>
      </c>
      <c r="O3" s="9">
        <v>82.2</v>
      </c>
      <c r="P3" s="9">
        <f>O3*0.5</f>
        <v>41.1</v>
      </c>
      <c r="Q3" s="9">
        <f>N3+P3</f>
        <v>78.6</v>
      </c>
      <c r="R3" s="9">
        <v>1</v>
      </c>
      <c r="S3" s="9" t="s">
        <v>476</v>
      </c>
    </row>
    <row r="4" spans="1:19" s="2" customFormat="1" ht="28.5" customHeight="1">
      <c r="A4" s="9">
        <v>2</v>
      </c>
      <c r="B4" s="4" t="s">
        <v>334</v>
      </c>
      <c r="C4" s="4" t="s">
        <v>267</v>
      </c>
      <c r="D4" s="4" t="s">
        <v>268</v>
      </c>
      <c r="E4" s="4" t="s">
        <v>344</v>
      </c>
      <c r="F4" s="4" t="s">
        <v>91</v>
      </c>
      <c r="G4" s="4" t="s">
        <v>384</v>
      </c>
      <c r="H4" s="4" t="s">
        <v>427</v>
      </c>
      <c r="I4" s="4" t="s">
        <v>385</v>
      </c>
      <c r="J4" s="4" t="s">
        <v>428</v>
      </c>
      <c r="K4" s="4" t="s">
        <v>429</v>
      </c>
      <c r="L4" s="7">
        <v>13311138526</v>
      </c>
      <c r="M4" s="17">
        <v>74</v>
      </c>
      <c r="N4" s="15">
        <f>M4*0.5</f>
        <v>37</v>
      </c>
      <c r="O4" s="9">
        <v>83.2</v>
      </c>
      <c r="P4" s="9">
        <f>O4*0.5</f>
        <v>41.6</v>
      </c>
      <c r="Q4" s="9">
        <f>N4+P4</f>
        <v>78.6</v>
      </c>
      <c r="R4" s="9">
        <v>1</v>
      </c>
      <c r="S4" s="9" t="s">
        <v>476</v>
      </c>
    </row>
    <row r="5" spans="15:18" s="2" customFormat="1" ht="28.5" customHeight="1">
      <c r="O5" s="6"/>
      <c r="P5" s="6"/>
      <c r="Q5" s="6"/>
      <c r="R5" s="6"/>
    </row>
    <row r="6" spans="15:18" s="2" customFormat="1" ht="28.5" customHeight="1">
      <c r="O6" s="6"/>
      <c r="P6" s="6"/>
      <c r="Q6" s="6"/>
      <c r="R6" s="6"/>
    </row>
    <row r="7" spans="15:18" s="2" customFormat="1" ht="28.5" customHeight="1">
      <c r="O7" s="6"/>
      <c r="P7" s="6"/>
      <c r="Q7" s="6"/>
      <c r="R7" s="6"/>
    </row>
    <row r="8" spans="15:18" s="2" customFormat="1" ht="28.5" customHeight="1">
      <c r="O8" s="6"/>
      <c r="P8" s="6"/>
      <c r="Q8" s="6"/>
      <c r="R8" s="6"/>
    </row>
    <row r="9" spans="15:18" s="2" customFormat="1" ht="28.5" customHeight="1">
      <c r="O9" s="6"/>
      <c r="P9" s="6"/>
      <c r="Q9" s="6"/>
      <c r="R9" s="6"/>
    </row>
    <row r="10" spans="15:18" s="2" customFormat="1" ht="28.5" customHeight="1">
      <c r="O10" s="6"/>
      <c r="P10" s="6"/>
      <c r="Q10" s="6"/>
      <c r="R10" s="6"/>
    </row>
    <row r="11" spans="15:18" s="2" customFormat="1" ht="28.5" customHeight="1">
      <c r="O11" s="6"/>
      <c r="P11" s="6"/>
      <c r="Q11" s="6"/>
      <c r="R11" s="6"/>
    </row>
    <row r="12" spans="15:18" s="2" customFormat="1" ht="28.5" customHeight="1">
      <c r="O12" s="6"/>
      <c r="P12" s="6"/>
      <c r="Q12" s="6"/>
      <c r="R12" s="6"/>
    </row>
    <row r="13" spans="15:18" s="2" customFormat="1" ht="28.5" customHeight="1">
      <c r="O13" s="6"/>
      <c r="P13" s="6"/>
      <c r="Q13" s="6"/>
      <c r="R13" s="6"/>
    </row>
    <row r="14" spans="15:18" s="2" customFormat="1" ht="28.5" customHeight="1">
      <c r="O14" s="6"/>
      <c r="P14" s="6"/>
      <c r="Q14" s="6"/>
      <c r="R14" s="6"/>
    </row>
    <row r="15" spans="15:18" s="2" customFormat="1" ht="28.5" customHeight="1">
      <c r="O15" s="6"/>
      <c r="P15" s="6"/>
      <c r="Q15" s="6"/>
      <c r="R15" s="6"/>
    </row>
    <row r="16" spans="15:18" s="2" customFormat="1" ht="28.5" customHeight="1">
      <c r="O16" s="6"/>
      <c r="P16" s="6"/>
      <c r="Q16" s="6"/>
      <c r="R16" s="6"/>
    </row>
    <row r="17" spans="15:18" s="2" customFormat="1" ht="28.5" customHeight="1">
      <c r="O17" s="6"/>
      <c r="P17" s="6"/>
      <c r="Q17" s="6"/>
      <c r="R17" s="6"/>
    </row>
    <row r="18" spans="15:18" s="2" customFormat="1" ht="28.5" customHeight="1">
      <c r="O18" s="6"/>
      <c r="P18" s="6"/>
      <c r="Q18" s="6"/>
      <c r="R18" s="6"/>
    </row>
    <row r="19" spans="15:18" s="2" customFormat="1" ht="28.5" customHeight="1">
      <c r="O19" s="6"/>
      <c r="P19" s="6"/>
      <c r="Q19" s="6"/>
      <c r="R19" s="6"/>
    </row>
    <row r="20" spans="15:18" s="2" customFormat="1" ht="28.5" customHeight="1">
      <c r="O20" s="6"/>
      <c r="P20" s="6"/>
      <c r="Q20" s="6"/>
      <c r="R20" s="6"/>
    </row>
    <row r="21" spans="15:18" s="2" customFormat="1" ht="28.5" customHeight="1">
      <c r="O21" s="6"/>
      <c r="P21" s="6"/>
      <c r="Q21" s="6"/>
      <c r="R21" s="6"/>
    </row>
    <row r="22" spans="15:18" s="2" customFormat="1" ht="28.5" customHeight="1">
      <c r="O22" s="6"/>
      <c r="P22" s="6"/>
      <c r="Q22" s="6"/>
      <c r="R22" s="6"/>
    </row>
    <row r="23" spans="15:18" s="2" customFormat="1" ht="28.5" customHeight="1">
      <c r="O23" s="6"/>
      <c r="P23" s="6"/>
      <c r="Q23" s="6"/>
      <c r="R23" s="6"/>
    </row>
    <row r="24" spans="15:18" s="2" customFormat="1" ht="28.5" customHeight="1">
      <c r="O24" s="6"/>
      <c r="P24" s="6"/>
      <c r="Q24" s="6"/>
      <c r="R24" s="6"/>
    </row>
    <row r="25" spans="15:18" s="2" customFormat="1" ht="28.5" customHeight="1">
      <c r="O25" s="6"/>
      <c r="P25" s="6"/>
      <c r="Q25" s="6"/>
      <c r="R25" s="6"/>
    </row>
    <row r="26" spans="15:18" s="2" customFormat="1" ht="28.5" customHeight="1">
      <c r="O26" s="6"/>
      <c r="P26" s="6"/>
      <c r="Q26" s="6"/>
      <c r="R26" s="6"/>
    </row>
    <row r="27" spans="15:18" s="2" customFormat="1" ht="28.5" customHeight="1">
      <c r="O27" s="6"/>
      <c r="P27" s="6"/>
      <c r="Q27" s="6"/>
      <c r="R27" s="6"/>
    </row>
    <row r="28" spans="15:18" s="2" customFormat="1" ht="28.5" customHeight="1">
      <c r="O28" s="6"/>
      <c r="P28" s="6"/>
      <c r="Q28" s="6"/>
      <c r="R28" s="6"/>
    </row>
    <row r="29" spans="15:18" s="2" customFormat="1" ht="28.5" customHeight="1">
      <c r="O29" s="6"/>
      <c r="P29" s="6"/>
      <c r="Q29" s="6"/>
      <c r="R29" s="6"/>
    </row>
    <row r="30" spans="15:18" s="2" customFormat="1" ht="28.5" customHeight="1">
      <c r="O30" s="6"/>
      <c r="P30" s="6"/>
      <c r="Q30" s="6"/>
      <c r="R30" s="6"/>
    </row>
    <row r="31" spans="15:18" s="2" customFormat="1" ht="28.5" customHeight="1">
      <c r="O31" s="6"/>
      <c r="P31" s="6"/>
      <c r="Q31" s="6"/>
      <c r="R31" s="6"/>
    </row>
  </sheetData>
  <sheetProtection/>
  <mergeCells count="1">
    <mergeCell ref="A1:S1"/>
  </mergeCells>
  <printOptions horizontalCentered="1"/>
  <pageMargins left="0.2" right="0.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S5"/>
  <sheetViews>
    <sheetView zoomScalePageLayoutView="0" workbookViewId="0" topLeftCell="C1">
      <selection activeCell="C6" sqref="A6:IV7"/>
    </sheetView>
  </sheetViews>
  <sheetFormatPr defaultColWidth="9.00390625" defaultRowHeight="24.75" customHeight="1"/>
  <cols>
    <col min="1" max="1" width="5.00390625" style="0" hidden="1" customWidth="1"/>
    <col min="2" max="2" width="6.625" style="0" hidden="1" customWidth="1"/>
    <col min="3" max="3" width="5.00390625" style="0" customWidth="1"/>
    <col min="4" max="4" width="7.625" style="0" customWidth="1"/>
    <col min="5" max="5" width="6.00390625" style="0" customWidth="1"/>
    <col min="6" max="6" width="7.00390625" style="0" customWidth="1"/>
    <col min="7" max="7" width="4.625" style="0" hidden="1" customWidth="1"/>
    <col min="8" max="8" width="10.50390625" style="0" hidden="1" customWidth="1"/>
    <col min="9" max="9" width="14.50390625" style="0" hidden="1" customWidth="1"/>
    <col min="10" max="10" width="8.375" style="0" hidden="1" customWidth="1"/>
    <col min="11" max="11" width="10.125" style="0" hidden="1" customWidth="1"/>
    <col min="12" max="12" width="12.375" style="0" hidden="1" customWidth="1"/>
    <col min="13" max="13" width="7.125" style="0" customWidth="1"/>
    <col min="14" max="14" width="11.00390625" style="3" customWidth="1"/>
    <col min="15" max="15" width="9.00390625" style="3" customWidth="1"/>
    <col min="16" max="16" width="12.375" style="3" customWidth="1"/>
    <col min="17" max="17" width="9.75390625" style="3" customWidth="1"/>
    <col min="18" max="18" width="6.875" style="3" customWidth="1"/>
    <col min="19" max="19" width="12.125" style="0" customWidth="1"/>
  </cols>
  <sheetData>
    <row r="1" spans="1:19" s="6" customFormat="1" ht="30" customHeight="1">
      <c r="A1" s="25" t="s">
        <v>480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30" customHeight="1">
      <c r="A3" s="9">
        <v>1</v>
      </c>
      <c r="B3" s="4" t="s">
        <v>335</v>
      </c>
      <c r="C3" s="4" t="s">
        <v>267</v>
      </c>
      <c r="D3" s="4" t="s">
        <v>272</v>
      </c>
      <c r="E3" s="4" t="s">
        <v>340</v>
      </c>
      <c r="F3" s="4" t="s">
        <v>321</v>
      </c>
      <c r="G3" s="4" t="s">
        <v>430</v>
      </c>
      <c r="H3" s="4" t="s">
        <v>22</v>
      </c>
      <c r="I3" s="4" t="s">
        <v>452</v>
      </c>
      <c r="J3" s="4" t="s">
        <v>386</v>
      </c>
      <c r="K3" s="4" t="s">
        <v>38</v>
      </c>
      <c r="L3" s="4" t="s">
        <v>322</v>
      </c>
      <c r="M3" s="17">
        <v>77</v>
      </c>
      <c r="N3" s="9">
        <f>M3*0.5</f>
        <v>38.5</v>
      </c>
      <c r="O3" s="15">
        <v>84</v>
      </c>
      <c r="P3" s="9">
        <f>O3*0.5</f>
        <v>42</v>
      </c>
      <c r="Q3" s="9">
        <f>N3+P3</f>
        <v>80.5</v>
      </c>
      <c r="R3" s="9">
        <v>1</v>
      </c>
      <c r="S3" s="9" t="s">
        <v>477</v>
      </c>
    </row>
    <row r="4" spans="1:19" s="2" customFormat="1" ht="30" customHeight="1">
      <c r="A4" s="9">
        <v>2</v>
      </c>
      <c r="B4" s="4" t="s">
        <v>331</v>
      </c>
      <c r="C4" s="4" t="s">
        <v>267</v>
      </c>
      <c r="D4" s="4" t="s">
        <v>270</v>
      </c>
      <c r="E4" s="4" t="s">
        <v>338</v>
      </c>
      <c r="F4" s="4" t="s">
        <v>27</v>
      </c>
      <c r="G4" s="4" t="s">
        <v>430</v>
      </c>
      <c r="H4" s="4" t="s">
        <v>6</v>
      </c>
      <c r="I4" s="4" t="s">
        <v>28</v>
      </c>
      <c r="J4" s="4" t="s">
        <v>421</v>
      </c>
      <c r="K4" s="4" t="s">
        <v>453</v>
      </c>
      <c r="L4" s="4" t="s">
        <v>29</v>
      </c>
      <c r="M4" s="17">
        <v>75</v>
      </c>
      <c r="N4" s="9">
        <f>M4*0.5</f>
        <v>37.5</v>
      </c>
      <c r="O4" s="15">
        <v>76.8</v>
      </c>
      <c r="P4" s="9">
        <f>O4*0.5</f>
        <v>38.4</v>
      </c>
      <c r="Q4" s="9">
        <f>N4+P4</f>
        <v>75.9</v>
      </c>
      <c r="R4" s="9">
        <v>2</v>
      </c>
      <c r="S4" s="9" t="s">
        <v>477</v>
      </c>
    </row>
    <row r="5" spans="1:19" s="2" customFormat="1" ht="30" customHeight="1">
      <c r="A5" s="9">
        <v>3</v>
      </c>
      <c r="B5" s="4" t="s">
        <v>333</v>
      </c>
      <c r="C5" s="4" t="s">
        <v>267</v>
      </c>
      <c r="D5" s="4" t="s">
        <v>274</v>
      </c>
      <c r="E5" s="4" t="s">
        <v>342</v>
      </c>
      <c r="F5" s="4" t="s">
        <v>218</v>
      </c>
      <c r="G5" s="4" t="s">
        <v>384</v>
      </c>
      <c r="H5" s="4" t="s">
        <v>420</v>
      </c>
      <c r="I5" s="4" t="s">
        <v>449</v>
      </c>
      <c r="J5" s="4" t="s">
        <v>386</v>
      </c>
      <c r="K5" s="4" t="s">
        <v>219</v>
      </c>
      <c r="L5" s="4" t="s">
        <v>220</v>
      </c>
      <c r="M5" s="17">
        <v>60</v>
      </c>
      <c r="N5" s="9">
        <f>M5*0.5</f>
        <v>30</v>
      </c>
      <c r="O5" s="15">
        <v>82.2</v>
      </c>
      <c r="P5" s="9">
        <f>O5*0.5</f>
        <v>41.1</v>
      </c>
      <c r="Q5" s="9">
        <f>N5+P5</f>
        <v>71.1</v>
      </c>
      <c r="R5" s="9">
        <v>3</v>
      </c>
      <c r="S5" s="9" t="s">
        <v>477</v>
      </c>
    </row>
    <row r="6" ht="30" customHeight="1"/>
    <row r="7" ht="30" customHeight="1"/>
  </sheetData>
  <sheetProtection/>
  <mergeCells count="1">
    <mergeCell ref="A1:S1"/>
  </mergeCells>
  <printOptions horizontalCentered="1"/>
  <pageMargins left="0.16" right="0.1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S175"/>
  <sheetViews>
    <sheetView zoomScalePageLayoutView="0" workbookViewId="0" topLeftCell="C1">
      <selection activeCell="A1" sqref="A1:S1"/>
    </sheetView>
  </sheetViews>
  <sheetFormatPr defaultColWidth="9.00390625" defaultRowHeight="14.25"/>
  <cols>
    <col min="1" max="1" width="0" style="0" hidden="1" customWidth="1"/>
    <col min="2" max="2" width="5.125" style="0" hidden="1" customWidth="1"/>
    <col min="3" max="3" width="4.25390625" style="0" customWidth="1"/>
    <col min="4" max="4" width="7.125" style="0" customWidth="1"/>
    <col min="5" max="5" width="5.00390625" style="0" customWidth="1"/>
    <col min="6" max="6" width="6.25390625" style="0" customWidth="1"/>
    <col min="7" max="7" width="4.875" style="3" customWidth="1"/>
    <col min="8" max="8" width="10.00390625" style="0" hidden="1" customWidth="1"/>
    <col min="9" max="9" width="15.50390625" style="0" hidden="1" customWidth="1"/>
    <col min="10" max="10" width="7.125" style="0" hidden="1" customWidth="1"/>
    <col min="11" max="11" width="9.375" style="0" hidden="1" customWidth="1"/>
    <col min="12" max="12" width="1.00390625" style="0" hidden="1" customWidth="1"/>
    <col min="13" max="13" width="7.75390625" style="0" customWidth="1"/>
    <col min="14" max="14" width="10.375" style="3" customWidth="1"/>
    <col min="15" max="15" width="9.00390625" style="3" customWidth="1"/>
    <col min="16" max="16" width="10.875" style="3" customWidth="1"/>
    <col min="17" max="17" width="7.75390625" style="3" customWidth="1"/>
    <col min="18" max="18" width="7.00390625" style="3" customWidth="1"/>
    <col min="19" max="19" width="11.50390625" style="0" customWidth="1"/>
  </cols>
  <sheetData>
    <row r="1" spans="1:19" s="6" customFormat="1" ht="41.25" customHeight="1">
      <c r="A1" s="25" t="s">
        <v>481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30" customHeight="1">
      <c r="A3" s="9">
        <v>1</v>
      </c>
      <c r="B3" s="4" t="s">
        <v>334</v>
      </c>
      <c r="C3" s="4" t="s">
        <v>267</v>
      </c>
      <c r="D3" s="4" t="s">
        <v>268</v>
      </c>
      <c r="E3" s="4" t="s">
        <v>364</v>
      </c>
      <c r="F3" s="4" t="s">
        <v>152</v>
      </c>
      <c r="G3" s="4" t="s">
        <v>388</v>
      </c>
      <c r="H3" s="4" t="s">
        <v>415</v>
      </c>
      <c r="I3" s="4" t="s">
        <v>153</v>
      </c>
      <c r="J3" s="4" t="s">
        <v>389</v>
      </c>
      <c r="K3" s="4" t="s">
        <v>154</v>
      </c>
      <c r="L3" s="7">
        <v>15605309353</v>
      </c>
      <c r="M3" s="17">
        <v>76</v>
      </c>
      <c r="N3" s="15">
        <f>M3*0.5</f>
        <v>38</v>
      </c>
      <c r="O3" s="9">
        <v>81.8</v>
      </c>
      <c r="P3" s="9">
        <f>O3*0.5</f>
        <v>40.9</v>
      </c>
      <c r="Q3" s="9">
        <f>N3+P3</f>
        <v>78.9</v>
      </c>
      <c r="R3" s="9">
        <v>1</v>
      </c>
      <c r="S3" s="9" t="s">
        <v>476</v>
      </c>
    </row>
    <row r="4" spans="14:18" s="2" customFormat="1" ht="24" customHeight="1">
      <c r="N4" s="6"/>
      <c r="O4" s="6"/>
      <c r="P4" s="6"/>
      <c r="Q4" s="6"/>
      <c r="R4" s="6"/>
    </row>
    <row r="5" spans="14:18" s="2" customFormat="1" ht="24" customHeight="1">
      <c r="N5" s="6"/>
      <c r="O5" s="6"/>
      <c r="P5" s="6"/>
      <c r="Q5" s="6"/>
      <c r="R5" s="6"/>
    </row>
    <row r="6" spans="14:18" s="2" customFormat="1" ht="24" customHeight="1">
      <c r="N6" s="6"/>
      <c r="O6" s="6"/>
      <c r="P6" s="6"/>
      <c r="Q6" s="6"/>
      <c r="R6" s="6"/>
    </row>
    <row r="7" spans="14:18" s="2" customFormat="1" ht="24" customHeight="1">
      <c r="N7" s="6"/>
      <c r="O7" s="6"/>
      <c r="P7" s="6"/>
      <c r="Q7" s="6"/>
      <c r="R7" s="6"/>
    </row>
    <row r="8" spans="14:18" s="2" customFormat="1" ht="24" customHeight="1">
      <c r="N8" s="6"/>
      <c r="O8" s="6"/>
      <c r="P8" s="6"/>
      <c r="Q8" s="6"/>
      <c r="R8" s="6"/>
    </row>
    <row r="9" spans="14:18" s="2" customFormat="1" ht="24" customHeight="1">
      <c r="N9" s="6"/>
      <c r="O9" s="6"/>
      <c r="P9" s="6"/>
      <c r="Q9" s="6"/>
      <c r="R9" s="6"/>
    </row>
    <row r="10" spans="14:18" s="2" customFormat="1" ht="24" customHeight="1">
      <c r="N10" s="6"/>
      <c r="O10" s="6"/>
      <c r="P10" s="6"/>
      <c r="Q10" s="6"/>
      <c r="R10" s="6"/>
    </row>
    <row r="11" spans="14:18" s="2" customFormat="1" ht="24" customHeight="1">
      <c r="N11" s="6"/>
      <c r="O11" s="6"/>
      <c r="P11" s="6"/>
      <c r="Q11" s="6"/>
      <c r="R11" s="6"/>
    </row>
    <row r="12" spans="14:18" s="2" customFormat="1" ht="24" customHeight="1">
      <c r="N12" s="6"/>
      <c r="O12" s="6"/>
      <c r="P12" s="6"/>
      <c r="Q12" s="6"/>
      <c r="R12" s="6"/>
    </row>
    <row r="13" spans="14:18" s="2" customFormat="1" ht="24" customHeight="1">
      <c r="N13" s="6"/>
      <c r="O13" s="6"/>
      <c r="P13" s="6"/>
      <c r="Q13" s="6"/>
      <c r="R13" s="6"/>
    </row>
    <row r="14" spans="14:18" s="2" customFormat="1" ht="24" customHeight="1">
      <c r="N14" s="6"/>
      <c r="O14" s="6"/>
      <c r="P14" s="6"/>
      <c r="Q14" s="6"/>
      <c r="R14" s="6"/>
    </row>
    <row r="15" spans="14:18" s="2" customFormat="1" ht="24" customHeight="1">
      <c r="N15" s="6"/>
      <c r="O15" s="6"/>
      <c r="P15" s="6"/>
      <c r="Q15" s="6"/>
      <c r="R15" s="6"/>
    </row>
    <row r="16" spans="14:18" s="2" customFormat="1" ht="24" customHeight="1">
      <c r="N16" s="6"/>
      <c r="O16" s="6"/>
      <c r="P16" s="6"/>
      <c r="Q16" s="6"/>
      <c r="R16" s="6"/>
    </row>
    <row r="17" spans="14:18" s="2" customFormat="1" ht="24" customHeight="1">
      <c r="N17" s="6"/>
      <c r="O17" s="6"/>
      <c r="P17" s="6"/>
      <c r="Q17" s="6"/>
      <c r="R17" s="6"/>
    </row>
    <row r="18" spans="14:18" s="2" customFormat="1" ht="24" customHeight="1">
      <c r="N18" s="6"/>
      <c r="O18" s="6"/>
      <c r="P18" s="6"/>
      <c r="Q18" s="6"/>
      <c r="R18" s="6"/>
    </row>
    <row r="19" spans="14:18" s="2" customFormat="1" ht="24" customHeight="1">
      <c r="N19" s="6"/>
      <c r="O19" s="6"/>
      <c r="P19" s="6"/>
      <c r="Q19" s="6"/>
      <c r="R19" s="6"/>
    </row>
    <row r="20" spans="14:18" s="2" customFormat="1" ht="24" customHeight="1">
      <c r="N20" s="6"/>
      <c r="O20" s="6"/>
      <c r="P20" s="6"/>
      <c r="Q20" s="6"/>
      <c r="R20" s="6"/>
    </row>
    <row r="21" spans="14:18" s="2" customFormat="1" ht="24" customHeight="1">
      <c r="N21" s="6"/>
      <c r="O21" s="6"/>
      <c r="P21" s="6"/>
      <c r="Q21" s="6"/>
      <c r="R21" s="6"/>
    </row>
    <row r="22" spans="14:18" s="2" customFormat="1" ht="24" customHeight="1">
      <c r="N22" s="6"/>
      <c r="O22" s="6"/>
      <c r="P22" s="6"/>
      <c r="Q22" s="6"/>
      <c r="R22" s="6"/>
    </row>
    <row r="23" spans="14:18" s="2" customFormat="1" ht="24" customHeight="1">
      <c r="N23" s="6"/>
      <c r="O23" s="6"/>
      <c r="P23" s="6"/>
      <c r="Q23" s="6"/>
      <c r="R23" s="6"/>
    </row>
    <row r="24" spans="14:18" s="2" customFormat="1" ht="24" customHeight="1">
      <c r="N24" s="6"/>
      <c r="O24" s="6"/>
      <c r="P24" s="6"/>
      <c r="Q24" s="6"/>
      <c r="R24" s="6"/>
    </row>
    <row r="25" spans="14:18" s="2" customFormat="1" ht="24" customHeight="1">
      <c r="N25" s="6"/>
      <c r="O25" s="6"/>
      <c r="P25" s="6"/>
      <c r="Q25" s="6"/>
      <c r="R25" s="6"/>
    </row>
    <row r="26" spans="14:18" s="2" customFormat="1" ht="24" customHeight="1">
      <c r="N26" s="6"/>
      <c r="O26" s="6"/>
      <c r="P26" s="6"/>
      <c r="Q26" s="6"/>
      <c r="R26" s="6"/>
    </row>
    <row r="27" spans="14:18" s="2" customFormat="1" ht="24" customHeight="1">
      <c r="N27" s="6"/>
      <c r="O27" s="6"/>
      <c r="P27" s="6"/>
      <c r="Q27" s="6"/>
      <c r="R27" s="6"/>
    </row>
    <row r="28" spans="14:18" s="2" customFormat="1" ht="24" customHeight="1">
      <c r="N28" s="6"/>
      <c r="O28" s="6"/>
      <c r="P28" s="6"/>
      <c r="Q28" s="6"/>
      <c r="R28" s="6"/>
    </row>
    <row r="29" spans="14:18" s="2" customFormat="1" ht="24" customHeight="1">
      <c r="N29" s="6"/>
      <c r="O29" s="6"/>
      <c r="P29" s="6"/>
      <c r="Q29" s="6"/>
      <c r="R29" s="6"/>
    </row>
    <row r="30" spans="14:18" s="2" customFormat="1" ht="24" customHeight="1">
      <c r="N30" s="6"/>
      <c r="O30" s="6"/>
      <c r="P30" s="6"/>
      <c r="Q30" s="6"/>
      <c r="R30" s="6"/>
    </row>
    <row r="31" spans="14:18" s="2" customFormat="1" ht="24" customHeight="1">
      <c r="N31" s="6"/>
      <c r="O31" s="6"/>
      <c r="P31" s="6"/>
      <c r="Q31" s="6"/>
      <c r="R31" s="6"/>
    </row>
    <row r="32" spans="14:18" s="2" customFormat="1" ht="24" customHeight="1">
      <c r="N32" s="6"/>
      <c r="O32" s="6"/>
      <c r="P32" s="6"/>
      <c r="Q32" s="6"/>
      <c r="R32" s="6"/>
    </row>
    <row r="33" spans="14:18" s="2" customFormat="1" ht="24" customHeight="1">
      <c r="N33" s="6"/>
      <c r="O33" s="6"/>
      <c r="P33" s="6"/>
      <c r="Q33" s="6"/>
      <c r="R33" s="6"/>
    </row>
    <row r="34" spans="14:18" s="2" customFormat="1" ht="24" customHeight="1">
      <c r="N34" s="6"/>
      <c r="O34" s="6"/>
      <c r="P34" s="6"/>
      <c r="Q34" s="6"/>
      <c r="R34" s="6"/>
    </row>
    <row r="35" spans="14:18" s="2" customFormat="1" ht="24" customHeight="1">
      <c r="N35" s="6"/>
      <c r="O35" s="6"/>
      <c r="P35" s="6"/>
      <c r="Q35" s="6"/>
      <c r="R35" s="6"/>
    </row>
    <row r="36" spans="14:18" s="2" customFormat="1" ht="24" customHeight="1">
      <c r="N36" s="6"/>
      <c r="O36" s="6"/>
      <c r="P36" s="6"/>
      <c r="Q36" s="6"/>
      <c r="R36" s="6"/>
    </row>
    <row r="37" spans="14:18" s="2" customFormat="1" ht="24" customHeight="1">
      <c r="N37" s="6"/>
      <c r="O37" s="6"/>
      <c r="P37" s="6"/>
      <c r="Q37" s="6"/>
      <c r="R37" s="6"/>
    </row>
    <row r="38" spans="14:18" s="2" customFormat="1" ht="24" customHeight="1">
      <c r="N38" s="6"/>
      <c r="O38" s="6"/>
      <c r="P38" s="6"/>
      <c r="Q38" s="6"/>
      <c r="R38" s="6"/>
    </row>
    <row r="39" spans="14:18" s="2" customFormat="1" ht="24" customHeight="1">
      <c r="N39" s="6"/>
      <c r="O39" s="6"/>
      <c r="P39" s="6"/>
      <c r="Q39" s="6"/>
      <c r="R39" s="6"/>
    </row>
    <row r="40" spans="14:18" s="2" customFormat="1" ht="24" customHeight="1">
      <c r="N40" s="6"/>
      <c r="O40" s="6"/>
      <c r="P40" s="6"/>
      <c r="Q40" s="6"/>
      <c r="R40" s="6"/>
    </row>
    <row r="41" spans="14:18" s="2" customFormat="1" ht="24" customHeight="1">
      <c r="N41" s="6"/>
      <c r="O41" s="6"/>
      <c r="P41" s="6"/>
      <c r="Q41" s="6"/>
      <c r="R41" s="6"/>
    </row>
    <row r="42" spans="14:18" s="2" customFormat="1" ht="24" customHeight="1">
      <c r="N42" s="6"/>
      <c r="O42" s="6"/>
      <c r="P42" s="6"/>
      <c r="Q42" s="6"/>
      <c r="R42" s="6"/>
    </row>
    <row r="43" spans="14:18" s="2" customFormat="1" ht="24" customHeight="1">
      <c r="N43" s="6"/>
      <c r="O43" s="6"/>
      <c r="P43" s="6"/>
      <c r="Q43" s="6"/>
      <c r="R43" s="6"/>
    </row>
    <row r="44" spans="14:18" s="2" customFormat="1" ht="24" customHeight="1">
      <c r="N44" s="6"/>
      <c r="O44" s="6"/>
      <c r="P44" s="6"/>
      <c r="Q44" s="6"/>
      <c r="R44" s="6"/>
    </row>
    <row r="45" spans="14:18" s="2" customFormat="1" ht="24" customHeight="1">
      <c r="N45" s="6"/>
      <c r="O45" s="6"/>
      <c r="P45" s="6"/>
      <c r="Q45" s="6"/>
      <c r="R45" s="6"/>
    </row>
    <row r="46" spans="14:18" s="2" customFormat="1" ht="24" customHeight="1">
      <c r="N46" s="6"/>
      <c r="O46" s="6"/>
      <c r="P46" s="6"/>
      <c r="Q46" s="6"/>
      <c r="R46" s="6"/>
    </row>
    <row r="47" spans="14:18" s="2" customFormat="1" ht="24" customHeight="1">
      <c r="N47" s="6"/>
      <c r="O47" s="6"/>
      <c r="P47" s="6"/>
      <c r="Q47" s="6"/>
      <c r="R47" s="6"/>
    </row>
    <row r="48" spans="14:18" s="2" customFormat="1" ht="24" customHeight="1">
      <c r="N48" s="6"/>
      <c r="O48" s="6"/>
      <c r="P48" s="6"/>
      <c r="Q48" s="6"/>
      <c r="R48" s="6"/>
    </row>
    <row r="49" spans="14:18" s="2" customFormat="1" ht="24" customHeight="1">
      <c r="N49" s="6"/>
      <c r="O49" s="6"/>
      <c r="P49" s="6"/>
      <c r="Q49" s="6"/>
      <c r="R49" s="6"/>
    </row>
    <row r="50" spans="14:18" s="2" customFormat="1" ht="24" customHeight="1">
      <c r="N50" s="6"/>
      <c r="O50" s="6"/>
      <c r="P50" s="6"/>
      <c r="Q50" s="6"/>
      <c r="R50" s="6"/>
    </row>
    <row r="51" spans="14:18" s="2" customFormat="1" ht="24" customHeight="1">
      <c r="N51" s="6"/>
      <c r="O51" s="6"/>
      <c r="P51" s="6"/>
      <c r="Q51" s="6"/>
      <c r="R51" s="6"/>
    </row>
    <row r="52" spans="14:18" s="2" customFormat="1" ht="24" customHeight="1">
      <c r="N52" s="6"/>
      <c r="O52" s="6"/>
      <c r="P52" s="6"/>
      <c r="Q52" s="6"/>
      <c r="R52" s="6"/>
    </row>
    <row r="53" spans="14:18" s="2" customFormat="1" ht="24" customHeight="1">
      <c r="N53" s="6"/>
      <c r="O53" s="6"/>
      <c r="P53" s="6"/>
      <c r="Q53" s="6"/>
      <c r="R53" s="6"/>
    </row>
    <row r="54" spans="14:18" s="2" customFormat="1" ht="24" customHeight="1">
      <c r="N54" s="6"/>
      <c r="O54" s="6"/>
      <c r="P54" s="6"/>
      <c r="Q54" s="6"/>
      <c r="R54" s="6"/>
    </row>
    <row r="55" spans="14:18" s="2" customFormat="1" ht="24" customHeight="1">
      <c r="N55" s="6"/>
      <c r="O55" s="6"/>
      <c r="P55" s="6"/>
      <c r="Q55" s="6"/>
      <c r="R55" s="6"/>
    </row>
    <row r="56" spans="14:18" s="2" customFormat="1" ht="24" customHeight="1">
      <c r="N56" s="6"/>
      <c r="O56" s="6"/>
      <c r="P56" s="6"/>
      <c r="Q56" s="6"/>
      <c r="R56" s="6"/>
    </row>
    <row r="57" spans="14:18" s="2" customFormat="1" ht="24" customHeight="1">
      <c r="N57" s="6"/>
      <c r="O57" s="6"/>
      <c r="P57" s="6"/>
      <c r="Q57" s="6"/>
      <c r="R57" s="6"/>
    </row>
    <row r="58" spans="14:18" s="2" customFormat="1" ht="24" customHeight="1">
      <c r="N58" s="6"/>
      <c r="O58" s="6"/>
      <c r="P58" s="6"/>
      <c r="Q58" s="6"/>
      <c r="R58" s="6"/>
    </row>
    <row r="59" spans="14:18" s="2" customFormat="1" ht="24" customHeight="1">
      <c r="N59" s="6"/>
      <c r="O59" s="6"/>
      <c r="P59" s="6"/>
      <c r="Q59" s="6"/>
      <c r="R59" s="6"/>
    </row>
    <row r="60" spans="14:18" s="2" customFormat="1" ht="24" customHeight="1">
      <c r="N60" s="6"/>
      <c r="O60" s="6"/>
      <c r="P60" s="6"/>
      <c r="Q60" s="6"/>
      <c r="R60" s="6"/>
    </row>
    <row r="61" spans="14:18" s="2" customFormat="1" ht="24" customHeight="1">
      <c r="N61" s="6"/>
      <c r="O61" s="6"/>
      <c r="P61" s="6"/>
      <c r="Q61" s="6"/>
      <c r="R61" s="6"/>
    </row>
    <row r="62" spans="14:18" s="2" customFormat="1" ht="24" customHeight="1">
      <c r="N62" s="6"/>
      <c r="O62" s="6"/>
      <c r="P62" s="6"/>
      <c r="Q62" s="6"/>
      <c r="R62" s="6"/>
    </row>
    <row r="63" spans="14:18" s="2" customFormat="1" ht="24" customHeight="1">
      <c r="N63" s="6"/>
      <c r="O63" s="6"/>
      <c r="P63" s="6"/>
      <c r="Q63" s="6"/>
      <c r="R63" s="6"/>
    </row>
    <row r="64" spans="14:18" s="2" customFormat="1" ht="24" customHeight="1">
      <c r="N64" s="6"/>
      <c r="O64" s="6"/>
      <c r="P64" s="6"/>
      <c r="Q64" s="6"/>
      <c r="R64" s="6"/>
    </row>
    <row r="65" spans="14:18" s="2" customFormat="1" ht="24" customHeight="1">
      <c r="N65" s="6"/>
      <c r="O65" s="6"/>
      <c r="P65" s="6"/>
      <c r="Q65" s="6"/>
      <c r="R65" s="6"/>
    </row>
    <row r="66" spans="14:18" s="2" customFormat="1" ht="24" customHeight="1">
      <c r="N66" s="6"/>
      <c r="O66" s="6"/>
      <c r="P66" s="6"/>
      <c r="Q66" s="6"/>
      <c r="R66" s="6"/>
    </row>
    <row r="67" spans="14:18" s="2" customFormat="1" ht="24" customHeight="1">
      <c r="N67" s="6"/>
      <c r="O67" s="6"/>
      <c r="P67" s="6"/>
      <c r="Q67" s="6"/>
      <c r="R67" s="6"/>
    </row>
    <row r="68" spans="14:18" s="2" customFormat="1" ht="24" customHeight="1">
      <c r="N68" s="6"/>
      <c r="O68" s="6"/>
      <c r="P68" s="6"/>
      <c r="Q68" s="6"/>
      <c r="R68" s="6"/>
    </row>
    <row r="69" spans="14:18" s="2" customFormat="1" ht="24" customHeight="1">
      <c r="N69" s="6"/>
      <c r="O69" s="6"/>
      <c r="P69" s="6"/>
      <c r="Q69" s="6"/>
      <c r="R69" s="6"/>
    </row>
    <row r="70" spans="14:18" s="2" customFormat="1" ht="24" customHeight="1">
      <c r="N70" s="6"/>
      <c r="O70" s="6"/>
      <c r="P70" s="6"/>
      <c r="Q70" s="6"/>
      <c r="R70" s="6"/>
    </row>
    <row r="71" spans="14:18" s="2" customFormat="1" ht="24" customHeight="1">
      <c r="N71" s="6"/>
      <c r="O71" s="6"/>
      <c r="P71" s="6"/>
      <c r="Q71" s="6"/>
      <c r="R71" s="6"/>
    </row>
    <row r="72" spans="14:18" s="2" customFormat="1" ht="24" customHeight="1">
      <c r="N72" s="6"/>
      <c r="O72" s="6"/>
      <c r="P72" s="6"/>
      <c r="Q72" s="6"/>
      <c r="R72" s="6"/>
    </row>
    <row r="73" spans="14:18" s="2" customFormat="1" ht="24" customHeight="1">
      <c r="N73" s="6"/>
      <c r="O73" s="6"/>
      <c r="P73" s="6"/>
      <c r="Q73" s="6"/>
      <c r="R73" s="6"/>
    </row>
    <row r="74" spans="14:18" s="2" customFormat="1" ht="24" customHeight="1">
      <c r="N74" s="6"/>
      <c r="O74" s="6"/>
      <c r="P74" s="6"/>
      <c r="Q74" s="6"/>
      <c r="R74" s="6"/>
    </row>
    <row r="75" spans="14:18" s="2" customFormat="1" ht="24" customHeight="1">
      <c r="N75" s="6"/>
      <c r="O75" s="6"/>
      <c r="P75" s="6"/>
      <c r="Q75" s="6"/>
      <c r="R75" s="6"/>
    </row>
    <row r="76" spans="14:18" s="2" customFormat="1" ht="24" customHeight="1">
      <c r="N76" s="6"/>
      <c r="O76" s="6"/>
      <c r="P76" s="6"/>
      <c r="Q76" s="6"/>
      <c r="R76" s="6"/>
    </row>
    <row r="77" spans="14:18" s="2" customFormat="1" ht="24" customHeight="1">
      <c r="N77" s="6"/>
      <c r="O77" s="6"/>
      <c r="P77" s="6"/>
      <c r="Q77" s="6"/>
      <c r="R77" s="6"/>
    </row>
    <row r="78" spans="14:18" s="2" customFormat="1" ht="24" customHeight="1">
      <c r="N78" s="6"/>
      <c r="O78" s="6"/>
      <c r="P78" s="6"/>
      <c r="Q78" s="6"/>
      <c r="R78" s="6"/>
    </row>
    <row r="79" spans="14:18" s="2" customFormat="1" ht="24" customHeight="1">
      <c r="N79" s="6"/>
      <c r="O79" s="6"/>
      <c r="P79" s="6"/>
      <c r="Q79" s="6"/>
      <c r="R79" s="6"/>
    </row>
    <row r="80" spans="14:18" s="2" customFormat="1" ht="24" customHeight="1">
      <c r="N80" s="6"/>
      <c r="O80" s="6"/>
      <c r="P80" s="6"/>
      <c r="Q80" s="6"/>
      <c r="R80" s="6"/>
    </row>
    <row r="81" spans="14:18" s="2" customFormat="1" ht="24" customHeight="1">
      <c r="N81" s="6"/>
      <c r="O81" s="6"/>
      <c r="P81" s="6"/>
      <c r="Q81" s="6"/>
      <c r="R81" s="6"/>
    </row>
    <row r="82" spans="14:18" s="2" customFormat="1" ht="24" customHeight="1">
      <c r="N82" s="6"/>
      <c r="O82" s="6"/>
      <c r="P82" s="6"/>
      <c r="Q82" s="6"/>
      <c r="R82" s="6"/>
    </row>
    <row r="83" spans="14:18" s="2" customFormat="1" ht="24" customHeight="1">
      <c r="N83" s="6"/>
      <c r="O83" s="6"/>
      <c r="P83" s="6"/>
      <c r="Q83" s="6"/>
      <c r="R83" s="6"/>
    </row>
    <row r="84" spans="14:18" s="2" customFormat="1" ht="24" customHeight="1">
      <c r="N84" s="6"/>
      <c r="O84" s="6"/>
      <c r="P84" s="6"/>
      <c r="Q84" s="6"/>
      <c r="R84" s="6"/>
    </row>
    <row r="85" spans="14:18" s="2" customFormat="1" ht="24" customHeight="1">
      <c r="N85" s="6"/>
      <c r="O85" s="6"/>
      <c r="P85" s="6"/>
      <c r="Q85" s="6"/>
      <c r="R85" s="6"/>
    </row>
    <row r="86" spans="14:18" s="2" customFormat="1" ht="24" customHeight="1">
      <c r="N86" s="6"/>
      <c r="O86" s="6"/>
      <c r="P86" s="6"/>
      <c r="Q86" s="6"/>
      <c r="R86" s="6"/>
    </row>
    <row r="87" spans="14:18" s="2" customFormat="1" ht="24" customHeight="1">
      <c r="N87" s="6"/>
      <c r="O87" s="6"/>
      <c r="P87" s="6"/>
      <c r="Q87" s="6"/>
      <c r="R87" s="6"/>
    </row>
    <row r="88" spans="14:18" s="2" customFormat="1" ht="24" customHeight="1">
      <c r="N88" s="6"/>
      <c r="O88" s="6"/>
      <c r="P88" s="6"/>
      <c r="Q88" s="6"/>
      <c r="R88" s="6"/>
    </row>
    <row r="89" spans="14:18" s="2" customFormat="1" ht="24" customHeight="1">
      <c r="N89" s="6"/>
      <c r="O89" s="6"/>
      <c r="P89" s="6"/>
      <c r="Q89" s="6"/>
      <c r="R89" s="6"/>
    </row>
    <row r="90" spans="14:18" s="2" customFormat="1" ht="24" customHeight="1">
      <c r="N90" s="6"/>
      <c r="O90" s="6"/>
      <c r="P90" s="6"/>
      <c r="Q90" s="6"/>
      <c r="R90" s="6"/>
    </row>
    <row r="91" spans="14:18" s="2" customFormat="1" ht="24" customHeight="1">
      <c r="N91" s="6"/>
      <c r="O91" s="6"/>
      <c r="P91" s="6"/>
      <c r="Q91" s="6"/>
      <c r="R91" s="6"/>
    </row>
    <row r="92" spans="14:18" s="2" customFormat="1" ht="24" customHeight="1">
      <c r="N92" s="6"/>
      <c r="O92" s="6"/>
      <c r="P92" s="6"/>
      <c r="Q92" s="6"/>
      <c r="R92" s="6"/>
    </row>
    <row r="93" spans="14:18" s="2" customFormat="1" ht="24" customHeight="1">
      <c r="N93" s="6"/>
      <c r="O93" s="6"/>
      <c r="P93" s="6"/>
      <c r="Q93" s="6"/>
      <c r="R93" s="6"/>
    </row>
    <row r="94" spans="14:18" s="2" customFormat="1" ht="24" customHeight="1">
      <c r="N94" s="6"/>
      <c r="O94" s="6"/>
      <c r="P94" s="6"/>
      <c r="Q94" s="6"/>
      <c r="R94" s="6"/>
    </row>
    <row r="95" spans="14:18" s="2" customFormat="1" ht="24" customHeight="1">
      <c r="N95" s="6"/>
      <c r="O95" s="6"/>
      <c r="P95" s="6"/>
      <c r="Q95" s="6"/>
      <c r="R95" s="6"/>
    </row>
    <row r="96" ht="24" customHeight="1">
      <c r="G96"/>
    </row>
    <row r="97" ht="24" customHeight="1">
      <c r="G97"/>
    </row>
    <row r="98" ht="24" customHeight="1">
      <c r="G98"/>
    </row>
    <row r="99" ht="24" customHeight="1">
      <c r="G99"/>
    </row>
    <row r="100" ht="24" customHeight="1">
      <c r="G100"/>
    </row>
    <row r="101" ht="24" customHeight="1">
      <c r="G101"/>
    </row>
    <row r="102" ht="24" customHeight="1">
      <c r="G102"/>
    </row>
    <row r="103" ht="24" customHeight="1">
      <c r="G103"/>
    </row>
    <row r="104" ht="24" customHeight="1">
      <c r="G104"/>
    </row>
    <row r="105" ht="24" customHeight="1">
      <c r="G105"/>
    </row>
    <row r="106" ht="24" customHeight="1">
      <c r="G106"/>
    </row>
    <row r="107" ht="24" customHeight="1">
      <c r="G107"/>
    </row>
    <row r="108" ht="24" customHeight="1">
      <c r="G108"/>
    </row>
    <row r="109" ht="24" customHeight="1">
      <c r="G109"/>
    </row>
    <row r="110" ht="14.25">
      <c r="G110"/>
    </row>
    <row r="111" ht="14.25">
      <c r="G111"/>
    </row>
    <row r="112" ht="14.25">
      <c r="G112"/>
    </row>
    <row r="113" ht="14.25">
      <c r="G113"/>
    </row>
    <row r="114" ht="14.25">
      <c r="G114"/>
    </row>
    <row r="115" ht="14.25">
      <c r="G115"/>
    </row>
    <row r="116" ht="14.25">
      <c r="G116"/>
    </row>
    <row r="117" ht="14.25">
      <c r="G117"/>
    </row>
    <row r="118" ht="14.25">
      <c r="G118"/>
    </row>
    <row r="119" ht="14.25">
      <c r="G119"/>
    </row>
    <row r="120" ht="14.25">
      <c r="G120"/>
    </row>
    <row r="121" ht="14.25">
      <c r="G121"/>
    </row>
    <row r="122" ht="14.25">
      <c r="G122"/>
    </row>
    <row r="123" ht="14.25">
      <c r="G123"/>
    </row>
    <row r="124" ht="14.25">
      <c r="G124"/>
    </row>
    <row r="125" ht="14.25">
      <c r="G125"/>
    </row>
    <row r="126" ht="14.25">
      <c r="G126"/>
    </row>
    <row r="127" ht="14.25">
      <c r="G127"/>
    </row>
    <row r="128" ht="14.25">
      <c r="G128"/>
    </row>
    <row r="129" ht="14.25">
      <c r="G129"/>
    </row>
    <row r="130" ht="14.25">
      <c r="G130"/>
    </row>
    <row r="131" ht="14.25">
      <c r="G131"/>
    </row>
    <row r="132" ht="14.25">
      <c r="G132"/>
    </row>
    <row r="133" ht="14.25">
      <c r="G133"/>
    </row>
    <row r="134" ht="14.25">
      <c r="G134"/>
    </row>
    <row r="135" ht="14.25">
      <c r="G135"/>
    </row>
    <row r="136" ht="14.25">
      <c r="G136"/>
    </row>
    <row r="137" ht="14.25">
      <c r="G137"/>
    </row>
    <row r="138" ht="14.25">
      <c r="G138"/>
    </row>
    <row r="139" ht="14.25">
      <c r="G139"/>
    </row>
    <row r="140" ht="14.25">
      <c r="G140"/>
    </row>
    <row r="141" ht="14.25">
      <c r="G141"/>
    </row>
    <row r="142" ht="14.25">
      <c r="G142"/>
    </row>
    <row r="143" ht="14.25">
      <c r="G143"/>
    </row>
    <row r="144" ht="14.25">
      <c r="G144"/>
    </row>
    <row r="145" ht="14.25">
      <c r="G145"/>
    </row>
    <row r="146" ht="14.25">
      <c r="G146"/>
    </row>
    <row r="147" ht="14.25">
      <c r="G147"/>
    </row>
    <row r="148" ht="14.25">
      <c r="G148"/>
    </row>
    <row r="149" ht="14.25">
      <c r="G149"/>
    </row>
    <row r="150" ht="14.25">
      <c r="G150"/>
    </row>
    <row r="151" ht="14.25">
      <c r="G151"/>
    </row>
    <row r="152" ht="14.25">
      <c r="G152"/>
    </row>
    <row r="153" ht="14.25">
      <c r="G153"/>
    </row>
    <row r="154" ht="14.25">
      <c r="G154"/>
    </row>
    <row r="155" ht="14.25">
      <c r="G155"/>
    </row>
    <row r="156" ht="14.25">
      <c r="G156"/>
    </row>
    <row r="157" ht="14.25">
      <c r="G157"/>
    </row>
    <row r="158" ht="14.25">
      <c r="G158"/>
    </row>
    <row r="159" ht="14.25">
      <c r="G159"/>
    </row>
    <row r="160" ht="14.25">
      <c r="G160"/>
    </row>
    <row r="161" ht="14.25">
      <c r="G161"/>
    </row>
    <row r="162" ht="14.25">
      <c r="G162"/>
    </row>
    <row r="163" ht="14.25">
      <c r="G163"/>
    </row>
    <row r="164" ht="14.25">
      <c r="G164"/>
    </row>
    <row r="165" ht="14.25">
      <c r="G165"/>
    </row>
    <row r="166" ht="14.25">
      <c r="G166"/>
    </row>
    <row r="167" ht="14.25">
      <c r="G167"/>
    </row>
    <row r="168" ht="14.25">
      <c r="G168"/>
    </row>
    <row r="169" ht="14.25">
      <c r="G169"/>
    </row>
    <row r="170" ht="14.25">
      <c r="G170"/>
    </row>
    <row r="171" ht="14.25">
      <c r="G171"/>
    </row>
    <row r="172" ht="14.25">
      <c r="G172"/>
    </row>
    <row r="173" ht="14.25">
      <c r="G173"/>
    </row>
    <row r="174" ht="14.25">
      <c r="G174"/>
    </row>
    <row r="175" ht="14.25">
      <c r="G175"/>
    </row>
  </sheetData>
  <sheetProtection/>
  <mergeCells count="1">
    <mergeCell ref="A1:S1"/>
  </mergeCells>
  <printOptions horizontalCentered="1"/>
  <pageMargins left="0.28" right="0.2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S7"/>
  <sheetViews>
    <sheetView zoomScalePageLayoutView="0" workbookViewId="0" topLeftCell="C1">
      <selection activeCell="B1" sqref="B1:S1"/>
    </sheetView>
  </sheetViews>
  <sheetFormatPr defaultColWidth="9.00390625" defaultRowHeight="30" customHeight="1"/>
  <cols>
    <col min="1" max="1" width="0" style="5" hidden="1" customWidth="1"/>
    <col min="2" max="2" width="4.75390625" style="5" hidden="1" customWidth="1"/>
    <col min="3" max="3" width="4.875" style="5" customWidth="1"/>
    <col min="4" max="4" width="6.625" style="5" customWidth="1"/>
    <col min="5" max="5" width="5.125" style="5" customWidth="1"/>
    <col min="6" max="6" width="6.50390625" style="5" customWidth="1"/>
    <col min="7" max="7" width="5.50390625" style="5" customWidth="1"/>
    <col min="8" max="8" width="8.25390625" style="5" hidden="1" customWidth="1"/>
    <col min="9" max="9" width="19.375" style="5" hidden="1" customWidth="1"/>
    <col min="10" max="10" width="6.75390625" style="5" hidden="1" customWidth="1"/>
    <col min="11" max="11" width="15.625" style="5" hidden="1" customWidth="1"/>
    <col min="12" max="12" width="1.625" style="5" hidden="1" customWidth="1"/>
    <col min="13" max="13" width="7.625" style="13" customWidth="1"/>
    <col min="14" max="14" width="10.75390625" style="5" customWidth="1"/>
    <col min="15" max="15" width="8.125" style="5" customWidth="1"/>
    <col min="16" max="16" width="11.00390625" style="5" customWidth="1"/>
    <col min="17" max="17" width="8.00390625" style="5" customWidth="1"/>
    <col min="18" max="18" width="6.50390625" style="5" customWidth="1"/>
    <col min="19" max="19" width="13.375" style="5" customWidth="1"/>
    <col min="20" max="16384" width="9.00390625" style="5" customWidth="1"/>
  </cols>
  <sheetData>
    <row r="1" spans="2:19" s="6" customFormat="1" ht="43.5" customHeight="1">
      <c r="B1" s="25" t="s">
        <v>482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6" customFormat="1" ht="30" customHeight="1">
      <c r="A3" s="9">
        <v>1</v>
      </c>
      <c r="B3" s="4" t="s">
        <v>355</v>
      </c>
      <c r="C3" s="4" t="s">
        <v>315</v>
      </c>
      <c r="D3" s="4" t="s">
        <v>279</v>
      </c>
      <c r="E3" s="4" t="s">
        <v>346</v>
      </c>
      <c r="F3" s="4" t="s">
        <v>209</v>
      </c>
      <c r="G3" s="4" t="s">
        <v>384</v>
      </c>
      <c r="H3" s="4" t="s">
        <v>178</v>
      </c>
      <c r="I3" s="4" t="s">
        <v>457</v>
      </c>
      <c r="J3" s="4" t="s">
        <v>386</v>
      </c>
      <c r="K3" s="4" t="s">
        <v>167</v>
      </c>
      <c r="L3" s="7">
        <v>15053173017</v>
      </c>
      <c r="M3" s="17">
        <v>78</v>
      </c>
      <c r="N3" s="15">
        <f>M3*0.5</f>
        <v>39</v>
      </c>
      <c r="O3" s="9">
        <v>83.4</v>
      </c>
      <c r="P3" s="9">
        <f>O3*0.5</f>
        <v>41.7</v>
      </c>
      <c r="Q3" s="9">
        <f>N3+P3</f>
        <v>80.7</v>
      </c>
      <c r="R3" s="9">
        <v>1</v>
      </c>
      <c r="S3" s="9" t="s">
        <v>477</v>
      </c>
    </row>
    <row r="4" spans="1:19" s="6" customFormat="1" ht="30" customHeight="1">
      <c r="A4" s="9">
        <v>4</v>
      </c>
      <c r="B4" s="4" t="s">
        <v>344</v>
      </c>
      <c r="C4" s="4" t="s">
        <v>315</v>
      </c>
      <c r="D4" s="4" t="s">
        <v>284</v>
      </c>
      <c r="E4" s="4" t="s">
        <v>358</v>
      </c>
      <c r="F4" s="4" t="s">
        <v>100</v>
      </c>
      <c r="G4" s="4" t="s">
        <v>430</v>
      </c>
      <c r="H4" s="4" t="s">
        <v>456</v>
      </c>
      <c r="I4" s="4" t="s">
        <v>34</v>
      </c>
      <c r="J4" s="4" t="s">
        <v>141</v>
      </c>
      <c r="K4" s="4" t="s">
        <v>108</v>
      </c>
      <c r="L4" s="7">
        <v>15550157236</v>
      </c>
      <c r="M4" s="18">
        <v>75</v>
      </c>
      <c r="N4" s="15">
        <f>M4*0.5</f>
        <v>37.5</v>
      </c>
      <c r="O4" s="9">
        <v>84.8</v>
      </c>
      <c r="P4" s="9">
        <f>O4*0.5</f>
        <v>42.4</v>
      </c>
      <c r="Q4" s="9">
        <f>N4+P4</f>
        <v>79.9</v>
      </c>
      <c r="R4" s="9">
        <v>2</v>
      </c>
      <c r="S4" s="9" t="s">
        <v>477</v>
      </c>
    </row>
    <row r="5" spans="1:19" s="6" customFormat="1" ht="30" customHeight="1">
      <c r="A5" s="9">
        <v>3</v>
      </c>
      <c r="B5" s="4" t="s">
        <v>346</v>
      </c>
      <c r="C5" s="4" t="s">
        <v>316</v>
      </c>
      <c r="D5" s="4" t="s">
        <v>292</v>
      </c>
      <c r="E5" s="4" t="s">
        <v>348</v>
      </c>
      <c r="F5" s="4" t="s">
        <v>95</v>
      </c>
      <c r="G5" s="4" t="s">
        <v>430</v>
      </c>
      <c r="H5" s="4" t="s">
        <v>41</v>
      </c>
      <c r="I5" s="4" t="s">
        <v>439</v>
      </c>
      <c r="J5" s="4" t="s">
        <v>446</v>
      </c>
      <c r="K5" s="4" t="s">
        <v>447</v>
      </c>
      <c r="L5" s="7">
        <v>18754082806</v>
      </c>
      <c r="M5" s="17">
        <v>75</v>
      </c>
      <c r="N5" s="15">
        <f>M5*0.5</f>
        <v>37.5</v>
      </c>
      <c r="O5" s="9">
        <v>82.4</v>
      </c>
      <c r="P5" s="9">
        <f>O5*0.5</f>
        <v>41.2</v>
      </c>
      <c r="Q5" s="9">
        <f>N5+P5</f>
        <v>78.7</v>
      </c>
      <c r="R5" s="9">
        <v>3</v>
      </c>
      <c r="S5" s="9" t="s">
        <v>477</v>
      </c>
    </row>
    <row r="6" spans="1:19" s="6" customFormat="1" ht="30" customHeight="1">
      <c r="A6" s="9">
        <v>5</v>
      </c>
      <c r="B6" s="4" t="s">
        <v>350</v>
      </c>
      <c r="C6" s="4" t="s">
        <v>315</v>
      </c>
      <c r="D6" s="4" t="s">
        <v>280</v>
      </c>
      <c r="E6" s="4" t="s">
        <v>349</v>
      </c>
      <c r="F6" s="4" t="s">
        <v>166</v>
      </c>
      <c r="G6" s="4" t="s">
        <v>384</v>
      </c>
      <c r="H6" s="4" t="s">
        <v>102</v>
      </c>
      <c r="I6" s="4" t="s">
        <v>138</v>
      </c>
      <c r="J6" s="4" t="s">
        <v>386</v>
      </c>
      <c r="K6" s="4" t="s">
        <v>167</v>
      </c>
      <c r="L6" s="7">
        <v>15065403129</v>
      </c>
      <c r="M6" s="19">
        <v>72</v>
      </c>
      <c r="N6" s="15">
        <f>M6*0.5</f>
        <v>36</v>
      </c>
      <c r="O6" s="9">
        <v>84.2</v>
      </c>
      <c r="P6" s="9">
        <f>O6*0.5</f>
        <v>42.1</v>
      </c>
      <c r="Q6" s="9">
        <f>N6+P6</f>
        <v>78.1</v>
      </c>
      <c r="R6" s="9">
        <v>5</v>
      </c>
      <c r="S6" s="9" t="s">
        <v>477</v>
      </c>
    </row>
    <row r="7" spans="1:19" s="6" customFormat="1" ht="30" customHeight="1">
      <c r="A7" s="9">
        <v>6</v>
      </c>
      <c r="B7" s="4" t="s">
        <v>370</v>
      </c>
      <c r="C7" s="4" t="s">
        <v>316</v>
      </c>
      <c r="D7" s="4" t="s">
        <v>289</v>
      </c>
      <c r="E7" s="4" t="s">
        <v>343</v>
      </c>
      <c r="F7" s="4" t="s">
        <v>158</v>
      </c>
      <c r="G7" s="4" t="s">
        <v>384</v>
      </c>
      <c r="H7" s="4" t="s">
        <v>411</v>
      </c>
      <c r="I7" s="4" t="s">
        <v>210</v>
      </c>
      <c r="J7" s="4" t="s">
        <v>397</v>
      </c>
      <c r="K7" s="4" t="s">
        <v>159</v>
      </c>
      <c r="L7" s="7">
        <v>18653075210</v>
      </c>
      <c r="M7" s="19">
        <v>70</v>
      </c>
      <c r="N7" s="15">
        <f>M7*0.5</f>
        <v>35</v>
      </c>
      <c r="O7" s="9">
        <v>82</v>
      </c>
      <c r="P7" s="9">
        <f>O7*0.5</f>
        <v>41</v>
      </c>
      <c r="Q7" s="9">
        <f>N7+P7</f>
        <v>76</v>
      </c>
      <c r="R7" s="9">
        <v>6</v>
      </c>
      <c r="S7" s="9" t="s">
        <v>477</v>
      </c>
    </row>
  </sheetData>
  <sheetProtection/>
  <mergeCells count="1">
    <mergeCell ref="B1:S1"/>
  </mergeCells>
  <printOptions horizontalCentered="1"/>
  <pageMargins left="0.16" right="0.21" top="0.4724409448818898" bottom="0.31496062992125984" header="0.1968503937007874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S24"/>
  <sheetViews>
    <sheetView zoomScalePageLayoutView="0" workbookViewId="0" topLeftCell="C1">
      <selection activeCell="A1" sqref="A1:S1"/>
    </sheetView>
  </sheetViews>
  <sheetFormatPr defaultColWidth="9.00390625" defaultRowHeight="14.25"/>
  <cols>
    <col min="1" max="1" width="5.00390625" style="0" hidden="1" customWidth="1"/>
    <col min="2" max="2" width="5.625" style="0" hidden="1" customWidth="1"/>
    <col min="3" max="3" width="4.875" style="0" customWidth="1"/>
    <col min="4" max="4" width="6.625" style="0" customWidth="1"/>
    <col min="5" max="5" width="4.125" style="0" customWidth="1"/>
    <col min="6" max="6" width="6.25390625" style="0" customWidth="1"/>
    <col min="7" max="7" width="4.625" style="0" customWidth="1"/>
    <col min="8" max="8" width="9.25390625" style="0" hidden="1" customWidth="1"/>
    <col min="9" max="9" width="18.00390625" style="0" hidden="1" customWidth="1"/>
    <col min="10" max="10" width="8.75390625" style="0" hidden="1" customWidth="1"/>
    <col min="11" max="11" width="15.125" style="0" hidden="1" customWidth="1"/>
    <col min="12" max="12" width="11.375" style="0" hidden="1" customWidth="1"/>
    <col min="13" max="13" width="8.00390625" style="0" customWidth="1"/>
    <col min="14" max="14" width="11.25390625" style="0" customWidth="1"/>
    <col min="15" max="15" width="7.875" style="0" customWidth="1"/>
    <col min="16" max="16" width="11.50390625" style="3" customWidth="1"/>
    <col min="17" max="17" width="7.875" style="3" customWidth="1"/>
    <col min="18" max="18" width="6.00390625" style="3" customWidth="1"/>
    <col min="19" max="19" width="12.50390625" style="0" customWidth="1"/>
  </cols>
  <sheetData>
    <row r="1" spans="1:19" s="6" customFormat="1" ht="39" customHeight="1">
      <c r="A1" s="25" t="s">
        <v>483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30" customHeight="1">
      <c r="A3" s="9">
        <v>1</v>
      </c>
      <c r="B3" s="4" t="s">
        <v>331</v>
      </c>
      <c r="C3" s="4" t="s">
        <v>317</v>
      </c>
      <c r="D3" s="4" t="s">
        <v>276</v>
      </c>
      <c r="E3" s="4" t="s">
        <v>366</v>
      </c>
      <c r="F3" s="4" t="s">
        <v>146</v>
      </c>
      <c r="G3" s="4" t="s">
        <v>430</v>
      </c>
      <c r="H3" s="4" t="s">
        <v>106</v>
      </c>
      <c r="I3" s="4" t="s">
        <v>147</v>
      </c>
      <c r="J3" s="4" t="s">
        <v>421</v>
      </c>
      <c r="K3" s="4" t="s">
        <v>148</v>
      </c>
      <c r="L3" s="7">
        <v>18753052227</v>
      </c>
      <c r="M3" s="17">
        <v>65</v>
      </c>
      <c r="N3" s="15">
        <f>M3*0.5</f>
        <v>32.5</v>
      </c>
      <c r="O3" s="9">
        <v>83.4</v>
      </c>
      <c r="P3" s="9">
        <f>O3*0.5</f>
        <v>41.7</v>
      </c>
      <c r="Q3" s="9">
        <f>N3+P3</f>
        <v>74.2</v>
      </c>
      <c r="R3" s="9">
        <v>1</v>
      </c>
      <c r="S3" s="9" t="s">
        <v>477</v>
      </c>
    </row>
    <row r="4" spans="1:19" s="2" customFormat="1" ht="30" customHeight="1">
      <c r="A4" s="9">
        <v>2</v>
      </c>
      <c r="B4" s="4" t="s">
        <v>332</v>
      </c>
      <c r="C4" s="4" t="s">
        <v>317</v>
      </c>
      <c r="D4" s="4" t="s">
        <v>271</v>
      </c>
      <c r="E4" s="4" t="s">
        <v>362</v>
      </c>
      <c r="F4" s="4" t="s">
        <v>175</v>
      </c>
      <c r="G4" s="4" t="s">
        <v>430</v>
      </c>
      <c r="H4" s="4" t="s">
        <v>422</v>
      </c>
      <c r="I4" s="4" t="s">
        <v>416</v>
      </c>
      <c r="J4" s="4" t="s">
        <v>421</v>
      </c>
      <c r="K4" s="4" t="s">
        <v>176</v>
      </c>
      <c r="L4" s="7">
        <v>18237589419</v>
      </c>
      <c r="M4" s="17">
        <v>61</v>
      </c>
      <c r="N4" s="15">
        <f>M4*0.5</f>
        <v>30.5</v>
      </c>
      <c r="O4" s="9">
        <v>81.4</v>
      </c>
      <c r="P4" s="9">
        <f>O4*0.5</f>
        <v>40.7</v>
      </c>
      <c r="Q4" s="9">
        <f>N4+P4</f>
        <v>71.2</v>
      </c>
      <c r="R4" s="9">
        <v>2</v>
      </c>
      <c r="S4" s="9" t="s">
        <v>477</v>
      </c>
    </row>
    <row r="5" spans="1:19" s="2" customFormat="1" ht="30" customHeight="1">
      <c r="A5" s="9">
        <v>3</v>
      </c>
      <c r="B5" s="4" t="s">
        <v>333</v>
      </c>
      <c r="C5" s="4" t="s">
        <v>317</v>
      </c>
      <c r="D5" s="4" t="s">
        <v>268</v>
      </c>
      <c r="E5" s="4" t="s">
        <v>358</v>
      </c>
      <c r="F5" s="4" t="s">
        <v>215</v>
      </c>
      <c r="G5" s="4" t="s">
        <v>430</v>
      </c>
      <c r="H5" s="4" t="s">
        <v>32</v>
      </c>
      <c r="I5" s="4" t="s">
        <v>216</v>
      </c>
      <c r="J5" s="4" t="s">
        <v>386</v>
      </c>
      <c r="K5" s="4" t="s">
        <v>217</v>
      </c>
      <c r="L5" s="7">
        <v>13573076675</v>
      </c>
      <c r="M5" s="17">
        <v>59</v>
      </c>
      <c r="N5" s="15">
        <f>M5*0.5</f>
        <v>29.5</v>
      </c>
      <c r="O5" s="9">
        <v>80.8</v>
      </c>
      <c r="P5" s="9">
        <f>O5*0.5</f>
        <v>40.4</v>
      </c>
      <c r="Q5" s="9">
        <f>N5+P5</f>
        <v>69.9</v>
      </c>
      <c r="R5" s="9">
        <v>3</v>
      </c>
      <c r="S5" s="9" t="s">
        <v>477</v>
      </c>
    </row>
    <row r="6" spans="16:18" s="2" customFormat="1" ht="30" customHeight="1">
      <c r="P6" s="6"/>
      <c r="Q6" s="6"/>
      <c r="R6" s="6"/>
    </row>
    <row r="7" spans="16:18" s="2" customFormat="1" ht="30" customHeight="1">
      <c r="P7" s="6"/>
      <c r="Q7" s="6"/>
      <c r="R7" s="6"/>
    </row>
    <row r="8" spans="11:18" s="2" customFormat="1" ht="30" customHeight="1">
      <c r="K8" s="10"/>
      <c r="P8" s="6"/>
      <c r="Q8" s="6"/>
      <c r="R8" s="6"/>
    </row>
    <row r="9" spans="16:18" s="2" customFormat="1" ht="30" customHeight="1">
      <c r="P9" s="6"/>
      <c r="Q9" s="6"/>
      <c r="R9" s="6"/>
    </row>
    <row r="10" spans="16:18" s="2" customFormat="1" ht="30" customHeight="1">
      <c r="P10" s="6"/>
      <c r="Q10" s="6"/>
      <c r="R10" s="6"/>
    </row>
    <row r="11" spans="16:18" s="2" customFormat="1" ht="30" customHeight="1">
      <c r="P11" s="6"/>
      <c r="Q11" s="6"/>
      <c r="R11" s="6"/>
    </row>
    <row r="12" spans="16:18" s="2" customFormat="1" ht="30" customHeight="1">
      <c r="P12" s="6"/>
      <c r="Q12" s="6"/>
      <c r="R12" s="6"/>
    </row>
    <row r="13" spans="16:18" s="2" customFormat="1" ht="30" customHeight="1">
      <c r="P13" s="6"/>
      <c r="Q13" s="6"/>
      <c r="R13" s="6"/>
    </row>
    <row r="14" spans="16:18" s="2" customFormat="1" ht="30" customHeight="1">
      <c r="P14" s="6"/>
      <c r="Q14" s="6"/>
      <c r="R14" s="6"/>
    </row>
    <row r="15" spans="16:18" s="2" customFormat="1" ht="24" customHeight="1">
      <c r="P15" s="6"/>
      <c r="Q15" s="6"/>
      <c r="R15" s="6"/>
    </row>
    <row r="16" spans="16:18" s="2" customFormat="1" ht="24" customHeight="1">
      <c r="P16" s="6"/>
      <c r="Q16" s="6"/>
      <c r="R16" s="6"/>
    </row>
    <row r="17" spans="16:18" s="2" customFormat="1" ht="24" customHeight="1">
      <c r="P17" s="6"/>
      <c r="Q17" s="6"/>
      <c r="R17" s="6"/>
    </row>
    <row r="18" spans="16:18" s="2" customFormat="1" ht="24" customHeight="1">
      <c r="P18" s="6"/>
      <c r="Q18" s="6"/>
      <c r="R18" s="6"/>
    </row>
    <row r="19" spans="16:18" s="2" customFormat="1" ht="24" customHeight="1">
      <c r="P19" s="6"/>
      <c r="Q19" s="6"/>
      <c r="R19" s="6"/>
    </row>
    <row r="20" spans="16:18" s="2" customFormat="1" ht="24" customHeight="1">
      <c r="P20" s="6"/>
      <c r="Q20" s="6"/>
      <c r="R20" s="6"/>
    </row>
    <row r="21" spans="16:18" s="2" customFormat="1" ht="24" customHeight="1">
      <c r="P21" s="6"/>
      <c r="Q21" s="6"/>
      <c r="R21" s="6"/>
    </row>
    <row r="22" spans="16:18" s="2" customFormat="1" ht="24" customHeight="1">
      <c r="P22" s="6"/>
      <c r="Q22" s="6"/>
      <c r="R22" s="6"/>
    </row>
    <row r="23" spans="16:18" s="2" customFormat="1" ht="24" customHeight="1">
      <c r="P23" s="6"/>
      <c r="Q23" s="6"/>
      <c r="R23" s="6"/>
    </row>
    <row r="24" spans="16:18" s="2" customFormat="1" ht="24" customHeight="1">
      <c r="P24" s="6"/>
      <c r="Q24" s="6"/>
      <c r="R24" s="6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</sheetData>
  <sheetProtection/>
  <mergeCells count="1">
    <mergeCell ref="A1:S1"/>
  </mergeCells>
  <printOptions horizontalCentered="1"/>
  <pageMargins left="0.16" right="0.17" top="0.9055118110236221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T21"/>
  <sheetViews>
    <sheetView zoomScalePageLayoutView="0" workbookViewId="0" topLeftCell="C1">
      <selection activeCell="A1" sqref="A1:S1"/>
    </sheetView>
  </sheetViews>
  <sheetFormatPr defaultColWidth="9.00390625" defaultRowHeight="19.5" customHeight="1"/>
  <cols>
    <col min="1" max="1" width="0" style="0" hidden="1" customWidth="1"/>
    <col min="2" max="2" width="5.25390625" style="0" hidden="1" customWidth="1"/>
    <col min="3" max="3" width="4.50390625" style="0" customWidth="1"/>
    <col min="4" max="4" width="7.625" style="0" customWidth="1"/>
    <col min="5" max="5" width="5.50390625" style="0" customWidth="1"/>
    <col min="6" max="6" width="8.00390625" style="0" customWidth="1"/>
    <col min="7" max="7" width="5.75390625" style="0" customWidth="1"/>
    <col min="8" max="8" width="10.25390625" style="0" hidden="1" customWidth="1"/>
    <col min="9" max="9" width="20.00390625" style="0" hidden="1" customWidth="1"/>
    <col min="10" max="10" width="7.50390625" style="0" hidden="1" customWidth="1"/>
    <col min="11" max="11" width="8.00390625" style="0" hidden="1" customWidth="1"/>
    <col min="12" max="12" width="13.625" style="0" hidden="1" customWidth="1"/>
    <col min="13" max="13" width="7.875" style="0" customWidth="1"/>
    <col min="14" max="14" width="11.00390625" style="0" customWidth="1"/>
    <col min="15" max="15" width="8.125" style="3" customWidth="1"/>
    <col min="16" max="16" width="11.00390625" style="3" customWidth="1"/>
    <col min="17" max="17" width="7.375" style="3" customWidth="1"/>
    <col min="18" max="18" width="6.00390625" style="0" customWidth="1"/>
    <col min="19" max="19" width="12.25390625" style="0" customWidth="1"/>
  </cols>
  <sheetData>
    <row r="1" spans="1:19" s="6" customFormat="1" ht="35.25" customHeight="1">
      <c r="A1" s="25" t="s">
        <v>484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27.75" customHeight="1">
      <c r="A3" s="9">
        <v>1</v>
      </c>
      <c r="B3" s="4" t="s">
        <v>332</v>
      </c>
      <c r="C3" s="4" t="s">
        <v>318</v>
      </c>
      <c r="D3" s="4" t="s">
        <v>278</v>
      </c>
      <c r="E3" s="4" t="s">
        <v>344</v>
      </c>
      <c r="F3" s="4" t="s">
        <v>99</v>
      </c>
      <c r="G3" s="4" t="s">
        <v>388</v>
      </c>
      <c r="H3" s="4" t="s">
        <v>404</v>
      </c>
      <c r="I3" s="4" t="s">
        <v>407</v>
      </c>
      <c r="J3" s="4" t="s">
        <v>394</v>
      </c>
      <c r="K3" s="4" t="s">
        <v>408</v>
      </c>
      <c r="L3" s="7">
        <v>15715403087</v>
      </c>
      <c r="M3" s="17">
        <v>76</v>
      </c>
      <c r="N3" s="15">
        <f>M3*0.5</f>
        <v>38</v>
      </c>
      <c r="O3" s="9">
        <v>84.4</v>
      </c>
      <c r="P3" s="9">
        <f>O3*0.5</f>
        <v>42.2</v>
      </c>
      <c r="Q3" s="9">
        <f>N3+P3</f>
        <v>80.2</v>
      </c>
      <c r="R3" s="9">
        <v>1</v>
      </c>
      <c r="S3" s="9" t="s">
        <v>477</v>
      </c>
    </row>
    <row r="4" spans="1:19" s="2" customFormat="1" ht="27.75" customHeight="1">
      <c r="A4" s="9">
        <v>2</v>
      </c>
      <c r="B4" s="4" t="s">
        <v>359</v>
      </c>
      <c r="C4" s="4" t="s">
        <v>318</v>
      </c>
      <c r="D4" s="4" t="s">
        <v>281</v>
      </c>
      <c r="E4" s="4" t="s">
        <v>352</v>
      </c>
      <c r="F4" s="4" t="s">
        <v>231</v>
      </c>
      <c r="G4" s="4" t="s">
        <v>388</v>
      </c>
      <c r="H4" s="4" t="s">
        <v>461</v>
      </c>
      <c r="I4" s="4" t="s">
        <v>265</v>
      </c>
      <c r="J4" s="4" t="s">
        <v>386</v>
      </c>
      <c r="K4" s="4" t="s">
        <v>408</v>
      </c>
      <c r="L4" s="7">
        <v>18005306891</v>
      </c>
      <c r="M4" s="17">
        <v>75</v>
      </c>
      <c r="N4" s="15">
        <f>M4*0.5</f>
        <v>37.5</v>
      </c>
      <c r="O4" s="9">
        <v>82.2</v>
      </c>
      <c r="P4" s="9">
        <f>O4*0.5</f>
        <v>41.1</v>
      </c>
      <c r="Q4" s="9">
        <f>N4+P4</f>
        <v>78.6</v>
      </c>
      <c r="R4" s="9">
        <v>2</v>
      </c>
      <c r="S4" s="9" t="s">
        <v>477</v>
      </c>
    </row>
    <row r="5" spans="1:19" s="2" customFormat="1" ht="27.75" customHeight="1">
      <c r="A5" s="9">
        <v>7</v>
      </c>
      <c r="B5" s="4" t="s">
        <v>348</v>
      </c>
      <c r="C5" s="4" t="s">
        <v>318</v>
      </c>
      <c r="D5" s="4" t="s">
        <v>268</v>
      </c>
      <c r="E5" s="4" t="s">
        <v>332</v>
      </c>
      <c r="F5" s="4" t="s">
        <v>221</v>
      </c>
      <c r="G5" s="4" t="s">
        <v>430</v>
      </c>
      <c r="H5" s="4" t="s">
        <v>22</v>
      </c>
      <c r="I5" s="4" t="s">
        <v>450</v>
      </c>
      <c r="J5" s="4" t="s">
        <v>421</v>
      </c>
      <c r="K5" s="4" t="s">
        <v>1</v>
      </c>
      <c r="L5" s="7">
        <v>13188889110</v>
      </c>
      <c r="M5" s="17">
        <v>70</v>
      </c>
      <c r="N5" s="15">
        <f>M5*0.5</f>
        <v>35</v>
      </c>
      <c r="O5" s="9">
        <v>84.6</v>
      </c>
      <c r="P5" s="9">
        <f>O5*0.5</f>
        <v>42.3</v>
      </c>
      <c r="Q5" s="9">
        <f>N5+P5</f>
        <v>77.3</v>
      </c>
      <c r="R5" s="9">
        <v>3</v>
      </c>
      <c r="S5" s="9" t="s">
        <v>477</v>
      </c>
    </row>
    <row r="6" spans="1:19" s="2" customFormat="1" ht="27.75" customHeight="1">
      <c r="A6" s="9">
        <v>3</v>
      </c>
      <c r="B6" s="4" t="s">
        <v>341</v>
      </c>
      <c r="C6" s="4" t="s">
        <v>318</v>
      </c>
      <c r="D6" s="4" t="s">
        <v>279</v>
      </c>
      <c r="E6" s="4" t="s">
        <v>346</v>
      </c>
      <c r="F6" s="4" t="s">
        <v>211</v>
      </c>
      <c r="G6" s="4" t="s">
        <v>430</v>
      </c>
      <c r="H6" s="4" t="s">
        <v>23</v>
      </c>
      <c r="I6" s="4" t="s">
        <v>212</v>
      </c>
      <c r="J6" s="4" t="s">
        <v>446</v>
      </c>
      <c r="K6" s="4" t="s">
        <v>42</v>
      </c>
      <c r="L6" s="7">
        <v>15764010266</v>
      </c>
      <c r="M6" s="17">
        <v>72</v>
      </c>
      <c r="N6" s="15">
        <f>M6*0.5</f>
        <v>36</v>
      </c>
      <c r="O6" s="9">
        <v>80</v>
      </c>
      <c r="P6" s="9">
        <f>O6*0.5</f>
        <v>40</v>
      </c>
      <c r="Q6" s="9">
        <f>N6+P6</f>
        <v>76</v>
      </c>
      <c r="R6" s="9">
        <v>4</v>
      </c>
      <c r="S6" s="9" t="s">
        <v>477</v>
      </c>
    </row>
    <row r="7" spans="1:19" s="2" customFormat="1" ht="27.75" customHeight="1">
      <c r="A7" s="9">
        <v>4</v>
      </c>
      <c r="B7" s="4" t="s">
        <v>353</v>
      </c>
      <c r="C7" s="4" t="s">
        <v>318</v>
      </c>
      <c r="D7" s="4" t="s">
        <v>273</v>
      </c>
      <c r="E7" s="4" t="s">
        <v>337</v>
      </c>
      <c r="F7" s="4" t="s">
        <v>206</v>
      </c>
      <c r="G7" s="4" t="s">
        <v>384</v>
      </c>
      <c r="H7" s="4" t="s">
        <v>41</v>
      </c>
      <c r="I7" s="4" t="s">
        <v>407</v>
      </c>
      <c r="J7" s="4" t="s">
        <v>386</v>
      </c>
      <c r="K7" s="4" t="s">
        <v>414</v>
      </c>
      <c r="L7" s="7">
        <v>15098323558</v>
      </c>
      <c r="M7" s="17">
        <v>72</v>
      </c>
      <c r="N7" s="15">
        <f>M7*0.5</f>
        <v>36</v>
      </c>
      <c r="O7" s="9">
        <v>80</v>
      </c>
      <c r="P7" s="9">
        <f>O7*0.5</f>
        <v>40</v>
      </c>
      <c r="Q7" s="9">
        <f>N7+P7</f>
        <v>76</v>
      </c>
      <c r="R7" s="9">
        <v>4</v>
      </c>
      <c r="S7" s="9" t="s">
        <v>477</v>
      </c>
    </row>
    <row r="21" ht="19.5" customHeight="1">
      <c r="T21" t="s">
        <v>472</v>
      </c>
    </row>
  </sheetData>
  <sheetProtection/>
  <mergeCells count="1">
    <mergeCell ref="A1:S1"/>
  </mergeCells>
  <printOptions horizontalCentered="1"/>
  <pageMargins left="0.15748031496062992" right="0.15748031496062992" top="0.2362204724409449" bottom="0.35433070866141736" header="0.15748031496062992" footer="0.15748031496062992"/>
  <pageSetup horizontalDpi="180" verticalDpi="18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S5"/>
  <sheetViews>
    <sheetView zoomScalePageLayoutView="0" workbookViewId="0" topLeftCell="C1">
      <selection activeCell="A1" sqref="A1:S1"/>
    </sheetView>
  </sheetViews>
  <sheetFormatPr defaultColWidth="9.00390625" defaultRowHeight="24" customHeight="1"/>
  <cols>
    <col min="1" max="1" width="8.125" style="0" hidden="1" customWidth="1"/>
    <col min="2" max="2" width="6.625" style="0" hidden="1" customWidth="1"/>
    <col min="3" max="3" width="5.25390625" style="0" customWidth="1"/>
    <col min="4" max="4" width="7.25390625" style="0" customWidth="1"/>
    <col min="5" max="5" width="5.875" style="0" customWidth="1"/>
    <col min="6" max="6" width="6.50390625" style="0" customWidth="1"/>
    <col min="7" max="7" width="6.00390625" style="0" customWidth="1"/>
    <col min="8" max="8" width="11.375" style="0" hidden="1" customWidth="1"/>
    <col min="9" max="9" width="17.50390625" style="0" hidden="1" customWidth="1"/>
    <col min="10" max="10" width="7.75390625" style="0" hidden="1" customWidth="1"/>
    <col min="11" max="11" width="10.00390625" style="0" hidden="1" customWidth="1"/>
    <col min="12" max="12" width="11.625" style="0" hidden="1" customWidth="1"/>
    <col min="13" max="13" width="7.625" style="14" customWidth="1"/>
    <col min="14" max="14" width="10.875" style="0" customWidth="1"/>
    <col min="15" max="15" width="7.75390625" style="3" customWidth="1"/>
    <col min="16" max="16" width="10.625" style="3" customWidth="1"/>
    <col min="17" max="17" width="8.00390625" style="3" customWidth="1"/>
    <col min="18" max="18" width="7.00390625" style="3" customWidth="1"/>
    <col min="19" max="19" width="11.875" style="0" customWidth="1"/>
  </cols>
  <sheetData>
    <row r="1" spans="1:19" s="1" customFormat="1" ht="33.75" customHeight="1">
      <c r="A1" s="25" t="s">
        <v>485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30" customHeight="1">
      <c r="A3" s="12">
        <v>1</v>
      </c>
      <c r="B3" s="4" t="s">
        <v>360</v>
      </c>
      <c r="C3" s="4" t="s">
        <v>319</v>
      </c>
      <c r="D3" s="4" t="s">
        <v>287</v>
      </c>
      <c r="E3" s="4" t="s">
        <v>369</v>
      </c>
      <c r="F3" s="4" t="s">
        <v>96</v>
      </c>
      <c r="G3" s="4" t="s">
        <v>384</v>
      </c>
      <c r="H3" s="4" t="s">
        <v>173</v>
      </c>
      <c r="I3" s="4" t="s">
        <v>8</v>
      </c>
      <c r="J3" s="4" t="s">
        <v>386</v>
      </c>
      <c r="K3" s="4" t="s">
        <v>174</v>
      </c>
      <c r="L3" s="7">
        <v>15668265779</v>
      </c>
      <c r="M3" s="17">
        <v>78</v>
      </c>
      <c r="N3" s="20">
        <f>M3*0.5</f>
        <v>39</v>
      </c>
      <c r="O3" s="9">
        <v>82.8</v>
      </c>
      <c r="P3" s="9">
        <f>O3*0.5</f>
        <v>41.4</v>
      </c>
      <c r="Q3" s="9">
        <f>N3+P3</f>
        <v>80.4</v>
      </c>
      <c r="R3" s="9">
        <v>1</v>
      </c>
      <c r="S3" s="9" t="s">
        <v>477</v>
      </c>
    </row>
    <row r="4" spans="1:19" s="2" customFormat="1" ht="30" customHeight="1">
      <c r="A4" s="12">
        <v>2</v>
      </c>
      <c r="B4" s="4" t="s">
        <v>371</v>
      </c>
      <c r="C4" s="4" t="s">
        <v>319</v>
      </c>
      <c r="D4" s="4" t="s">
        <v>285</v>
      </c>
      <c r="E4" s="4" t="s">
        <v>359</v>
      </c>
      <c r="F4" s="4" t="s">
        <v>98</v>
      </c>
      <c r="G4" s="4" t="s">
        <v>191</v>
      </c>
      <c r="H4" s="4" t="s">
        <v>199</v>
      </c>
      <c r="I4" s="4" t="s">
        <v>200</v>
      </c>
      <c r="J4" s="4" t="s">
        <v>194</v>
      </c>
      <c r="K4" s="4" t="s">
        <v>193</v>
      </c>
      <c r="L4" s="7">
        <v>15253035550</v>
      </c>
      <c r="M4" s="17">
        <v>77</v>
      </c>
      <c r="N4" s="20">
        <f>M4*0.5</f>
        <v>38.5</v>
      </c>
      <c r="O4" s="9">
        <v>83.6</v>
      </c>
      <c r="P4" s="9">
        <f>O4*0.5</f>
        <v>41.8</v>
      </c>
      <c r="Q4" s="9">
        <f>N4+P4</f>
        <v>80.3</v>
      </c>
      <c r="R4" s="9">
        <v>2</v>
      </c>
      <c r="S4" s="9" t="s">
        <v>477</v>
      </c>
    </row>
    <row r="5" spans="1:19" s="2" customFormat="1" ht="30" customHeight="1">
      <c r="A5" s="12">
        <v>3</v>
      </c>
      <c r="B5" s="4" t="s">
        <v>357</v>
      </c>
      <c r="C5" s="4" t="s">
        <v>319</v>
      </c>
      <c r="D5" s="4" t="s">
        <v>286</v>
      </c>
      <c r="E5" s="4" t="s">
        <v>362</v>
      </c>
      <c r="F5" s="4" t="s">
        <v>97</v>
      </c>
      <c r="G5" s="4" t="s">
        <v>430</v>
      </c>
      <c r="H5" s="4" t="s">
        <v>437</v>
      </c>
      <c r="I5" s="4" t="s">
        <v>169</v>
      </c>
      <c r="J5" s="4" t="s">
        <v>386</v>
      </c>
      <c r="K5" s="4" t="s">
        <v>35</v>
      </c>
      <c r="L5" s="7">
        <v>15269059910</v>
      </c>
      <c r="M5" s="17">
        <v>75</v>
      </c>
      <c r="N5" s="20">
        <f>M5*0.5</f>
        <v>37.5</v>
      </c>
      <c r="O5" s="9">
        <v>84.6</v>
      </c>
      <c r="P5" s="9">
        <f>O5*0.5</f>
        <v>42.3</v>
      </c>
      <c r="Q5" s="9">
        <f>N5+P5</f>
        <v>79.8</v>
      </c>
      <c r="R5" s="9">
        <v>3</v>
      </c>
      <c r="S5" s="9" t="s">
        <v>477</v>
      </c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</sheetData>
  <sheetProtection/>
  <mergeCells count="1">
    <mergeCell ref="A1:S1"/>
  </mergeCells>
  <printOptions horizontalCentered="1"/>
  <pageMargins left="0.16" right="0.18" top="0.4330708661417323" bottom="0.31496062992125984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S261"/>
  <sheetViews>
    <sheetView zoomScalePageLayoutView="0" workbookViewId="0" topLeftCell="C1">
      <selection activeCell="A1" sqref="A1:S1"/>
    </sheetView>
  </sheetViews>
  <sheetFormatPr defaultColWidth="9.00390625" defaultRowHeight="30" customHeight="1"/>
  <cols>
    <col min="1" max="1" width="7.875" style="0" hidden="1" customWidth="1"/>
    <col min="2" max="2" width="4.75390625" style="0" hidden="1" customWidth="1"/>
    <col min="3" max="3" width="4.875" style="0" customWidth="1"/>
    <col min="4" max="4" width="7.50390625" style="0" customWidth="1"/>
    <col min="5" max="5" width="5.75390625" style="0" customWidth="1"/>
    <col min="6" max="6" width="7.875" style="0" customWidth="1"/>
    <col min="7" max="7" width="4.625" style="3" customWidth="1"/>
    <col min="8" max="8" width="10.50390625" style="0" hidden="1" customWidth="1"/>
    <col min="9" max="9" width="19.125" style="0" hidden="1" customWidth="1"/>
    <col min="10" max="10" width="7.25390625" style="0" hidden="1" customWidth="1"/>
    <col min="11" max="11" width="13.25390625" style="0" hidden="1" customWidth="1"/>
    <col min="12" max="12" width="12.00390625" style="0" hidden="1" customWidth="1"/>
    <col min="13" max="13" width="8.00390625" style="14" customWidth="1"/>
    <col min="14" max="14" width="11.00390625" style="21" customWidth="1"/>
    <col min="15" max="15" width="7.875" style="3" customWidth="1"/>
    <col min="16" max="16" width="12.125" style="3" customWidth="1"/>
    <col min="17" max="17" width="6.625" style="3" customWidth="1"/>
    <col min="18" max="18" width="5.625" style="3" customWidth="1"/>
    <col min="19" max="19" width="12.50390625" style="0" customWidth="1"/>
  </cols>
  <sheetData>
    <row r="1" spans="1:19" s="1" customFormat="1" ht="30" customHeight="1">
      <c r="A1" s="25" t="s">
        <v>486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6" customFormat="1" ht="30" customHeight="1">
      <c r="A2" s="8" t="s">
        <v>462</v>
      </c>
      <c r="B2" s="4" t="s">
        <v>324</v>
      </c>
      <c r="C2" s="4" t="s">
        <v>463</v>
      </c>
      <c r="D2" s="4" t="s">
        <v>464</v>
      </c>
      <c r="E2" s="4" t="s">
        <v>465</v>
      </c>
      <c r="F2" s="4" t="s">
        <v>325</v>
      </c>
      <c r="G2" s="4" t="s">
        <v>326</v>
      </c>
      <c r="H2" s="4" t="s">
        <v>327</v>
      </c>
      <c r="I2" s="4" t="s">
        <v>328</v>
      </c>
      <c r="J2" s="4" t="s">
        <v>329</v>
      </c>
      <c r="K2" s="4" t="s">
        <v>330</v>
      </c>
      <c r="L2" s="4" t="s">
        <v>466</v>
      </c>
      <c r="M2" s="4" t="s">
        <v>467</v>
      </c>
      <c r="N2" s="23" t="s">
        <v>468</v>
      </c>
      <c r="O2" s="4" t="s">
        <v>469</v>
      </c>
      <c r="P2" s="23" t="s">
        <v>470</v>
      </c>
      <c r="Q2" s="23" t="s">
        <v>471</v>
      </c>
      <c r="R2" s="9" t="s">
        <v>462</v>
      </c>
      <c r="S2" s="9" t="s">
        <v>473</v>
      </c>
    </row>
    <row r="3" spans="1:19" s="2" customFormat="1" ht="30" customHeight="1">
      <c r="A3" s="12">
        <v>1</v>
      </c>
      <c r="B3" s="4" t="s">
        <v>375</v>
      </c>
      <c r="C3" s="4" t="s">
        <v>302</v>
      </c>
      <c r="D3" s="4" t="s">
        <v>128</v>
      </c>
      <c r="E3" s="4" t="s">
        <v>352</v>
      </c>
      <c r="F3" s="4" t="s">
        <v>92</v>
      </c>
      <c r="G3" s="4" t="s">
        <v>430</v>
      </c>
      <c r="H3" s="4" t="s">
        <v>36</v>
      </c>
      <c r="I3" s="4" t="s">
        <v>172</v>
      </c>
      <c r="J3" s="4" t="s">
        <v>428</v>
      </c>
      <c r="K3" s="4" t="s">
        <v>103</v>
      </c>
      <c r="L3" s="7">
        <v>18453053876</v>
      </c>
      <c r="M3" s="17">
        <v>81</v>
      </c>
      <c r="N3" s="22">
        <f>M3*0.5</f>
        <v>40.5</v>
      </c>
      <c r="O3" s="9">
        <v>82</v>
      </c>
      <c r="P3" s="9">
        <f>O3*0.5</f>
        <v>41</v>
      </c>
      <c r="Q3" s="9">
        <f>N3+P3</f>
        <v>81.5</v>
      </c>
      <c r="R3" s="9">
        <v>1</v>
      </c>
      <c r="S3" s="9" t="s">
        <v>477</v>
      </c>
    </row>
    <row r="4" spans="1:19" s="2" customFormat="1" ht="30" customHeight="1">
      <c r="A4" s="12">
        <v>2</v>
      </c>
      <c r="B4" s="4" t="s">
        <v>126</v>
      </c>
      <c r="C4" s="4" t="s">
        <v>302</v>
      </c>
      <c r="D4" s="4" t="s">
        <v>130</v>
      </c>
      <c r="E4" s="4" t="s">
        <v>356</v>
      </c>
      <c r="F4" s="4" t="s">
        <v>93</v>
      </c>
      <c r="G4" s="4" t="s">
        <v>388</v>
      </c>
      <c r="H4" s="4" t="s">
        <v>25</v>
      </c>
      <c r="I4" s="4" t="s">
        <v>149</v>
      </c>
      <c r="J4" s="4" t="s">
        <v>389</v>
      </c>
      <c r="K4" s="4" t="s">
        <v>143</v>
      </c>
      <c r="L4" s="7">
        <v>18511750419</v>
      </c>
      <c r="M4" s="17">
        <v>80</v>
      </c>
      <c r="N4" s="22">
        <f>M4*0.5</f>
        <v>40</v>
      </c>
      <c r="O4" s="9">
        <v>82.8</v>
      </c>
      <c r="P4" s="9">
        <f>O4*0.5</f>
        <v>41.4</v>
      </c>
      <c r="Q4" s="9">
        <f>N4+P4</f>
        <v>81.4</v>
      </c>
      <c r="R4" s="9">
        <v>2</v>
      </c>
      <c r="S4" s="9" t="s">
        <v>477</v>
      </c>
    </row>
    <row r="5" spans="1:19" s="2" customFormat="1" ht="30" customHeight="1">
      <c r="A5" s="12">
        <v>3</v>
      </c>
      <c r="B5" s="4" t="s">
        <v>378</v>
      </c>
      <c r="C5" s="4" t="s">
        <v>305</v>
      </c>
      <c r="D5" s="4" t="s">
        <v>382</v>
      </c>
      <c r="E5" s="4" t="s">
        <v>357</v>
      </c>
      <c r="F5" s="4" t="s">
        <v>201</v>
      </c>
      <c r="G5" s="4" t="s">
        <v>430</v>
      </c>
      <c r="H5" s="4" t="s">
        <v>460</v>
      </c>
      <c r="I5" s="4" t="s">
        <v>202</v>
      </c>
      <c r="J5" s="4" t="s">
        <v>421</v>
      </c>
      <c r="K5" s="4" t="s">
        <v>142</v>
      </c>
      <c r="L5" s="7">
        <v>15553039683</v>
      </c>
      <c r="M5" s="17">
        <v>78</v>
      </c>
      <c r="N5" s="22">
        <f>M5*0.5</f>
        <v>39</v>
      </c>
      <c r="O5" s="9">
        <v>84.2</v>
      </c>
      <c r="P5" s="9">
        <f>O5*0.5</f>
        <v>42.1</v>
      </c>
      <c r="Q5" s="9">
        <f>N5+P5</f>
        <v>81.1</v>
      </c>
      <c r="R5" s="9">
        <v>3</v>
      </c>
      <c r="S5" s="9" t="s">
        <v>477</v>
      </c>
    </row>
    <row r="6" spans="1:19" s="2" customFormat="1" ht="30" customHeight="1">
      <c r="A6" s="12">
        <v>4</v>
      </c>
      <c r="B6" s="4" t="s">
        <v>132</v>
      </c>
      <c r="C6" s="4" t="s">
        <v>304</v>
      </c>
      <c r="D6" s="4" t="s">
        <v>288</v>
      </c>
      <c r="E6" s="4" t="s">
        <v>334</v>
      </c>
      <c r="F6" s="4" t="s">
        <v>101</v>
      </c>
      <c r="G6" s="4" t="s">
        <v>384</v>
      </c>
      <c r="H6" s="4" t="s">
        <v>438</v>
      </c>
      <c r="I6" s="4" t="s">
        <v>232</v>
      </c>
      <c r="J6" s="4" t="s">
        <v>413</v>
      </c>
      <c r="K6" s="4" t="s">
        <v>233</v>
      </c>
      <c r="L6" s="7">
        <v>13954011799</v>
      </c>
      <c r="M6" s="17">
        <v>78</v>
      </c>
      <c r="N6" s="22">
        <f>M6*0.5</f>
        <v>39</v>
      </c>
      <c r="O6" s="9">
        <v>83</v>
      </c>
      <c r="P6" s="9">
        <f>O6*0.5</f>
        <v>41.5</v>
      </c>
      <c r="Q6" s="9">
        <f>N6+P6</f>
        <v>80.5</v>
      </c>
      <c r="R6" s="9">
        <v>4</v>
      </c>
      <c r="S6" s="9" t="s">
        <v>477</v>
      </c>
    </row>
    <row r="7" spans="1:19" s="2" customFormat="1" ht="30" customHeight="1">
      <c r="A7" s="12">
        <v>6</v>
      </c>
      <c r="B7" s="4" t="s">
        <v>348</v>
      </c>
      <c r="C7" s="4" t="s">
        <v>303</v>
      </c>
      <c r="D7" s="4" t="s">
        <v>235</v>
      </c>
      <c r="E7" s="4" t="s">
        <v>336</v>
      </c>
      <c r="F7" s="4" t="s">
        <v>94</v>
      </c>
      <c r="G7" s="4" t="s">
        <v>430</v>
      </c>
      <c r="H7" s="4" t="s">
        <v>12</v>
      </c>
      <c r="I7" s="4" t="s">
        <v>13</v>
      </c>
      <c r="J7" s="4" t="s">
        <v>446</v>
      </c>
      <c r="K7" s="4" t="s">
        <v>14</v>
      </c>
      <c r="L7" s="7">
        <v>18678564866</v>
      </c>
      <c r="M7" s="17">
        <v>77</v>
      </c>
      <c r="N7" s="22">
        <f>M7*0.5</f>
        <v>38.5</v>
      </c>
      <c r="O7" s="9">
        <v>78</v>
      </c>
      <c r="P7" s="9">
        <f>O7*0.5</f>
        <v>39</v>
      </c>
      <c r="Q7" s="9">
        <f>N7+P7</f>
        <v>77.5</v>
      </c>
      <c r="R7" s="9">
        <v>6</v>
      </c>
      <c r="S7" s="9" t="s">
        <v>477</v>
      </c>
    </row>
    <row r="8" ht="30" customHeight="1">
      <c r="G8"/>
    </row>
    <row r="9" ht="30" customHeight="1">
      <c r="G9"/>
    </row>
    <row r="10" ht="30" customHeight="1">
      <c r="G10"/>
    </row>
    <row r="11" ht="30" customHeight="1">
      <c r="G11"/>
    </row>
    <row r="12" ht="30" customHeight="1">
      <c r="G12"/>
    </row>
    <row r="13" ht="30" customHeight="1">
      <c r="G13"/>
    </row>
    <row r="14" ht="30" customHeight="1">
      <c r="G14"/>
    </row>
    <row r="15" ht="30" customHeight="1">
      <c r="G15"/>
    </row>
    <row r="16" ht="30" customHeight="1">
      <c r="G16"/>
    </row>
    <row r="17" ht="30" customHeight="1">
      <c r="G17"/>
    </row>
    <row r="18" ht="30" customHeight="1">
      <c r="G18"/>
    </row>
    <row r="19" ht="30" customHeight="1">
      <c r="G19"/>
    </row>
    <row r="20" ht="30" customHeight="1">
      <c r="G20"/>
    </row>
    <row r="21" ht="30" customHeight="1">
      <c r="G21"/>
    </row>
    <row r="22" ht="30" customHeight="1">
      <c r="G22"/>
    </row>
    <row r="23" ht="30" customHeight="1">
      <c r="G23"/>
    </row>
    <row r="24" ht="30" customHeight="1">
      <c r="G24"/>
    </row>
    <row r="25" ht="30" customHeight="1">
      <c r="G25"/>
    </row>
    <row r="26" ht="30" customHeight="1">
      <c r="G26"/>
    </row>
    <row r="27" ht="30" customHeight="1">
      <c r="G27"/>
    </row>
    <row r="28" ht="30" customHeight="1">
      <c r="G28"/>
    </row>
    <row r="29" ht="30" customHeight="1">
      <c r="G29"/>
    </row>
    <row r="30" ht="30" customHeight="1">
      <c r="G30"/>
    </row>
    <row r="31" ht="30" customHeight="1">
      <c r="G31"/>
    </row>
    <row r="32" ht="30" customHeight="1">
      <c r="G32"/>
    </row>
    <row r="33" ht="30" customHeight="1">
      <c r="G33"/>
    </row>
    <row r="34" ht="30" customHeight="1">
      <c r="G34"/>
    </row>
    <row r="35" ht="30" customHeight="1">
      <c r="G35"/>
    </row>
    <row r="36" ht="30" customHeight="1">
      <c r="G36"/>
    </row>
    <row r="37" ht="30" customHeight="1">
      <c r="G37"/>
    </row>
    <row r="38" ht="30" customHeight="1">
      <c r="G38"/>
    </row>
    <row r="39" ht="30" customHeight="1">
      <c r="G39"/>
    </row>
    <row r="40" ht="30" customHeight="1">
      <c r="G40"/>
    </row>
    <row r="41" ht="30" customHeight="1">
      <c r="G41"/>
    </row>
    <row r="42" ht="30" customHeight="1">
      <c r="G42"/>
    </row>
    <row r="43" ht="30" customHeight="1">
      <c r="G43"/>
    </row>
    <row r="44" ht="30" customHeight="1">
      <c r="G44"/>
    </row>
    <row r="45" ht="30" customHeight="1">
      <c r="G45"/>
    </row>
    <row r="46" ht="30" customHeight="1">
      <c r="G46"/>
    </row>
    <row r="47" ht="30" customHeight="1">
      <c r="G47"/>
    </row>
    <row r="48" ht="30" customHeight="1">
      <c r="G48"/>
    </row>
    <row r="49" ht="30" customHeight="1">
      <c r="G49"/>
    </row>
    <row r="50" ht="30" customHeight="1">
      <c r="G50"/>
    </row>
    <row r="51" ht="30" customHeight="1">
      <c r="G51"/>
    </row>
    <row r="52" ht="30" customHeight="1">
      <c r="G52"/>
    </row>
    <row r="53" ht="30" customHeight="1">
      <c r="G53"/>
    </row>
    <row r="54" ht="30" customHeight="1">
      <c r="G54"/>
    </row>
    <row r="55" ht="30" customHeight="1">
      <c r="G55"/>
    </row>
    <row r="56" ht="30" customHeight="1">
      <c r="G56"/>
    </row>
    <row r="57" ht="30" customHeight="1">
      <c r="G57"/>
    </row>
    <row r="58" ht="30" customHeight="1">
      <c r="G58"/>
    </row>
    <row r="59" ht="30" customHeight="1">
      <c r="G59"/>
    </row>
    <row r="60" ht="30" customHeight="1">
      <c r="G60"/>
    </row>
    <row r="61" ht="30" customHeight="1">
      <c r="G61"/>
    </row>
    <row r="62" ht="30" customHeight="1">
      <c r="G62"/>
    </row>
    <row r="63" ht="30" customHeight="1">
      <c r="G63"/>
    </row>
    <row r="64" ht="30" customHeight="1">
      <c r="G64"/>
    </row>
    <row r="65" ht="30" customHeight="1">
      <c r="G65"/>
    </row>
    <row r="66" ht="30" customHeight="1">
      <c r="G66"/>
    </row>
    <row r="67" ht="30" customHeight="1">
      <c r="G67"/>
    </row>
    <row r="68" ht="30" customHeight="1">
      <c r="G68"/>
    </row>
    <row r="69" ht="30" customHeight="1">
      <c r="G69"/>
    </row>
    <row r="70" ht="30" customHeight="1">
      <c r="G70"/>
    </row>
    <row r="71" ht="30" customHeight="1">
      <c r="G71"/>
    </row>
    <row r="72" ht="30" customHeight="1">
      <c r="G72"/>
    </row>
    <row r="73" ht="30" customHeight="1">
      <c r="G73"/>
    </row>
    <row r="74" ht="30" customHeight="1">
      <c r="G74"/>
    </row>
    <row r="75" ht="30" customHeight="1">
      <c r="G75"/>
    </row>
    <row r="76" ht="30" customHeight="1">
      <c r="G76"/>
    </row>
    <row r="77" ht="30" customHeight="1">
      <c r="G77"/>
    </row>
    <row r="78" ht="30" customHeight="1">
      <c r="G78"/>
    </row>
    <row r="79" ht="30" customHeight="1">
      <c r="G79"/>
    </row>
    <row r="80" ht="30" customHeight="1">
      <c r="G80"/>
    </row>
    <row r="81" ht="30" customHeight="1">
      <c r="G81"/>
    </row>
    <row r="82" ht="30" customHeight="1">
      <c r="G82"/>
    </row>
    <row r="83" ht="30" customHeight="1">
      <c r="G83"/>
    </row>
    <row r="84" ht="30" customHeight="1">
      <c r="G84"/>
    </row>
    <row r="85" ht="30" customHeight="1">
      <c r="G85"/>
    </row>
    <row r="86" ht="30" customHeight="1">
      <c r="G86"/>
    </row>
    <row r="87" ht="30" customHeight="1">
      <c r="G87"/>
    </row>
    <row r="88" ht="30" customHeight="1">
      <c r="G88"/>
    </row>
    <row r="89" ht="30" customHeight="1">
      <c r="G89"/>
    </row>
    <row r="90" ht="30" customHeight="1">
      <c r="G90"/>
    </row>
    <row r="91" ht="30" customHeight="1">
      <c r="G91"/>
    </row>
    <row r="92" ht="30" customHeight="1">
      <c r="G92"/>
    </row>
    <row r="93" ht="30" customHeight="1">
      <c r="G93"/>
    </row>
    <row r="94" ht="30" customHeight="1">
      <c r="G94"/>
    </row>
    <row r="95" ht="30" customHeight="1">
      <c r="G95"/>
    </row>
    <row r="96" ht="30" customHeight="1">
      <c r="G96"/>
    </row>
    <row r="97" ht="30" customHeight="1">
      <c r="G97"/>
    </row>
    <row r="98" ht="30" customHeight="1">
      <c r="G98"/>
    </row>
    <row r="99" ht="30" customHeight="1">
      <c r="G99"/>
    </row>
    <row r="100" ht="30" customHeight="1">
      <c r="G100"/>
    </row>
    <row r="101" ht="30" customHeight="1">
      <c r="G101"/>
    </row>
    <row r="102" ht="30" customHeight="1">
      <c r="G102"/>
    </row>
    <row r="103" ht="30" customHeight="1">
      <c r="G103"/>
    </row>
    <row r="104" ht="30" customHeight="1">
      <c r="G104"/>
    </row>
    <row r="105" ht="30" customHeight="1">
      <c r="G105"/>
    </row>
    <row r="106" ht="30" customHeight="1">
      <c r="G106"/>
    </row>
    <row r="107" ht="30" customHeight="1">
      <c r="G107"/>
    </row>
    <row r="108" ht="30" customHeight="1">
      <c r="G108"/>
    </row>
    <row r="109" ht="30" customHeight="1">
      <c r="G109"/>
    </row>
    <row r="110" ht="30" customHeight="1">
      <c r="G110"/>
    </row>
    <row r="111" ht="30" customHeight="1">
      <c r="G111"/>
    </row>
    <row r="112" ht="30" customHeight="1">
      <c r="G112"/>
    </row>
    <row r="113" ht="30" customHeight="1">
      <c r="G113"/>
    </row>
    <row r="114" ht="30" customHeight="1">
      <c r="G114"/>
    </row>
    <row r="115" ht="30" customHeight="1">
      <c r="G115"/>
    </row>
    <row r="116" ht="30" customHeight="1">
      <c r="G116"/>
    </row>
    <row r="117" ht="30" customHeight="1">
      <c r="G117"/>
    </row>
    <row r="118" ht="30" customHeight="1">
      <c r="G118"/>
    </row>
    <row r="119" ht="30" customHeight="1">
      <c r="G119"/>
    </row>
    <row r="120" ht="30" customHeight="1">
      <c r="G120"/>
    </row>
    <row r="121" ht="30" customHeight="1">
      <c r="G121"/>
    </row>
    <row r="122" ht="30" customHeight="1">
      <c r="G122"/>
    </row>
    <row r="123" ht="30" customHeight="1">
      <c r="G123"/>
    </row>
    <row r="124" ht="30" customHeight="1">
      <c r="G124"/>
    </row>
    <row r="125" ht="30" customHeight="1">
      <c r="G125"/>
    </row>
    <row r="126" ht="30" customHeight="1">
      <c r="G126"/>
    </row>
    <row r="127" ht="30" customHeight="1">
      <c r="G127"/>
    </row>
    <row r="128" ht="30" customHeight="1">
      <c r="G128"/>
    </row>
    <row r="129" ht="30" customHeight="1">
      <c r="G129"/>
    </row>
    <row r="130" ht="30" customHeight="1">
      <c r="G130"/>
    </row>
    <row r="131" ht="30" customHeight="1">
      <c r="G131"/>
    </row>
    <row r="132" ht="30" customHeight="1">
      <c r="G132"/>
    </row>
    <row r="133" ht="30" customHeight="1">
      <c r="G133"/>
    </row>
    <row r="134" ht="30" customHeight="1">
      <c r="G134"/>
    </row>
    <row r="135" ht="30" customHeight="1">
      <c r="G135"/>
    </row>
    <row r="136" ht="30" customHeight="1">
      <c r="G136"/>
    </row>
    <row r="137" ht="30" customHeight="1">
      <c r="G137"/>
    </row>
    <row r="138" ht="30" customHeight="1">
      <c r="G138"/>
    </row>
    <row r="139" ht="30" customHeight="1">
      <c r="G139"/>
    </row>
    <row r="140" ht="30" customHeight="1">
      <c r="G140"/>
    </row>
    <row r="141" ht="30" customHeight="1">
      <c r="G141"/>
    </row>
    <row r="142" ht="30" customHeight="1">
      <c r="G142"/>
    </row>
    <row r="143" ht="30" customHeight="1">
      <c r="G143"/>
    </row>
    <row r="144" ht="30" customHeight="1">
      <c r="G144"/>
    </row>
    <row r="145" ht="30" customHeight="1">
      <c r="G145"/>
    </row>
    <row r="146" ht="30" customHeight="1">
      <c r="G146"/>
    </row>
    <row r="147" ht="30" customHeight="1">
      <c r="G147"/>
    </row>
    <row r="148" ht="30" customHeight="1">
      <c r="G148"/>
    </row>
    <row r="149" ht="30" customHeight="1">
      <c r="G149"/>
    </row>
    <row r="150" ht="30" customHeight="1">
      <c r="G150"/>
    </row>
    <row r="151" ht="30" customHeight="1">
      <c r="G151"/>
    </row>
    <row r="152" ht="30" customHeight="1">
      <c r="G152"/>
    </row>
    <row r="153" ht="30" customHeight="1">
      <c r="G153"/>
    </row>
    <row r="154" ht="30" customHeight="1">
      <c r="G154"/>
    </row>
    <row r="155" ht="30" customHeight="1">
      <c r="G155"/>
    </row>
    <row r="156" ht="30" customHeight="1">
      <c r="G156"/>
    </row>
    <row r="157" ht="30" customHeight="1">
      <c r="G157"/>
    </row>
    <row r="158" ht="30" customHeight="1">
      <c r="G158"/>
    </row>
    <row r="159" ht="30" customHeight="1">
      <c r="G159"/>
    </row>
    <row r="160" ht="30" customHeight="1">
      <c r="G160"/>
    </row>
    <row r="161" ht="30" customHeight="1">
      <c r="G161"/>
    </row>
    <row r="162" ht="30" customHeight="1">
      <c r="G162"/>
    </row>
    <row r="163" ht="30" customHeight="1">
      <c r="G163"/>
    </row>
    <row r="164" ht="30" customHeight="1">
      <c r="G164"/>
    </row>
    <row r="165" ht="30" customHeight="1">
      <c r="G165"/>
    </row>
    <row r="166" ht="30" customHeight="1">
      <c r="G166"/>
    </row>
    <row r="167" ht="30" customHeight="1">
      <c r="G167"/>
    </row>
    <row r="168" ht="30" customHeight="1">
      <c r="G168"/>
    </row>
    <row r="169" ht="30" customHeight="1">
      <c r="G169"/>
    </row>
    <row r="170" ht="30" customHeight="1">
      <c r="G170"/>
    </row>
    <row r="171" ht="30" customHeight="1">
      <c r="G171"/>
    </row>
    <row r="172" ht="30" customHeight="1">
      <c r="G172"/>
    </row>
    <row r="173" ht="30" customHeight="1">
      <c r="G173"/>
    </row>
    <row r="174" ht="30" customHeight="1">
      <c r="G174"/>
    </row>
    <row r="175" ht="30" customHeight="1">
      <c r="G175"/>
    </row>
    <row r="176" ht="30" customHeight="1">
      <c r="G176"/>
    </row>
    <row r="177" ht="30" customHeight="1">
      <c r="G177"/>
    </row>
    <row r="178" ht="30" customHeight="1">
      <c r="G178"/>
    </row>
    <row r="179" ht="30" customHeight="1">
      <c r="G179"/>
    </row>
    <row r="180" ht="30" customHeight="1">
      <c r="G180"/>
    </row>
    <row r="181" ht="30" customHeight="1">
      <c r="G181"/>
    </row>
    <row r="182" ht="30" customHeight="1">
      <c r="G182"/>
    </row>
    <row r="183" ht="30" customHeight="1">
      <c r="G183"/>
    </row>
    <row r="184" ht="30" customHeight="1">
      <c r="G184"/>
    </row>
    <row r="185" ht="30" customHeight="1">
      <c r="G185"/>
    </row>
    <row r="186" ht="30" customHeight="1">
      <c r="G186"/>
    </row>
    <row r="187" ht="30" customHeight="1">
      <c r="G187"/>
    </row>
    <row r="188" ht="30" customHeight="1">
      <c r="G188"/>
    </row>
    <row r="189" ht="30" customHeight="1">
      <c r="G189"/>
    </row>
    <row r="190" ht="30" customHeight="1">
      <c r="G190"/>
    </row>
    <row r="191" ht="30" customHeight="1">
      <c r="G191"/>
    </row>
    <row r="192" ht="30" customHeight="1">
      <c r="G192"/>
    </row>
    <row r="193" ht="30" customHeight="1">
      <c r="G193"/>
    </row>
    <row r="194" ht="30" customHeight="1">
      <c r="G194"/>
    </row>
    <row r="195" ht="30" customHeight="1">
      <c r="G195"/>
    </row>
    <row r="196" ht="30" customHeight="1">
      <c r="G196"/>
    </row>
    <row r="197" ht="30" customHeight="1">
      <c r="G197"/>
    </row>
    <row r="198" ht="30" customHeight="1">
      <c r="G198"/>
    </row>
    <row r="199" ht="30" customHeight="1">
      <c r="G199"/>
    </row>
    <row r="200" ht="30" customHeight="1">
      <c r="G200"/>
    </row>
    <row r="201" ht="30" customHeight="1">
      <c r="G201"/>
    </row>
    <row r="202" ht="30" customHeight="1">
      <c r="G202"/>
    </row>
    <row r="203" ht="30" customHeight="1">
      <c r="G203"/>
    </row>
    <row r="204" ht="30" customHeight="1">
      <c r="G204"/>
    </row>
    <row r="205" ht="30" customHeight="1">
      <c r="G205"/>
    </row>
    <row r="206" ht="30" customHeight="1">
      <c r="G206"/>
    </row>
    <row r="207" ht="30" customHeight="1">
      <c r="G207"/>
    </row>
    <row r="208" ht="30" customHeight="1">
      <c r="G208"/>
    </row>
    <row r="209" ht="30" customHeight="1">
      <c r="G209"/>
    </row>
    <row r="210" ht="30" customHeight="1">
      <c r="G210"/>
    </row>
    <row r="211" ht="30" customHeight="1">
      <c r="G211"/>
    </row>
    <row r="212" ht="30" customHeight="1">
      <c r="G212"/>
    </row>
    <row r="213" ht="30" customHeight="1">
      <c r="G213"/>
    </row>
    <row r="214" ht="30" customHeight="1">
      <c r="G214"/>
    </row>
    <row r="215" ht="30" customHeight="1">
      <c r="G215"/>
    </row>
    <row r="216" ht="30" customHeight="1">
      <c r="G216"/>
    </row>
    <row r="217" ht="30" customHeight="1">
      <c r="G217"/>
    </row>
    <row r="218" ht="30" customHeight="1">
      <c r="G218"/>
    </row>
    <row r="219" ht="30" customHeight="1">
      <c r="G219"/>
    </row>
    <row r="220" ht="30" customHeight="1">
      <c r="G220"/>
    </row>
    <row r="221" ht="30" customHeight="1">
      <c r="G221"/>
    </row>
    <row r="222" ht="30" customHeight="1">
      <c r="G222"/>
    </row>
    <row r="223" ht="30" customHeight="1">
      <c r="G223"/>
    </row>
    <row r="224" ht="30" customHeight="1">
      <c r="G224"/>
    </row>
    <row r="225" ht="30" customHeight="1">
      <c r="G225"/>
    </row>
    <row r="226" ht="30" customHeight="1">
      <c r="G226"/>
    </row>
    <row r="227" ht="30" customHeight="1">
      <c r="G227"/>
    </row>
    <row r="228" ht="30" customHeight="1">
      <c r="G228"/>
    </row>
    <row r="229" ht="30" customHeight="1">
      <c r="G229"/>
    </row>
    <row r="230" ht="30" customHeight="1">
      <c r="G230"/>
    </row>
    <row r="231" ht="30" customHeight="1">
      <c r="G231"/>
    </row>
    <row r="232" ht="30" customHeight="1">
      <c r="G232"/>
    </row>
    <row r="233" ht="30" customHeight="1">
      <c r="G233"/>
    </row>
    <row r="234" ht="30" customHeight="1">
      <c r="G234"/>
    </row>
    <row r="235" ht="30" customHeight="1">
      <c r="G235"/>
    </row>
    <row r="236" ht="30" customHeight="1">
      <c r="G236"/>
    </row>
    <row r="237" ht="30" customHeight="1">
      <c r="G237"/>
    </row>
    <row r="238" ht="30" customHeight="1">
      <c r="G238"/>
    </row>
    <row r="239" ht="30" customHeight="1">
      <c r="G239"/>
    </row>
    <row r="240" ht="30" customHeight="1">
      <c r="G240"/>
    </row>
    <row r="241" ht="30" customHeight="1">
      <c r="G241"/>
    </row>
    <row r="242" ht="30" customHeight="1">
      <c r="G242"/>
    </row>
    <row r="243" ht="30" customHeight="1">
      <c r="G243"/>
    </row>
    <row r="244" ht="30" customHeight="1">
      <c r="G244"/>
    </row>
    <row r="245" ht="30" customHeight="1">
      <c r="G245"/>
    </row>
    <row r="246" ht="30" customHeight="1">
      <c r="G246"/>
    </row>
    <row r="247" ht="30" customHeight="1">
      <c r="G247"/>
    </row>
    <row r="248" ht="30" customHeight="1">
      <c r="G248"/>
    </row>
    <row r="249" ht="30" customHeight="1">
      <c r="G249"/>
    </row>
    <row r="250" ht="30" customHeight="1">
      <c r="G250"/>
    </row>
    <row r="251" ht="30" customHeight="1">
      <c r="G251"/>
    </row>
    <row r="252" ht="30" customHeight="1">
      <c r="G252"/>
    </row>
    <row r="253" ht="30" customHeight="1">
      <c r="G253"/>
    </row>
    <row r="254" ht="30" customHeight="1">
      <c r="G254"/>
    </row>
    <row r="255" ht="30" customHeight="1">
      <c r="G255"/>
    </row>
    <row r="256" ht="30" customHeight="1">
      <c r="G256"/>
    </row>
    <row r="257" ht="30" customHeight="1">
      <c r="G257"/>
    </row>
    <row r="258" ht="30" customHeight="1">
      <c r="G258"/>
    </row>
    <row r="259" ht="30" customHeight="1">
      <c r="G259"/>
    </row>
    <row r="260" ht="30" customHeight="1">
      <c r="G260"/>
    </row>
    <row r="261" ht="30" customHeight="1">
      <c r="G261"/>
    </row>
  </sheetData>
  <sheetProtection/>
  <mergeCells count="1">
    <mergeCell ref="A1:S1"/>
  </mergeCells>
  <printOptions/>
  <pageMargins left="0.16" right="0.17" top="0.28" bottom="0.4724409448818898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2014-12-10T07:09:39Z</cp:lastPrinted>
  <dcterms:created xsi:type="dcterms:W3CDTF">2002-01-01T10:37:45Z</dcterms:created>
  <dcterms:modified xsi:type="dcterms:W3CDTF">2014-12-11T03:38:02Z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