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附件四2016年度" sheetId="1" r:id="rId1"/>
  </sheets>
  <definedNames>
    <definedName name="_xlnm.Print_Titles" localSheetId="0">'附件四2016年度'!$3:$4</definedName>
  </definedNames>
  <calcPr fullCalcOnLoad="1"/>
</workbook>
</file>

<file path=xl/sharedStrings.xml><?xml version="1.0" encoding="utf-8"?>
<sst xmlns="http://schemas.openxmlformats.org/spreadsheetml/2006/main" count="312" uniqueCount="176">
  <si>
    <r>
      <t xml:space="preserve">附件4：     </t>
    </r>
    <r>
      <rPr>
        <sz val="18"/>
        <color indexed="8"/>
        <rFont val="黑体"/>
        <family val="3"/>
      </rPr>
      <t>2016年度解决城镇普通中小学大班额问题规划明细表</t>
    </r>
  </si>
  <si>
    <r>
      <t>__</t>
    </r>
    <r>
      <rPr>
        <u val="single"/>
        <sz val="12"/>
        <color indexed="8"/>
        <rFont val="黑体"/>
        <family val="3"/>
      </rPr>
      <t>菏泽_</t>
    </r>
    <r>
      <rPr>
        <sz val="12"/>
        <color indexed="8"/>
        <rFont val="黑体"/>
        <family val="3"/>
      </rPr>
      <t>_市政府（章）</t>
    </r>
  </si>
  <si>
    <t>序号</t>
  </si>
  <si>
    <t>类别</t>
  </si>
  <si>
    <t>学校性质</t>
  </si>
  <si>
    <t>编号</t>
  </si>
  <si>
    <t>项目名称</t>
  </si>
  <si>
    <t>县区</t>
  </si>
  <si>
    <t>校址</t>
  </si>
  <si>
    <t>新增学位数（个）</t>
  </si>
  <si>
    <t>新增班数（个）</t>
  </si>
  <si>
    <t>新增校舍面积（平方米）</t>
  </si>
  <si>
    <t>用地需求（亩）</t>
  </si>
  <si>
    <t>资金投入（万元）</t>
  </si>
  <si>
    <t>教职工需求（名）</t>
  </si>
  <si>
    <t>完成年度(XX年XX月)</t>
  </si>
  <si>
    <t>改扩建(46所)</t>
  </si>
  <si>
    <t>小学</t>
  </si>
  <si>
    <t>牡丹区第二小学分校</t>
  </si>
  <si>
    <t>牡丹区</t>
  </si>
  <si>
    <t>东方红大街西街</t>
  </si>
  <si>
    <t>2016年12月</t>
  </si>
  <si>
    <t>牡丹区牡丹办事处张集小学</t>
  </si>
  <si>
    <t>220国道东日东高速收费处北</t>
  </si>
  <si>
    <t>牡丹区牡丹办事处大闫庄小学</t>
  </si>
  <si>
    <t>上海路西、327国道北</t>
  </si>
  <si>
    <t>曹县磐石办中心小学</t>
  </si>
  <si>
    <t>曹县</t>
  </si>
  <si>
    <t>东关街</t>
  </si>
  <si>
    <t>曹县第二实验小学</t>
  </si>
  <si>
    <t>青菏办健康家园</t>
  </si>
  <si>
    <t>2016年9月</t>
  </si>
  <si>
    <t>定陶县工厂李小学</t>
  </si>
  <si>
    <t>定陶县</t>
  </si>
  <si>
    <t>青年路北段</t>
  </si>
  <si>
    <t>定陶县南关小学</t>
  </si>
  <si>
    <t>和平路南段</t>
  </si>
  <si>
    <t>定陶县北关二完小</t>
  </si>
  <si>
    <t>兴华路中段</t>
  </si>
  <si>
    <t>成武县文亭办南隅小学</t>
  </si>
  <si>
    <t>成武县</t>
  </si>
  <si>
    <t>伯乐大街西段</t>
  </si>
  <si>
    <t>成武县文亭办古城小学</t>
  </si>
  <si>
    <t>湖心路中段路西</t>
  </si>
  <si>
    <t>成武县永昌办东关小学</t>
  </si>
  <si>
    <t>古城街东段</t>
  </si>
  <si>
    <t>成武县工业园区常桥小学</t>
  </si>
  <si>
    <t>工业园区常桥</t>
  </si>
  <si>
    <t>单县北城小学</t>
  </si>
  <si>
    <t>单县</t>
  </si>
  <si>
    <t>2016年6月</t>
  </si>
  <si>
    <t>单县人民路小学</t>
  </si>
  <si>
    <t>园艺开发区</t>
  </si>
  <si>
    <t>单县一完小</t>
  </si>
  <si>
    <t>单城镇</t>
  </si>
  <si>
    <t>单县北城三官庙小学</t>
  </si>
  <si>
    <t>北城办事处</t>
  </si>
  <si>
    <t>单县明德小学</t>
  </si>
  <si>
    <t>单县开发区实验小学</t>
  </si>
  <si>
    <t>舜师路东端</t>
  </si>
  <si>
    <t>鄄城县古泉南城完小</t>
  </si>
  <si>
    <t>鄄城县</t>
  </si>
  <si>
    <t>青年路西段</t>
  </si>
  <si>
    <t>2016年7月</t>
  </si>
  <si>
    <t>鄄城县实验小学</t>
  </si>
  <si>
    <t>建设街西段</t>
  </si>
  <si>
    <t>2016年8月</t>
  </si>
  <si>
    <t>东明县开发区吴庄小学</t>
  </si>
  <si>
    <t>东明县</t>
  </si>
  <si>
    <t>曙光路以北、振东路以东</t>
  </si>
  <si>
    <t>东明县民主路小学</t>
  </si>
  <si>
    <t>民主路以南、林荫路以西</t>
  </si>
  <si>
    <t>东明县渔沃办事处李江庄小学</t>
  </si>
  <si>
    <t>106国道东、李江庄村南</t>
  </si>
  <si>
    <t>开发区实验小学</t>
  </si>
  <si>
    <t>开发区</t>
  </si>
  <si>
    <t>桂陵路以东、中山路以南</t>
  </si>
  <si>
    <t>开发区佃户屯中心小学</t>
  </si>
  <si>
    <t>佃户屯社区</t>
  </si>
  <si>
    <t>开发区广州路小学</t>
  </si>
  <si>
    <t>丹阳路以北、鹏远华府以西</t>
  </si>
  <si>
    <t>开发区丹阳路小学</t>
  </si>
  <si>
    <t>丹阳路以南、华英路以西</t>
  </si>
  <si>
    <t>高新区万福中心小学</t>
  </si>
  <si>
    <t>高新区</t>
  </si>
  <si>
    <t>万福办事处以东</t>
  </si>
  <si>
    <t>初中</t>
  </si>
  <si>
    <t>牡丹区何楼办事处东方红中学</t>
  </si>
  <si>
    <t>刘民路西、万福河南</t>
  </si>
  <si>
    <t>定陶县润丰学校</t>
  </si>
  <si>
    <t>府前大道西段</t>
  </si>
  <si>
    <t>成武县文亭办第一初级中学</t>
  </si>
  <si>
    <t>湖心路中段105号</t>
  </si>
  <si>
    <t>成武县永昌办中心中学</t>
  </si>
  <si>
    <t>成武县永昌办振兴中学</t>
  </si>
  <si>
    <t>堂桥街4号</t>
  </si>
  <si>
    <t>单县开发区实验中学</t>
  </si>
  <si>
    <t>舜师路东路南</t>
  </si>
  <si>
    <t>单县南城中学</t>
  </si>
  <si>
    <t>七里庄</t>
  </si>
  <si>
    <t>单县人民路中学</t>
  </si>
  <si>
    <t>人民路北段</t>
  </si>
  <si>
    <t>单县北城一中</t>
  </si>
  <si>
    <t>单县慧光学校初中部</t>
  </si>
  <si>
    <t>巨野县凤凰中学</t>
  </si>
  <si>
    <t>巨野县</t>
  </si>
  <si>
    <t>洙水三路西、玉山路北</t>
  </si>
  <si>
    <t>2016年1月</t>
  </si>
  <si>
    <t>巨野中学</t>
  </si>
  <si>
    <t>新华路西、麒麟大道南</t>
  </si>
  <si>
    <t>2016年4月</t>
  </si>
  <si>
    <t>郓城县第一初级中学（东城校区）</t>
  </si>
  <si>
    <t>郓城县</t>
  </si>
  <si>
    <t>原址扩建</t>
  </si>
  <si>
    <t>东明县一中老校区初中部</t>
  </si>
  <si>
    <t>城北路以南、林荫路以东</t>
  </si>
  <si>
    <t>高中</t>
  </si>
  <si>
    <t>曹县第三中学</t>
  </si>
  <si>
    <t>珠江西路</t>
  </si>
  <si>
    <t>定陶县第一中学</t>
  </si>
  <si>
    <t>东明县一中老校区高中部</t>
  </si>
  <si>
    <t>菏泽第一中学北校区</t>
  </si>
  <si>
    <t>市直</t>
  </si>
  <si>
    <t>八一路北、解放街东</t>
  </si>
  <si>
    <t>新建 (26所)</t>
  </si>
  <si>
    <t>牡丹区第二实验小学</t>
  </si>
  <si>
    <t>西城办事处民泰社区</t>
  </si>
  <si>
    <t>牡丹区东苑小学</t>
  </si>
  <si>
    <t>八一东路北、东环城堤东</t>
  </si>
  <si>
    <t>牡丹区句阳路小学</t>
  </si>
  <si>
    <t>句阳路西、荣军医院北</t>
  </si>
  <si>
    <t>牡丹区牡丹办事处大郭集小学</t>
  </si>
  <si>
    <t>220国道东、庞王路北</t>
  </si>
  <si>
    <t>牡丹区牡丹办事处大高桥小学</t>
  </si>
  <si>
    <t>327国道北、上海路东</t>
  </si>
  <si>
    <t>曹县第三实验小学</t>
  </si>
  <si>
    <t>泰山路金沙江路交汇处</t>
  </si>
  <si>
    <t>定陶县新区实验小学</t>
  </si>
  <si>
    <t>东丰路中段</t>
  </si>
  <si>
    <t>定陶县第三实验小学</t>
  </si>
  <si>
    <t>府北路北</t>
  </si>
  <si>
    <t>定陶县东城小学</t>
  </si>
  <si>
    <t>站前路中段</t>
  </si>
  <si>
    <t>成武县永昌办实验小学</t>
  </si>
  <si>
    <t>永昌街道办事处大黄楼村北</t>
  </si>
  <si>
    <t>巨野县新华小学</t>
  </si>
  <si>
    <t>招商街东、健康路南</t>
  </si>
  <si>
    <t>郓城县东代庄小学</t>
  </si>
  <si>
    <t>义和路以东，文苑路以北，金水路以南</t>
  </si>
  <si>
    <t>郓城县八里河小学</t>
  </si>
  <si>
    <t>郓州街道办八里河社区</t>
  </si>
  <si>
    <t>郓城县三义村小学</t>
  </si>
  <si>
    <t>五道街以西、文苑路以北、三义村西</t>
  </si>
  <si>
    <t>郓城县北关小学</t>
  </si>
  <si>
    <t>文苑路以北、胜利街以西、西门街以东</t>
  </si>
  <si>
    <t>鄄城县金山街小学</t>
  </si>
  <si>
    <t>金山街东段</t>
  </si>
  <si>
    <t>东明县体育小学</t>
  </si>
  <si>
    <t>解放路东、县体育中心院内</t>
  </si>
  <si>
    <t>开发区八一路小学</t>
  </si>
  <si>
    <t>八一东路（原纱厂小学）</t>
  </si>
  <si>
    <t>定陶县新区实验中学</t>
  </si>
  <si>
    <t>山大附中实验中学（定陶）</t>
  </si>
  <si>
    <t>清秀路北</t>
  </si>
  <si>
    <t>巨野县清华园中学</t>
  </si>
  <si>
    <t>昌邑路东、五莲路北</t>
  </si>
  <si>
    <t>2016年10月</t>
  </si>
  <si>
    <t>山大附中实验学校（定陶）</t>
  </si>
  <si>
    <t>成武县第一中学</t>
  </si>
  <si>
    <t>县城先农坛路西段</t>
  </si>
  <si>
    <t>巨野县谊华实验中学</t>
  </si>
  <si>
    <t>郓城县一中新校区</t>
  </si>
  <si>
    <t>西门街以西，裕民路以北，公明路以东，宋江大道以南</t>
  </si>
  <si>
    <t>东明县第一中学（新校区）</t>
  </si>
  <si>
    <t>东风路以北、采油六厂驻地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</si>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</sst>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color indexed="8"/>
      <name val="仿宋_GB2312"/>
      <family val="3"/>
    </font>
    <font>
      <sz val="18"/>
      <color indexed="8"/>
      <name val="黑体"/>
      <family val="3"/>
    </font>
    <font>
      <sz val="12"/>
      <color indexed="8"/>
      <name val="黑体"/>
      <family val="3"/>
    </font>
    <font>
      <sz val="11"/>
      <color indexed="8"/>
      <name val="仿宋_GB2312"/>
      <family val="3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2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2" fillId="0" borderId="0" applyFont="0" applyFill="0" applyBorder="0" applyAlignment="0" applyProtection="0"/>
    <xf numFmtId="0" fontId="27" fillId="0" borderId="0" applyProtection="0">
      <alignment/>
    </xf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0" fontId="27" fillId="0" borderId="0" applyProtection="0">
      <alignment/>
    </xf>
    <xf numFmtId="43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Protection="0">
      <alignment vertical="center"/>
    </xf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5" fillId="8" borderId="6" applyNumberFormat="0" applyAlignment="0" applyProtection="0"/>
    <xf numFmtId="0" fontId="29" fillId="8" borderId="1" applyNumberFormat="0" applyAlignment="0" applyProtection="0"/>
    <xf numFmtId="0" fontId="25" fillId="9" borderId="7" applyNumberFormat="0" applyAlignment="0" applyProtection="0"/>
    <xf numFmtId="0" fontId="27" fillId="0" borderId="0" applyProtection="0">
      <alignment/>
    </xf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 applyProtection="0">
      <alignment vertical="center"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2" fillId="0" borderId="0" applyProtection="0">
      <alignment vertical="center"/>
    </xf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27" fillId="0" borderId="0" applyProtection="0">
      <alignment/>
    </xf>
    <xf numFmtId="0" fontId="0" fillId="3" borderId="0" applyNumberFormat="0" applyBorder="0" applyAlignment="0" applyProtection="0"/>
    <xf numFmtId="0" fontId="2" fillId="0" borderId="0" applyProtection="0">
      <alignment vertical="center"/>
    </xf>
    <xf numFmtId="0" fontId="27" fillId="0" borderId="0" applyProtection="0">
      <alignment/>
    </xf>
    <xf numFmtId="0" fontId="16" fillId="3" borderId="0" applyNumberFormat="0" applyBorder="0" applyAlignment="0" applyProtection="0"/>
    <xf numFmtId="0" fontId="27" fillId="0" borderId="0" applyProtection="0">
      <alignment/>
    </xf>
    <xf numFmtId="0" fontId="27" fillId="0" borderId="0" applyProtection="0">
      <alignment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2" fillId="0" borderId="0" applyProtection="0">
      <alignment vertical="center"/>
    </xf>
    <xf numFmtId="0" fontId="0" fillId="0" borderId="0" applyProtection="0">
      <alignment vertical="center"/>
    </xf>
    <xf numFmtId="0" fontId="27" fillId="0" borderId="0" applyProtection="0">
      <alignment/>
    </xf>
    <xf numFmtId="0" fontId="27" fillId="0" borderId="0" applyProtection="0">
      <alignment/>
    </xf>
    <xf numFmtId="0" fontId="27" fillId="0" borderId="0" applyProtection="0">
      <alignment/>
    </xf>
    <xf numFmtId="0" fontId="27" fillId="0" borderId="0" applyProtection="0">
      <alignment/>
    </xf>
    <xf numFmtId="0" fontId="2" fillId="0" borderId="0" applyProtection="0">
      <alignment vertical="center"/>
    </xf>
  </cellStyleXfs>
  <cellXfs count="53">
    <xf numFmtId="0" fontId="0" fillId="0" borderId="0" xfId="0" applyAlignment="1">
      <alignment/>
    </xf>
    <xf numFmtId="0" fontId="2" fillId="0" borderId="0" xfId="85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 wrapText="1"/>
    </xf>
    <xf numFmtId="0" fontId="10" fillId="8" borderId="11" xfId="75" applyNumberFormat="1" applyFont="1" applyFill="1" applyBorder="1" applyAlignment="1">
      <alignment horizontal="left" vertical="center" wrapText="1"/>
    </xf>
    <xf numFmtId="0" fontId="6" fillId="0" borderId="11" xfId="8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9" fillId="0" borderId="13" xfId="0" applyNumberFormat="1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1" xfId="85" applyNumberFormat="1" applyFont="1" applyFill="1" applyBorder="1" applyAlignment="1">
      <alignment horizontal="left" vertical="center" wrapText="1"/>
    </xf>
    <xf numFmtId="0" fontId="9" fillId="0" borderId="11" xfId="85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10" fillId="0" borderId="11" xfId="76" applyNumberFormat="1" applyFont="1" applyFill="1" applyBorder="1" applyAlignment="1">
      <alignment horizontal="left" vertical="center"/>
    </xf>
    <xf numFmtId="0" fontId="10" fillId="8" borderId="11" xfId="76" applyNumberFormat="1" applyFont="1" applyFill="1" applyBorder="1" applyAlignment="1">
      <alignment horizontal="left" vertical="center" wrapText="1"/>
    </xf>
    <xf numFmtId="0" fontId="10" fillId="8" borderId="11" xfId="77" applyNumberFormat="1" applyFont="1" applyFill="1" applyBorder="1" applyAlignment="1">
      <alignment horizontal="left" vertical="center" wrapText="1"/>
    </xf>
    <xf numFmtId="176" fontId="9" fillId="0" borderId="11" xfId="85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center" wrapText="1"/>
    </xf>
    <xf numFmtId="0" fontId="10" fillId="0" borderId="11" xfId="76" applyNumberFormat="1" applyFont="1" applyFill="1" applyBorder="1" applyAlignment="1">
      <alignment horizontal="center" vertical="center"/>
    </xf>
    <xf numFmtId="0" fontId="9" fillId="0" borderId="11" xfId="82" applyNumberFormat="1" applyFont="1" applyFill="1" applyBorder="1" applyAlignment="1">
      <alignment horizontal="center" vertical="center"/>
    </xf>
    <xf numFmtId="0" fontId="10" fillId="8" borderId="11" xfId="76" applyNumberFormat="1" applyFont="1" applyFill="1" applyBorder="1" applyAlignment="1">
      <alignment horizontal="center" vertical="center"/>
    </xf>
    <xf numFmtId="0" fontId="10" fillId="0" borderId="11" xfId="79" applyNumberFormat="1" applyFont="1" applyFill="1" applyBorder="1" applyAlignment="1">
      <alignment horizontal="center" vertical="center"/>
    </xf>
    <xf numFmtId="0" fontId="10" fillId="8" borderId="11" xfId="78" applyNumberFormat="1" applyFont="1" applyFill="1" applyBorder="1" applyAlignment="1">
      <alignment horizontal="center" vertical="center"/>
    </xf>
    <xf numFmtId="0" fontId="9" fillId="0" borderId="11" xfId="67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6" fontId="9" fillId="0" borderId="11" xfId="85" applyNumberFormat="1" applyFont="1" applyFill="1" applyBorder="1" applyAlignment="1">
      <alignment horizontal="center" vertical="center" shrinkToFi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常规 7 3" xfId="23"/>
    <cellStyle name="Comma" xfId="24"/>
    <cellStyle name="60% - 强调文字颜色 3" xfId="25"/>
    <cellStyle name="Hyperlink" xfId="26"/>
    <cellStyle name="常规 2 77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8 3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79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2 62 5" xfId="69"/>
    <cellStyle name="常规 10 2" xfId="70"/>
    <cellStyle name="60% - 强调文字颜色 6" xfId="71"/>
    <cellStyle name="常规 11" xfId="72"/>
    <cellStyle name="常规 11 3" xfId="73"/>
    <cellStyle name="常规 2 75" xfId="74"/>
    <cellStyle name="常规 2 80" xfId="75"/>
    <cellStyle name="常规 2 76" xfId="76"/>
    <cellStyle name="常规 2 81" xfId="77"/>
    <cellStyle name="常规 2 78" xfId="78"/>
    <cellStyle name="常规 3" xfId="79"/>
    <cellStyle name="常规 4" xfId="80"/>
    <cellStyle name="常规 7" xfId="81"/>
    <cellStyle name="常规 8" xfId="82"/>
    <cellStyle name="常规 9" xfId="83"/>
    <cellStyle name="常规 9 3" xfId="84"/>
    <cellStyle name="常规_Book1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workbookViewId="0" topLeftCell="A1">
      <pane xSplit="4" ySplit="4" topLeftCell="E29" activePane="bottomRight" state="frozen"/>
      <selection pane="bottomRight" activeCell="E34" sqref="E34:F34"/>
    </sheetView>
  </sheetViews>
  <sheetFormatPr defaultColWidth="12.00390625" defaultRowHeight="15.75" customHeight="1"/>
  <cols>
    <col min="1" max="1" width="3.75390625" style="4" customWidth="1"/>
    <col min="2" max="2" width="3.25390625" style="4" customWidth="1"/>
    <col min="3" max="3" width="3.375" style="4" customWidth="1"/>
    <col min="4" max="4" width="3.875" style="4" customWidth="1"/>
    <col min="5" max="5" width="7.875" style="4" customWidth="1"/>
    <col min="6" max="6" width="7.50390625" style="4" customWidth="1"/>
    <col min="7" max="7" width="6.00390625" style="4" customWidth="1"/>
    <col min="8" max="8" width="12.25390625" style="4" customWidth="1"/>
    <col min="9" max="9" width="6.50390625" style="4" customWidth="1"/>
    <col min="10" max="10" width="5.125" style="4" customWidth="1"/>
    <col min="11" max="11" width="6.875" style="4" customWidth="1"/>
    <col min="12" max="12" width="5.625" style="4" customWidth="1"/>
    <col min="13" max="13" width="6.125" style="4" customWidth="1"/>
    <col min="14" max="14" width="5.875" style="4" customWidth="1"/>
    <col min="15" max="15" width="10.375" style="4" customWidth="1"/>
    <col min="16" max="256" width="12.00390625" style="4" customWidth="1"/>
  </cols>
  <sheetData>
    <row r="1" spans="1:15" ht="39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4" ht="33" customHeight="1">
      <c r="A2" s="7" t="s">
        <v>1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</row>
    <row r="3" spans="1:15" ht="28.5" customHeight="1">
      <c r="A3" s="9" t="s">
        <v>2</v>
      </c>
      <c r="B3" s="10" t="s">
        <v>3</v>
      </c>
      <c r="C3" s="11" t="s">
        <v>4</v>
      </c>
      <c r="D3" s="12" t="s">
        <v>5</v>
      </c>
      <c r="E3" s="11" t="s">
        <v>6</v>
      </c>
      <c r="F3" s="13"/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spans="1:15" ht="28.5" customHeight="1">
      <c r="A4" s="9"/>
      <c r="B4" s="10"/>
      <c r="C4" s="14"/>
      <c r="D4" s="15"/>
      <c r="E4" s="14"/>
      <c r="F4" s="16"/>
      <c r="G4" s="15"/>
      <c r="H4" s="15"/>
      <c r="I4" s="15"/>
      <c r="J4" s="15"/>
      <c r="K4" s="15"/>
      <c r="L4" s="10"/>
      <c r="M4" s="10"/>
      <c r="N4" s="10"/>
      <c r="O4" s="10"/>
    </row>
    <row r="5" spans="1:15" ht="23.25" customHeight="1">
      <c r="A5" s="17">
        <v>1</v>
      </c>
      <c r="B5" s="18" t="s">
        <v>16</v>
      </c>
      <c r="C5" s="19" t="s">
        <v>17</v>
      </c>
      <c r="D5" s="20">
        <v>1</v>
      </c>
      <c r="E5" s="21" t="s">
        <v>18</v>
      </c>
      <c r="F5" s="22"/>
      <c r="G5" s="20" t="s">
        <v>19</v>
      </c>
      <c r="H5" s="23" t="s">
        <v>20</v>
      </c>
      <c r="I5" s="20">
        <v>810</v>
      </c>
      <c r="J5" s="20">
        <v>18</v>
      </c>
      <c r="K5" s="20">
        <v>9000</v>
      </c>
      <c r="L5" s="20">
        <v>8</v>
      </c>
      <c r="M5" s="20">
        <v>1420</v>
      </c>
      <c r="N5" s="20">
        <v>43</v>
      </c>
      <c r="O5" s="17" t="s">
        <v>21</v>
      </c>
    </row>
    <row r="6" spans="1:15" ht="30" customHeight="1">
      <c r="A6" s="24">
        <v>2</v>
      </c>
      <c r="B6" s="25"/>
      <c r="C6" s="26"/>
      <c r="D6" s="20">
        <v>2</v>
      </c>
      <c r="E6" s="21" t="s">
        <v>22</v>
      </c>
      <c r="F6" s="22"/>
      <c r="G6" s="20" t="s">
        <v>19</v>
      </c>
      <c r="H6" s="23" t="s">
        <v>23</v>
      </c>
      <c r="I6" s="20">
        <v>1080</v>
      </c>
      <c r="J6" s="20">
        <v>24</v>
      </c>
      <c r="K6" s="20">
        <v>3300</v>
      </c>
      <c r="L6" s="20"/>
      <c r="M6" s="20">
        <v>500</v>
      </c>
      <c r="N6" s="20">
        <v>57</v>
      </c>
      <c r="O6" s="17" t="s">
        <v>21</v>
      </c>
    </row>
    <row r="7" spans="1:15" ht="27" customHeight="1">
      <c r="A7" s="17">
        <v>3</v>
      </c>
      <c r="B7" s="25"/>
      <c r="C7" s="26"/>
      <c r="D7" s="20">
        <v>3</v>
      </c>
      <c r="E7" s="21" t="s">
        <v>24</v>
      </c>
      <c r="F7" s="22"/>
      <c r="G7" s="20" t="s">
        <v>19</v>
      </c>
      <c r="H7" s="23" t="s">
        <v>25</v>
      </c>
      <c r="I7" s="20">
        <v>1080</v>
      </c>
      <c r="J7" s="20">
        <v>24</v>
      </c>
      <c r="K7" s="20">
        <v>3300</v>
      </c>
      <c r="L7" s="20"/>
      <c r="M7" s="20">
        <v>500</v>
      </c>
      <c r="N7" s="20">
        <v>57</v>
      </c>
      <c r="O7" s="17" t="s">
        <v>21</v>
      </c>
    </row>
    <row r="8" spans="1:15" ht="23.25" customHeight="1">
      <c r="A8" s="24">
        <v>4</v>
      </c>
      <c r="B8" s="25"/>
      <c r="C8" s="26"/>
      <c r="D8" s="20">
        <v>4</v>
      </c>
      <c r="E8" s="21" t="s">
        <v>26</v>
      </c>
      <c r="F8" s="22"/>
      <c r="G8" s="20" t="s">
        <v>27</v>
      </c>
      <c r="H8" s="27" t="s">
        <v>28</v>
      </c>
      <c r="I8" s="20">
        <v>1080</v>
      </c>
      <c r="J8" s="20">
        <v>24</v>
      </c>
      <c r="K8" s="20">
        <v>4000</v>
      </c>
      <c r="L8" s="20">
        <v>0</v>
      </c>
      <c r="M8" s="20">
        <v>600</v>
      </c>
      <c r="N8" s="20">
        <v>72</v>
      </c>
      <c r="O8" s="17" t="s">
        <v>21</v>
      </c>
    </row>
    <row r="9" spans="1:15" ht="23.25" customHeight="1">
      <c r="A9" s="17">
        <v>5</v>
      </c>
      <c r="B9" s="25"/>
      <c r="C9" s="26"/>
      <c r="D9" s="20">
        <v>5</v>
      </c>
      <c r="E9" s="21" t="s">
        <v>29</v>
      </c>
      <c r="F9" s="22"/>
      <c r="G9" s="20" t="s">
        <v>27</v>
      </c>
      <c r="H9" s="27" t="s">
        <v>30</v>
      </c>
      <c r="I9" s="20">
        <v>540</v>
      </c>
      <c r="J9" s="20">
        <v>12</v>
      </c>
      <c r="K9" s="20">
        <v>3500</v>
      </c>
      <c r="L9" s="20">
        <v>0</v>
      </c>
      <c r="M9" s="20">
        <v>420</v>
      </c>
      <c r="N9" s="20">
        <v>73</v>
      </c>
      <c r="O9" s="17" t="s">
        <v>31</v>
      </c>
    </row>
    <row r="10" spans="1:15" ht="18.75" customHeight="1">
      <c r="A10" s="24">
        <v>6</v>
      </c>
      <c r="B10" s="25"/>
      <c r="C10" s="26"/>
      <c r="D10" s="20">
        <v>6</v>
      </c>
      <c r="E10" s="21" t="s">
        <v>32</v>
      </c>
      <c r="F10" s="22"/>
      <c r="G10" s="20" t="s">
        <v>33</v>
      </c>
      <c r="H10" s="27" t="s">
        <v>34</v>
      </c>
      <c r="I10" s="20">
        <v>1350</v>
      </c>
      <c r="J10" s="20">
        <v>30</v>
      </c>
      <c r="K10" s="20">
        <v>10800</v>
      </c>
      <c r="L10" s="20">
        <v>35</v>
      </c>
      <c r="M10" s="20">
        <v>2012</v>
      </c>
      <c r="N10" s="20">
        <v>69</v>
      </c>
      <c r="O10" s="17" t="s">
        <v>21</v>
      </c>
    </row>
    <row r="11" spans="1:15" ht="18.75" customHeight="1">
      <c r="A11" s="17">
        <v>7</v>
      </c>
      <c r="B11" s="25"/>
      <c r="C11" s="26"/>
      <c r="D11" s="20">
        <v>7</v>
      </c>
      <c r="E11" s="21" t="s">
        <v>35</v>
      </c>
      <c r="F11" s="22"/>
      <c r="G11" s="20" t="s">
        <v>33</v>
      </c>
      <c r="H11" s="27" t="s">
        <v>36</v>
      </c>
      <c r="I11" s="20">
        <v>1350</v>
      </c>
      <c r="J11" s="20">
        <v>30</v>
      </c>
      <c r="K11" s="20">
        <v>10800</v>
      </c>
      <c r="L11" s="20">
        <v>30</v>
      </c>
      <c r="M11" s="20">
        <v>2012</v>
      </c>
      <c r="N11" s="20">
        <v>67</v>
      </c>
      <c r="O11" s="17" t="s">
        <v>21</v>
      </c>
    </row>
    <row r="12" spans="1:15" ht="18.75" customHeight="1">
      <c r="A12" s="24">
        <v>8</v>
      </c>
      <c r="B12" s="25"/>
      <c r="C12" s="26"/>
      <c r="D12" s="20">
        <v>8</v>
      </c>
      <c r="E12" s="21" t="s">
        <v>37</v>
      </c>
      <c r="F12" s="22"/>
      <c r="G12" s="20" t="s">
        <v>33</v>
      </c>
      <c r="H12" s="27" t="s">
        <v>38</v>
      </c>
      <c r="I12" s="20">
        <v>1620</v>
      </c>
      <c r="J12" s="20">
        <v>36</v>
      </c>
      <c r="K12" s="20">
        <v>2000</v>
      </c>
      <c r="L12" s="20">
        <v>30</v>
      </c>
      <c r="M12" s="20">
        <v>672</v>
      </c>
      <c r="N12" s="20">
        <v>86</v>
      </c>
      <c r="O12" s="17" t="s">
        <v>21</v>
      </c>
    </row>
    <row r="13" spans="1:15" ht="23.25" customHeight="1">
      <c r="A13" s="17">
        <v>9</v>
      </c>
      <c r="B13" s="25"/>
      <c r="C13" s="26"/>
      <c r="D13" s="20">
        <v>9</v>
      </c>
      <c r="E13" s="21" t="s">
        <v>39</v>
      </c>
      <c r="F13" s="22"/>
      <c r="G13" s="20" t="s">
        <v>40</v>
      </c>
      <c r="H13" s="27" t="s">
        <v>41</v>
      </c>
      <c r="I13" s="20">
        <v>135</v>
      </c>
      <c r="J13" s="20">
        <v>3</v>
      </c>
      <c r="K13" s="20">
        <v>1412</v>
      </c>
      <c r="L13" s="20"/>
      <c r="M13" s="20">
        <v>183.56</v>
      </c>
      <c r="N13" s="20">
        <v>30</v>
      </c>
      <c r="O13" s="17" t="s">
        <v>21</v>
      </c>
    </row>
    <row r="14" spans="1:15" ht="23.25" customHeight="1">
      <c r="A14" s="24">
        <v>10</v>
      </c>
      <c r="B14" s="25"/>
      <c r="C14" s="26"/>
      <c r="D14" s="20">
        <v>10</v>
      </c>
      <c r="E14" s="28" t="s">
        <v>42</v>
      </c>
      <c r="F14" s="29"/>
      <c r="G14" s="20" t="s">
        <v>40</v>
      </c>
      <c r="H14" s="30" t="s">
        <v>43</v>
      </c>
      <c r="I14" s="18">
        <v>270</v>
      </c>
      <c r="J14" s="18">
        <v>6</v>
      </c>
      <c r="K14" s="18">
        <v>1136.06</v>
      </c>
      <c r="L14" s="18"/>
      <c r="M14" s="18">
        <v>147.7</v>
      </c>
      <c r="N14" s="18">
        <v>15</v>
      </c>
      <c r="O14" s="17" t="s">
        <v>21</v>
      </c>
    </row>
    <row r="15" spans="1:15" ht="23.25" customHeight="1">
      <c r="A15" s="17">
        <v>11</v>
      </c>
      <c r="B15" s="25"/>
      <c r="C15" s="26"/>
      <c r="D15" s="20">
        <v>11</v>
      </c>
      <c r="E15" s="21" t="s">
        <v>44</v>
      </c>
      <c r="F15" s="22"/>
      <c r="G15" s="20" t="s">
        <v>40</v>
      </c>
      <c r="H15" s="27" t="s">
        <v>45</v>
      </c>
      <c r="I15" s="20">
        <v>720</v>
      </c>
      <c r="J15" s="20">
        <v>16</v>
      </c>
      <c r="K15" s="20">
        <v>1326</v>
      </c>
      <c r="L15" s="20"/>
      <c r="M15" s="20">
        <v>173</v>
      </c>
      <c r="N15" s="20">
        <v>25</v>
      </c>
      <c r="O15" s="17" t="s">
        <v>21</v>
      </c>
    </row>
    <row r="16" spans="1:15" ht="23.25" customHeight="1">
      <c r="A16" s="24">
        <v>12</v>
      </c>
      <c r="B16" s="25"/>
      <c r="C16" s="26"/>
      <c r="D16" s="20">
        <v>12</v>
      </c>
      <c r="E16" s="21" t="s">
        <v>46</v>
      </c>
      <c r="F16" s="22"/>
      <c r="G16" s="20" t="s">
        <v>40</v>
      </c>
      <c r="H16" s="27" t="s">
        <v>47</v>
      </c>
      <c r="I16" s="20">
        <v>90</v>
      </c>
      <c r="J16" s="20">
        <v>2</v>
      </c>
      <c r="K16" s="20">
        <v>820</v>
      </c>
      <c r="L16" s="20"/>
      <c r="M16" s="20">
        <v>120</v>
      </c>
      <c r="N16" s="20"/>
      <c r="O16" s="17" t="s">
        <v>21</v>
      </c>
    </row>
    <row r="17" spans="1:15" ht="25.5" customHeight="1">
      <c r="A17" s="17">
        <v>13</v>
      </c>
      <c r="B17" s="25"/>
      <c r="C17" s="26"/>
      <c r="D17" s="20">
        <v>13</v>
      </c>
      <c r="E17" s="21" t="s">
        <v>48</v>
      </c>
      <c r="F17" s="22"/>
      <c r="G17" s="20" t="s">
        <v>49</v>
      </c>
      <c r="H17" s="27"/>
      <c r="I17" s="20">
        <v>500</v>
      </c>
      <c r="J17" s="20">
        <v>12</v>
      </c>
      <c r="K17" s="20">
        <v>1800</v>
      </c>
      <c r="L17" s="20">
        <v>15</v>
      </c>
      <c r="M17" s="20">
        <v>600</v>
      </c>
      <c r="N17" s="20">
        <v>10</v>
      </c>
      <c r="O17" s="17" t="s">
        <v>50</v>
      </c>
    </row>
    <row r="18" spans="1:15" ht="25.5" customHeight="1">
      <c r="A18" s="24">
        <v>14</v>
      </c>
      <c r="B18" s="25"/>
      <c r="C18" s="26"/>
      <c r="D18" s="20">
        <v>14</v>
      </c>
      <c r="E18" s="21" t="s">
        <v>51</v>
      </c>
      <c r="F18" s="22"/>
      <c r="G18" s="20" t="s">
        <v>49</v>
      </c>
      <c r="H18" s="27" t="s">
        <v>52</v>
      </c>
      <c r="I18" s="20">
        <v>1080</v>
      </c>
      <c r="J18" s="20">
        <v>24</v>
      </c>
      <c r="K18" s="20">
        <v>4500</v>
      </c>
      <c r="L18" s="20">
        <v>10</v>
      </c>
      <c r="M18" s="20">
        <v>1100</v>
      </c>
      <c r="N18" s="20">
        <v>25</v>
      </c>
      <c r="O18" s="17" t="s">
        <v>31</v>
      </c>
    </row>
    <row r="19" spans="1:15" ht="25.5" customHeight="1">
      <c r="A19" s="17">
        <v>15</v>
      </c>
      <c r="B19" s="25"/>
      <c r="C19" s="26"/>
      <c r="D19" s="20">
        <v>15</v>
      </c>
      <c r="E19" s="21" t="s">
        <v>53</v>
      </c>
      <c r="F19" s="22"/>
      <c r="G19" s="20" t="s">
        <v>49</v>
      </c>
      <c r="H19" s="27" t="s">
        <v>54</v>
      </c>
      <c r="I19" s="20">
        <v>1620</v>
      </c>
      <c r="J19" s="20">
        <v>36</v>
      </c>
      <c r="K19" s="20">
        <v>3091</v>
      </c>
      <c r="L19" s="20">
        <v>35</v>
      </c>
      <c r="M19" s="20">
        <v>3000</v>
      </c>
      <c r="N19" s="20">
        <v>30</v>
      </c>
      <c r="O19" s="17" t="s">
        <v>31</v>
      </c>
    </row>
    <row r="20" spans="1:15" ht="25.5" customHeight="1">
      <c r="A20" s="24">
        <v>16</v>
      </c>
      <c r="B20" s="25"/>
      <c r="C20" s="26"/>
      <c r="D20" s="20">
        <v>16</v>
      </c>
      <c r="E20" s="21" t="s">
        <v>55</v>
      </c>
      <c r="F20" s="22"/>
      <c r="G20" s="20" t="s">
        <v>49</v>
      </c>
      <c r="H20" s="27" t="s">
        <v>56</v>
      </c>
      <c r="I20" s="20">
        <v>540</v>
      </c>
      <c r="J20" s="20">
        <v>12</v>
      </c>
      <c r="K20" s="20">
        <v>1500</v>
      </c>
      <c r="L20" s="20">
        <v>15</v>
      </c>
      <c r="M20" s="20">
        <v>240</v>
      </c>
      <c r="N20" s="20">
        <v>10</v>
      </c>
      <c r="O20" s="17" t="s">
        <v>31</v>
      </c>
    </row>
    <row r="21" spans="1:15" ht="25.5" customHeight="1">
      <c r="A21" s="17">
        <v>17</v>
      </c>
      <c r="B21" s="25"/>
      <c r="C21" s="26"/>
      <c r="D21" s="20">
        <v>17</v>
      </c>
      <c r="E21" s="21" t="s">
        <v>57</v>
      </c>
      <c r="F21" s="22"/>
      <c r="G21" s="20" t="s">
        <v>49</v>
      </c>
      <c r="H21" s="27" t="s">
        <v>54</v>
      </c>
      <c r="I21" s="20">
        <v>1080</v>
      </c>
      <c r="J21" s="20">
        <v>24</v>
      </c>
      <c r="K21" s="20">
        <v>4200</v>
      </c>
      <c r="L21" s="20">
        <v>8</v>
      </c>
      <c r="M21" s="20">
        <v>500</v>
      </c>
      <c r="N21" s="20">
        <v>18</v>
      </c>
      <c r="O21" s="17" t="s">
        <v>31</v>
      </c>
    </row>
    <row r="22" spans="1:15" ht="25.5" customHeight="1">
      <c r="A22" s="24">
        <v>18</v>
      </c>
      <c r="B22" s="25"/>
      <c r="C22" s="26"/>
      <c r="D22" s="20">
        <v>18</v>
      </c>
      <c r="E22" s="21" t="s">
        <v>58</v>
      </c>
      <c r="F22" s="22"/>
      <c r="G22" s="20" t="s">
        <v>49</v>
      </c>
      <c r="H22" s="27" t="s">
        <v>59</v>
      </c>
      <c r="I22" s="20">
        <v>1620</v>
      </c>
      <c r="J22" s="20">
        <v>36</v>
      </c>
      <c r="K22" s="20">
        <v>3500</v>
      </c>
      <c r="L22" s="20">
        <v>40</v>
      </c>
      <c r="M22" s="20">
        <v>3000</v>
      </c>
      <c r="N22" s="20">
        <v>25</v>
      </c>
      <c r="O22" s="17" t="s">
        <v>31</v>
      </c>
    </row>
    <row r="23" spans="1:15" ht="23.25" customHeight="1">
      <c r="A23" s="17">
        <v>19</v>
      </c>
      <c r="B23" s="25"/>
      <c r="C23" s="26"/>
      <c r="D23" s="20">
        <v>19</v>
      </c>
      <c r="E23" s="21" t="s">
        <v>60</v>
      </c>
      <c r="F23" s="22"/>
      <c r="G23" s="20" t="s">
        <v>61</v>
      </c>
      <c r="H23" s="27" t="s">
        <v>62</v>
      </c>
      <c r="I23" s="20">
        <v>540</v>
      </c>
      <c r="J23" s="20">
        <v>12</v>
      </c>
      <c r="K23" s="20">
        <v>3590</v>
      </c>
      <c r="L23" s="20">
        <v>10</v>
      </c>
      <c r="M23" s="20">
        <v>430.92</v>
      </c>
      <c r="N23" s="20">
        <v>21</v>
      </c>
      <c r="O23" s="17" t="s">
        <v>63</v>
      </c>
    </row>
    <row r="24" spans="1:15" ht="23.25" customHeight="1">
      <c r="A24" s="24">
        <v>20</v>
      </c>
      <c r="B24" s="25"/>
      <c r="C24" s="26"/>
      <c r="D24" s="20">
        <v>20</v>
      </c>
      <c r="E24" s="21" t="s">
        <v>64</v>
      </c>
      <c r="F24" s="22"/>
      <c r="G24" s="20" t="s">
        <v>61</v>
      </c>
      <c r="H24" s="27" t="s">
        <v>65</v>
      </c>
      <c r="I24" s="20">
        <v>540</v>
      </c>
      <c r="J24" s="20">
        <v>12</v>
      </c>
      <c r="K24" s="20">
        <v>3590</v>
      </c>
      <c r="L24" s="20">
        <v>21.1</v>
      </c>
      <c r="M24" s="20">
        <v>430.92</v>
      </c>
      <c r="N24" s="20">
        <v>28</v>
      </c>
      <c r="O24" s="17" t="s">
        <v>66</v>
      </c>
    </row>
    <row r="25" spans="1:15" s="1" customFormat="1" ht="27" customHeight="1">
      <c r="A25" s="17">
        <v>21</v>
      </c>
      <c r="B25" s="25"/>
      <c r="C25" s="26"/>
      <c r="D25" s="20">
        <v>21</v>
      </c>
      <c r="E25" s="21" t="s">
        <v>67</v>
      </c>
      <c r="F25" s="22"/>
      <c r="G25" s="20" t="s">
        <v>68</v>
      </c>
      <c r="H25" s="27" t="s">
        <v>69</v>
      </c>
      <c r="I25" s="20">
        <v>344</v>
      </c>
      <c r="J25" s="20">
        <v>12</v>
      </c>
      <c r="K25" s="20">
        <v>8902</v>
      </c>
      <c r="L25" s="20">
        <v>38</v>
      </c>
      <c r="M25" s="20">
        <v>1675</v>
      </c>
      <c r="N25" s="20">
        <v>30</v>
      </c>
      <c r="O25" s="17" t="s">
        <v>21</v>
      </c>
    </row>
    <row r="26" spans="1:15" s="1" customFormat="1" ht="27" customHeight="1">
      <c r="A26" s="24">
        <v>22</v>
      </c>
      <c r="B26" s="25"/>
      <c r="C26" s="26"/>
      <c r="D26" s="20">
        <v>22</v>
      </c>
      <c r="E26" s="21" t="s">
        <v>70</v>
      </c>
      <c r="F26" s="22"/>
      <c r="G26" s="20" t="s">
        <v>68</v>
      </c>
      <c r="H26" s="27" t="s">
        <v>71</v>
      </c>
      <c r="I26" s="20">
        <v>810</v>
      </c>
      <c r="J26" s="20">
        <v>18</v>
      </c>
      <c r="K26" s="20">
        <v>5763</v>
      </c>
      <c r="L26" s="20"/>
      <c r="M26" s="20">
        <v>865</v>
      </c>
      <c r="N26" s="20">
        <v>43</v>
      </c>
      <c r="O26" s="17" t="s">
        <v>21</v>
      </c>
    </row>
    <row r="27" spans="1:15" s="1" customFormat="1" ht="27" customHeight="1">
      <c r="A27" s="17">
        <v>23</v>
      </c>
      <c r="B27" s="25"/>
      <c r="C27" s="26"/>
      <c r="D27" s="20">
        <v>23</v>
      </c>
      <c r="E27" s="21" t="s">
        <v>72</v>
      </c>
      <c r="F27" s="22"/>
      <c r="G27" s="20" t="s">
        <v>68</v>
      </c>
      <c r="H27" s="27" t="s">
        <v>73</v>
      </c>
      <c r="I27" s="20">
        <v>319</v>
      </c>
      <c r="J27" s="20">
        <v>8</v>
      </c>
      <c r="K27" s="20">
        <v>5763</v>
      </c>
      <c r="L27" s="20">
        <v>28</v>
      </c>
      <c r="M27" s="20">
        <v>1154</v>
      </c>
      <c r="N27" s="20">
        <v>20</v>
      </c>
      <c r="O27" s="17" t="s">
        <v>21</v>
      </c>
    </row>
    <row r="28" spans="1:15" ht="23.25" customHeight="1">
      <c r="A28" s="24">
        <v>24</v>
      </c>
      <c r="B28" s="25"/>
      <c r="C28" s="26"/>
      <c r="D28" s="20">
        <v>24</v>
      </c>
      <c r="E28" s="21" t="s">
        <v>74</v>
      </c>
      <c r="F28" s="22"/>
      <c r="G28" s="20" t="s">
        <v>75</v>
      </c>
      <c r="H28" s="27" t="s">
        <v>76</v>
      </c>
      <c r="I28" s="20">
        <v>1080</v>
      </c>
      <c r="J28" s="20">
        <v>24</v>
      </c>
      <c r="K28" s="20">
        <v>6500</v>
      </c>
      <c r="L28" s="20">
        <v>21</v>
      </c>
      <c r="M28" s="20">
        <v>720</v>
      </c>
      <c r="N28" s="20">
        <v>57</v>
      </c>
      <c r="O28" s="17" t="s">
        <v>21</v>
      </c>
    </row>
    <row r="29" spans="1:15" ht="23.25" customHeight="1">
      <c r="A29" s="17">
        <v>25</v>
      </c>
      <c r="B29" s="25"/>
      <c r="C29" s="26"/>
      <c r="D29" s="20">
        <v>25</v>
      </c>
      <c r="E29" s="21" t="s">
        <v>77</v>
      </c>
      <c r="F29" s="22"/>
      <c r="G29" s="20" t="s">
        <v>75</v>
      </c>
      <c r="H29" s="27" t="s">
        <v>78</v>
      </c>
      <c r="I29" s="20">
        <v>1080</v>
      </c>
      <c r="J29" s="20">
        <v>24</v>
      </c>
      <c r="K29" s="20">
        <v>3200</v>
      </c>
      <c r="L29" s="20">
        <v>0</v>
      </c>
      <c r="M29" s="20">
        <v>351</v>
      </c>
      <c r="N29" s="20">
        <v>57</v>
      </c>
      <c r="O29" s="17" t="s">
        <v>21</v>
      </c>
    </row>
    <row r="30" spans="1:15" ht="23.25" customHeight="1">
      <c r="A30" s="24">
        <v>26</v>
      </c>
      <c r="B30" s="25"/>
      <c r="C30" s="26"/>
      <c r="D30" s="20">
        <v>26</v>
      </c>
      <c r="E30" s="21" t="s">
        <v>79</v>
      </c>
      <c r="F30" s="22"/>
      <c r="G30" s="20" t="s">
        <v>75</v>
      </c>
      <c r="H30" s="27" t="s">
        <v>80</v>
      </c>
      <c r="I30" s="20">
        <v>1080</v>
      </c>
      <c r="J30" s="20">
        <v>24</v>
      </c>
      <c r="K30" s="20">
        <v>4200</v>
      </c>
      <c r="L30" s="20">
        <v>0</v>
      </c>
      <c r="M30" s="20">
        <v>550</v>
      </c>
      <c r="N30" s="20">
        <v>57</v>
      </c>
      <c r="O30" s="17" t="s">
        <v>21</v>
      </c>
    </row>
    <row r="31" spans="1:15" ht="23.25" customHeight="1">
      <c r="A31" s="17">
        <v>27</v>
      </c>
      <c r="B31" s="25"/>
      <c r="C31" s="26"/>
      <c r="D31" s="20">
        <v>27</v>
      </c>
      <c r="E31" s="21" t="s">
        <v>81</v>
      </c>
      <c r="F31" s="22"/>
      <c r="G31" s="20" t="s">
        <v>75</v>
      </c>
      <c r="H31" s="27" t="s">
        <v>82</v>
      </c>
      <c r="I31" s="20">
        <v>0</v>
      </c>
      <c r="J31" s="20">
        <v>0</v>
      </c>
      <c r="K31" s="20">
        <v>1200</v>
      </c>
      <c r="L31" s="20">
        <v>0</v>
      </c>
      <c r="M31" s="20">
        <v>285</v>
      </c>
      <c r="N31" s="20">
        <v>0</v>
      </c>
      <c r="O31" s="17" t="s">
        <v>21</v>
      </c>
    </row>
    <row r="32" spans="1:15" ht="23.25" customHeight="1">
      <c r="A32" s="24">
        <v>28</v>
      </c>
      <c r="B32" s="25"/>
      <c r="C32" s="26"/>
      <c r="D32" s="20">
        <v>28</v>
      </c>
      <c r="E32" s="27" t="s">
        <v>83</v>
      </c>
      <c r="F32" s="27"/>
      <c r="G32" s="20" t="s">
        <v>84</v>
      </c>
      <c r="H32" s="27" t="s">
        <v>85</v>
      </c>
      <c r="I32" s="20">
        <v>315</v>
      </c>
      <c r="J32" s="20">
        <v>7</v>
      </c>
      <c r="K32" s="20">
        <v>2200</v>
      </c>
      <c r="L32" s="20">
        <v>20</v>
      </c>
      <c r="M32" s="20">
        <v>300</v>
      </c>
      <c r="N32" s="20">
        <v>24</v>
      </c>
      <c r="O32" s="17" t="s">
        <v>21</v>
      </c>
    </row>
    <row r="33" spans="1:15" ht="23.25" customHeight="1">
      <c r="A33" s="17">
        <v>29</v>
      </c>
      <c r="B33" s="25"/>
      <c r="C33" s="19" t="s">
        <v>86</v>
      </c>
      <c r="D33" s="20">
        <v>1</v>
      </c>
      <c r="E33" s="21" t="s">
        <v>87</v>
      </c>
      <c r="F33" s="22"/>
      <c r="G33" s="20" t="s">
        <v>19</v>
      </c>
      <c r="H33" s="27" t="s">
        <v>88</v>
      </c>
      <c r="I33" s="20">
        <v>1200</v>
      </c>
      <c r="J33" s="20">
        <v>24</v>
      </c>
      <c r="K33" s="20">
        <v>3600</v>
      </c>
      <c r="L33" s="20"/>
      <c r="M33" s="20">
        <v>500</v>
      </c>
      <c r="N33" s="20">
        <v>89</v>
      </c>
      <c r="O33" s="17" t="s">
        <v>21</v>
      </c>
    </row>
    <row r="34" spans="1:15" ht="23.25" customHeight="1">
      <c r="A34" s="24">
        <v>30</v>
      </c>
      <c r="B34" s="25"/>
      <c r="C34" s="26"/>
      <c r="D34" s="20">
        <v>2</v>
      </c>
      <c r="E34" s="21" t="s">
        <v>89</v>
      </c>
      <c r="F34" s="22"/>
      <c r="G34" s="20" t="s">
        <v>33</v>
      </c>
      <c r="H34" s="27" t="s">
        <v>90</v>
      </c>
      <c r="I34" s="20">
        <v>300</v>
      </c>
      <c r="J34" s="20">
        <v>6</v>
      </c>
      <c r="K34" s="20">
        <v>12000</v>
      </c>
      <c r="L34" s="20"/>
      <c r="M34" s="20">
        <v>1680</v>
      </c>
      <c r="N34" s="20">
        <v>12</v>
      </c>
      <c r="O34" s="17" t="s">
        <v>21</v>
      </c>
    </row>
    <row r="35" spans="1:15" ht="23.25" customHeight="1">
      <c r="A35" s="17">
        <v>31</v>
      </c>
      <c r="B35" s="25"/>
      <c r="C35" s="26"/>
      <c r="D35" s="20">
        <v>3</v>
      </c>
      <c r="E35" s="21" t="s">
        <v>91</v>
      </c>
      <c r="F35" s="22"/>
      <c r="G35" s="20" t="s">
        <v>40</v>
      </c>
      <c r="H35" s="27" t="s">
        <v>92</v>
      </c>
      <c r="I35" s="20">
        <v>500</v>
      </c>
      <c r="J35" s="20">
        <v>10</v>
      </c>
      <c r="K35" s="20">
        <v>5090</v>
      </c>
      <c r="L35" s="20"/>
      <c r="M35" s="20">
        <v>662</v>
      </c>
      <c r="N35" s="20">
        <v>60</v>
      </c>
      <c r="O35" s="17" t="s">
        <v>21</v>
      </c>
    </row>
    <row r="36" spans="1:15" ht="23.25" customHeight="1">
      <c r="A36" s="24">
        <v>32</v>
      </c>
      <c r="B36" s="25"/>
      <c r="C36" s="26"/>
      <c r="D36" s="20">
        <v>4</v>
      </c>
      <c r="E36" s="21" t="s">
        <v>93</v>
      </c>
      <c r="F36" s="22"/>
      <c r="G36" s="20" t="s">
        <v>40</v>
      </c>
      <c r="H36" s="27" t="s">
        <v>45</v>
      </c>
      <c r="I36" s="20">
        <v>300</v>
      </c>
      <c r="J36" s="20">
        <v>6</v>
      </c>
      <c r="K36" s="20">
        <v>6857</v>
      </c>
      <c r="L36" s="20"/>
      <c r="M36" s="20">
        <v>891</v>
      </c>
      <c r="N36" s="20"/>
      <c r="O36" s="17" t="s">
        <v>21</v>
      </c>
    </row>
    <row r="37" spans="1:15" ht="23.25" customHeight="1">
      <c r="A37" s="17">
        <v>33</v>
      </c>
      <c r="B37" s="25"/>
      <c r="C37" s="26"/>
      <c r="D37" s="20">
        <v>5</v>
      </c>
      <c r="E37" s="21" t="s">
        <v>94</v>
      </c>
      <c r="F37" s="22"/>
      <c r="G37" s="20" t="s">
        <v>40</v>
      </c>
      <c r="H37" s="27" t="s">
        <v>95</v>
      </c>
      <c r="I37" s="20">
        <v>400</v>
      </c>
      <c r="J37" s="20">
        <v>8</v>
      </c>
      <c r="K37" s="20">
        <v>1438.58</v>
      </c>
      <c r="L37" s="20"/>
      <c r="M37" s="20">
        <v>187</v>
      </c>
      <c r="N37" s="20"/>
      <c r="O37" s="17" t="s">
        <v>21</v>
      </c>
    </row>
    <row r="38" spans="1:15" ht="25.5" customHeight="1">
      <c r="A38" s="24">
        <v>34</v>
      </c>
      <c r="B38" s="25"/>
      <c r="C38" s="26"/>
      <c r="D38" s="20">
        <v>6</v>
      </c>
      <c r="E38" s="21" t="s">
        <v>96</v>
      </c>
      <c r="F38" s="22"/>
      <c r="G38" s="20" t="s">
        <v>49</v>
      </c>
      <c r="H38" s="27" t="s">
        <v>97</v>
      </c>
      <c r="I38" s="20">
        <v>1800</v>
      </c>
      <c r="J38" s="20">
        <v>36</v>
      </c>
      <c r="K38" s="20">
        <v>1800</v>
      </c>
      <c r="L38" s="20">
        <v>100</v>
      </c>
      <c r="M38" s="20">
        <v>1500</v>
      </c>
      <c r="N38" s="20">
        <v>55</v>
      </c>
      <c r="O38" s="17" t="s">
        <v>63</v>
      </c>
    </row>
    <row r="39" spans="1:15" ht="25.5" customHeight="1">
      <c r="A39" s="17">
        <v>35</v>
      </c>
      <c r="B39" s="25"/>
      <c r="C39" s="26"/>
      <c r="D39" s="20">
        <v>7</v>
      </c>
      <c r="E39" s="21" t="s">
        <v>98</v>
      </c>
      <c r="F39" s="22"/>
      <c r="G39" s="20" t="s">
        <v>49</v>
      </c>
      <c r="H39" s="27" t="s">
        <v>99</v>
      </c>
      <c r="I39" s="20">
        <v>800</v>
      </c>
      <c r="J39" s="20">
        <v>16</v>
      </c>
      <c r="K39" s="20">
        <v>2900</v>
      </c>
      <c r="L39" s="20">
        <v>24</v>
      </c>
      <c r="M39" s="20">
        <v>300</v>
      </c>
      <c r="N39" s="20">
        <v>25</v>
      </c>
      <c r="O39" s="17" t="s">
        <v>66</v>
      </c>
    </row>
    <row r="40" spans="1:15" ht="25.5" customHeight="1">
      <c r="A40" s="24">
        <v>36</v>
      </c>
      <c r="B40" s="25"/>
      <c r="C40" s="26"/>
      <c r="D40" s="20">
        <v>8</v>
      </c>
      <c r="E40" s="21" t="s">
        <v>100</v>
      </c>
      <c r="F40" s="22"/>
      <c r="G40" s="20" t="s">
        <v>49</v>
      </c>
      <c r="H40" s="27" t="s">
        <v>101</v>
      </c>
      <c r="I40" s="20">
        <v>1200</v>
      </c>
      <c r="J40" s="20">
        <v>24</v>
      </c>
      <c r="K40" s="20">
        <v>13000</v>
      </c>
      <c r="L40" s="20">
        <v>40</v>
      </c>
      <c r="M40" s="20">
        <v>1500</v>
      </c>
      <c r="N40" s="20">
        <v>30</v>
      </c>
      <c r="O40" s="17" t="s">
        <v>31</v>
      </c>
    </row>
    <row r="41" spans="1:15" ht="25.5" customHeight="1">
      <c r="A41" s="17">
        <v>37</v>
      </c>
      <c r="B41" s="25"/>
      <c r="C41" s="26"/>
      <c r="D41" s="20">
        <v>9</v>
      </c>
      <c r="E41" s="21" t="s">
        <v>102</v>
      </c>
      <c r="F41" s="22"/>
      <c r="G41" s="20" t="s">
        <v>49</v>
      </c>
      <c r="H41" s="27" t="s">
        <v>56</v>
      </c>
      <c r="I41" s="20">
        <v>3000</v>
      </c>
      <c r="J41" s="20">
        <v>60</v>
      </c>
      <c r="K41" s="20">
        <v>21000</v>
      </c>
      <c r="L41" s="20">
        <v>78</v>
      </c>
      <c r="M41" s="20">
        <v>1500</v>
      </c>
      <c r="N41" s="20">
        <v>85</v>
      </c>
      <c r="O41" s="17" t="s">
        <v>31</v>
      </c>
    </row>
    <row r="42" spans="1:15" ht="25.5" customHeight="1">
      <c r="A42" s="24">
        <v>38</v>
      </c>
      <c r="B42" s="25"/>
      <c r="C42" s="26"/>
      <c r="D42" s="20">
        <v>10</v>
      </c>
      <c r="E42" s="21" t="s">
        <v>103</v>
      </c>
      <c r="F42" s="22"/>
      <c r="G42" s="20" t="s">
        <v>49</v>
      </c>
      <c r="H42" s="27" t="s">
        <v>56</v>
      </c>
      <c r="I42" s="20">
        <v>3240</v>
      </c>
      <c r="J42" s="20">
        <v>72</v>
      </c>
      <c r="K42" s="20">
        <v>18000</v>
      </c>
      <c r="L42" s="20">
        <v>80</v>
      </c>
      <c r="M42" s="20">
        <v>3200</v>
      </c>
      <c r="N42" s="20">
        <v>90</v>
      </c>
      <c r="O42" s="17" t="s">
        <v>21</v>
      </c>
    </row>
    <row r="43" spans="1:15" ht="23.25" customHeight="1">
      <c r="A43" s="17">
        <v>39</v>
      </c>
      <c r="B43" s="25"/>
      <c r="C43" s="26"/>
      <c r="D43" s="20">
        <v>11</v>
      </c>
      <c r="E43" s="21" t="s">
        <v>104</v>
      </c>
      <c r="F43" s="22"/>
      <c r="G43" s="18" t="s">
        <v>105</v>
      </c>
      <c r="H43" s="27" t="s">
        <v>106</v>
      </c>
      <c r="I43" s="20">
        <f>J43*50</f>
        <v>1800</v>
      </c>
      <c r="J43" s="20">
        <v>36</v>
      </c>
      <c r="K43" s="20">
        <v>27000</v>
      </c>
      <c r="L43" s="20">
        <v>70</v>
      </c>
      <c r="M43" s="20">
        <v>5000</v>
      </c>
      <c r="N43" s="20">
        <v>133</v>
      </c>
      <c r="O43" s="17" t="s">
        <v>107</v>
      </c>
    </row>
    <row r="44" spans="1:15" ht="23.25" customHeight="1">
      <c r="A44" s="24">
        <v>40</v>
      </c>
      <c r="B44" s="25"/>
      <c r="C44" s="26"/>
      <c r="D44" s="20">
        <v>12</v>
      </c>
      <c r="E44" s="21" t="s">
        <v>108</v>
      </c>
      <c r="F44" s="22"/>
      <c r="G44" s="20" t="s">
        <v>105</v>
      </c>
      <c r="H44" s="27" t="s">
        <v>109</v>
      </c>
      <c r="I44" s="20">
        <f>J44*50</f>
        <v>600</v>
      </c>
      <c r="J44" s="20">
        <v>12</v>
      </c>
      <c r="K44" s="20">
        <v>9000</v>
      </c>
      <c r="L44" s="20">
        <v>100</v>
      </c>
      <c r="M44" s="20">
        <v>1000</v>
      </c>
      <c r="N44" s="20">
        <v>45</v>
      </c>
      <c r="O44" s="17" t="s">
        <v>110</v>
      </c>
    </row>
    <row r="45" spans="1:15" s="2" customFormat="1" ht="23.25" customHeight="1">
      <c r="A45" s="17">
        <v>41</v>
      </c>
      <c r="B45" s="25"/>
      <c r="C45" s="26"/>
      <c r="D45" s="20">
        <v>13</v>
      </c>
      <c r="E45" s="31" t="s">
        <v>111</v>
      </c>
      <c r="F45" s="32"/>
      <c r="G45" s="33" t="s">
        <v>112</v>
      </c>
      <c r="H45" s="34" t="s">
        <v>113</v>
      </c>
      <c r="I45" s="33">
        <v>0</v>
      </c>
      <c r="J45" s="33">
        <v>0</v>
      </c>
      <c r="K45" s="33">
        <v>9800</v>
      </c>
      <c r="L45" s="33">
        <v>0</v>
      </c>
      <c r="M45" s="33">
        <v>1500</v>
      </c>
      <c r="N45" s="33">
        <v>0</v>
      </c>
      <c r="O45" s="17" t="s">
        <v>21</v>
      </c>
    </row>
    <row r="46" spans="1:15" s="1" customFormat="1" ht="23.25" customHeight="1">
      <c r="A46" s="24">
        <v>42</v>
      </c>
      <c r="B46" s="25"/>
      <c r="C46" s="26"/>
      <c r="D46" s="20">
        <v>14</v>
      </c>
      <c r="E46" s="35" t="s">
        <v>114</v>
      </c>
      <c r="F46" s="35"/>
      <c r="G46" s="36" t="s">
        <v>68</v>
      </c>
      <c r="H46" s="35" t="s">
        <v>115</v>
      </c>
      <c r="I46" s="41">
        <v>1500</v>
      </c>
      <c r="J46" s="41">
        <v>30</v>
      </c>
      <c r="K46" s="41">
        <v>14265</v>
      </c>
      <c r="L46" s="41"/>
      <c r="M46" s="41">
        <v>2140</v>
      </c>
      <c r="N46" s="41">
        <v>112</v>
      </c>
      <c r="O46" s="17" t="s">
        <v>21</v>
      </c>
    </row>
    <row r="47" spans="1:15" ht="23.25" customHeight="1">
      <c r="A47" s="17">
        <v>43</v>
      </c>
      <c r="B47" s="25"/>
      <c r="C47" s="18" t="s">
        <v>116</v>
      </c>
      <c r="D47" s="20">
        <v>1</v>
      </c>
      <c r="E47" s="21" t="s">
        <v>117</v>
      </c>
      <c r="F47" s="22"/>
      <c r="G47" s="20" t="s">
        <v>27</v>
      </c>
      <c r="H47" s="27" t="s">
        <v>118</v>
      </c>
      <c r="I47" s="41">
        <v>1000</v>
      </c>
      <c r="J47" s="41">
        <v>20</v>
      </c>
      <c r="K47" s="41">
        <v>2000</v>
      </c>
      <c r="L47" s="41">
        <v>0</v>
      </c>
      <c r="M47" s="41">
        <v>260</v>
      </c>
      <c r="N47" s="41">
        <v>91</v>
      </c>
      <c r="O47" s="17" t="s">
        <v>31</v>
      </c>
    </row>
    <row r="48" spans="1:15" ht="18.75" customHeight="1">
      <c r="A48" s="24">
        <v>44</v>
      </c>
      <c r="B48" s="25"/>
      <c r="C48" s="25"/>
      <c r="D48" s="20">
        <v>2</v>
      </c>
      <c r="E48" s="21" t="s">
        <v>119</v>
      </c>
      <c r="F48" s="22"/>
      <c r="G48" s="20" t="s">
        <v>33</v>
      </c>
      <c r="H48" s="27" t="s">
        <v>38</v>
      </c>
      <c r="I48" s="20">
        <v>222</v>
      </c>
      <c r="J48" s="20">
        <v>60</v>
      </c>
      <c r="K48" s="20">
        <v>97000</v>
      </c>
      <c r="L48" s="20">
        <v>266</v>
      </c>
      <c r="M48" s="20">
        <v>21000</v>
      </c>
      <c r="N48" s="20">
        <v>0</v>
      </c>
      <c r="O48" s="17" t="s">
        <v>21</v>
      </c>
    </row>
    <row r="49" spans="1:15" s="1" customFormat="1" ht="23.25" customHeight="1">
      <c r="A49" s="17">
        <v>45</v>
      </c>
      <c r="B49" s="25"/>
      <c r="C49" s="25"/>
      <c r="D49" s="20">
        <v>3</v>
      </c>
      <c r="E49" s="35" t="s">
        <v>120</v>
      </c>
      <c r="F49" s="35"/>
      <c r="G49" s="36" t="s">
        <v>68</v>
      </c>
      <c r="H49" s="35" t="s">
        <v>115</v>
      </c>
      <c r="I49" s="20">
        <v>3000</v>
      </c>
      <c r="J49" s="20">
        <v>60</v>
      </c>
      <c r="K49" s="20">
        <v>26700</v>
      </c>
      <c r="L49" s="20"/>
      <c r="M49" s="20">
        <v>4003</v>
      </c>
      <c r="N49" s="20">
        <v>240</v>
      </c>
      <c r="O49" s="17" t="s">
        <v>21</v>
      </c>
    </row>
    <row r="50" spans="1:15" ht="27.75" customHeight="1">
      <c r="A50" s="24">
        <v>46</v>
      </c>
      <c r="B50" s="37"/>
      <c r="C50" s="37"/>
      <c r="D50" s="20">
        <v>4</v>
      </c>
      <c r="E50" s="27" t="s">
        <v>121</v>
      </c>
      <c r="F50" s="27"/>
      <c r="G50" s="20" t="s">
        <v>122</v>
      </c>
      <c r="H50" s="27" t="s">
        <v>123</v>
      </c>
      <c r="I50" s="20">
        <v>3600</v>
      </c>
      <c r="J50" s="20">
        <v>72</v>
      </c>
      <c r="K50" s="42">
        <v>20407</v>
      </c>
      <c r="L50" s="42"/>
      <c r="M50" s="42">
        <v>2300</v>
      </c>
      <c r="N50" s="42">
        <v>288</v>
      </c>
      <c r="O50" s="17" t="s">
        <v>66</v>
      </c>
    </row>
    <row r="51" spans="1:15" ht="23.25" customHeight="1">
      <c r="A51" s="17">
        <v>47</v>
      </c>
      <c r="B51" s="20" t="s">
        <v>124</v>
      </c>
      <c r="C51" s="20" t="s">
        <v>17</v>
      </c>
      <c r="D51" s="20">
        <v>1</v>
      </c>
      <c r="E51" s="27" t="s">
        <v>125</v>
      </c>
      <c r="F51" s="27"/>
      <c r="G51" s="20" t="s">
        <v>19</v>
      </c>
      <c r="H51" s="38" t="s">
        <v>126</v>
      </c>
      <c r="I51" s="43">
        <v>1935</v>
      </c>
      <c r="J51" s="43">
        <v>43</v>
      </c>
      <c r="K51" s="43">
        <v>23000</v>
      </c>
      <c r="L51" s="43">
        <v>55</v>
      </c>
      <c r="M51" s="44">
        <v>4490</v>
      </c>
      <c r="N51" s="20">
        <v>102</v>
      </c>
      <c r="O51" s="17" t="s">
        <v>21</v>
      </c>
    </row>
    <row r="52" spans="1:15" ht="23.25" customHeight="1">
      <c r="A52" s="24">
        <v>48</v>
      </c>
      <c r="B52" s="20"/>
      <c r="C52" s="20"/>
      <c r="D52" s="20">
        <v>2</v>
      </c>
      <c r="E52" s="27" t="s">
        <v>127</v>
      </c>
      <c r="F52" s="27"/>
      <c r="G52" s="20" t="s">
        <v>19</v>
      </c>
      <c r="H52" s="39" t="s">
        <v>128</v>
      </c>
      <c r="I52" s="43">
        <v>990</v>
      </c>
      <c r="J52" s="45">
        <v>22</v>
      </c>
      <c r="K52" s="46">
        <v>13000</v>
      </c>
      <c r="L52" s="46">
        <v>20</v>
      </c>
      <c r="M52" s="44">
        <v>2190</v>
      </c>
      <c r="N52" s="20">
        <v>53</v>
      </c>
      <c r="O52" s="17" t="s">
        <v>21</v>
      </c>
    </row>
    <row r="53" spans="1:15" ht="26.25" customHeight="1">
      <c r="A53" s="17">
        <v>49</v>
      </c>
      <c r="B53" s="20"/>
      <c r="C53" s="20"/>
      <c r="D53" s="20">
        <v>3</v>
      </c>
      <c r="E53" s="27" t="s">
        <v>129</v>
      </c>
      <c r="F53" s="27"/>
      <c r="G53" s="20" t="s">
        <v>19</v>
      </c>
      <c r="H53" s="40" t="s">
        <v>130</v>
      </c>
      <c r="I53" s="47">
        <v>2160</v>
      </c>
      <c r="J53" s="47">
        <v>48</v>
      </c>
      <c r="K53" s="47">
        <v>16000</v>
      </c>
      <c r="L53" s="47">
        <v>50</v>
      </c>
      <c r="M53" s="48">
        <v>3330</v>
      </c>
      <c r="N53" s="20">
        <v>114</v>
      </c>
      <c r="O53" s="17" t="s">
        <v>21</v>
      </c>
    </row>
    <row r="54" spans="1:15" ht="27" customHeight="1">
      <c r="A54" s="24">
        <v>50</v>
      </c>
      <c r="B54" s="20"/>
      <c r="C54" s="20"/>
      <c r="D54" s="20">
        <v>4</v>
      </c>
      <c r="E54" s="27" t="s">
        <v>131</v>
      </c>
      <c r="F54" s="27"/>
      <c r="G54" s="20" t="s">
        <v>19</v>
      </c>
      <c r="H54" s="40" t="s">
        <v>132</v>
      </c>
      <c r="I54" s="47">
        <v>1350</v>
      </c>
      <c r="J54" s="47">
        <v>30</v>
      </c>
      <c r="K54" s="47">
        <v>12000</v>
      </c>
      <c r="L54" s="47">
        <v>30</v>
      </c>
      <c r="M54" s="47">
        <v>2310</v>
      </c>
      <c r="N54" s="47">
        <v>72</v>
      </c>
      <c r="O54" s="17" t="s">
        <v>21</v>
      </c>
    </row>
    <row r="55" spans="1:15" ht="27" customHeight="1">
      <c r="A55" s="17">
        <v>51</v>
      </c>
      <c r="B55" s="20"/>
      <c r="C55" s="20"/>
      <c r="D55" s="20">
        <v>5</v>
      </c>
      <c r="E55" s="27" t="s">
        <v>133</v>
      </c>
      <c r="F55" s="27"/>
      <c r="G55" s="20" t="s">
        <v>19</v>
      </c>
      <c r="H55" s="40" t="s">
        <v>134</v>
      </c>
      <c r="I55" s="47">
        <v>1350</v>
      </c>
      <c r="J55" s="47">
        <v>30</v>
      </c>
      <c r="K55" s="47">
        <v>12000</v>
      </c>
      <c r="L55" s="47">
        <v>30</v>
      </c>
      <c r="M55" s="47">
        <v>2310</v>
      </c>
      <c r="N55" s="47">
        <v>72</v>
      </c>
      <c r="O55" s="17" t="s">
        <v>21</v>
      </c>
    </row>
    <row r="56" spans="1:15" ht="23.25" customHeight="1">
      <c r="A56" s="24">
        <v>52</v>
      </c>
      <c r="B56" s="20"/>
      <c r="C56" s="20"/>
      <c r="D56" s="20">
        <v>6</v>
      </c>
      <c r="E56" s="27" t="s">
        <v>135</v>
      </c>
      <c r="F56" s="27"/>
      <c r="G56" s="20" t="s">
        <v>27</v>
      </c>
      <c r="H56" s="27" t="s">
        <v>136</v>
      </c>
      <c r="I56" s="20">
        <v>1620</v>
      </c>
      <c r="J56" s="20">
        <v>36</v>
      </c>
      <c r="K56" s="20">
        <v>20000</v>
      </c>
      <c r="L56" s="20">
        <v>40</v>
      </c>
      <c r="M56" s="20">
        <v>3500</v>
      </c>
      <c r="N56" s="20">
        <v>85</v>
      </c>
      <c r="O56" s="17" t="s">
        <v>31</v>
      </c>
    </row>
    <row r="57" spans="1:15" ht="18.75" customHeight="1">
      <c r="A57" s="17">
        <v>53</v>
      </c>
      <c r="B57" s="20"/>
      <c r="C57" s="20"/>
      <c r="D57" s="20">
        <v>7</v>
      </c>
      <c r="E57" s="27" t="s">
        <v>137</v>
      </c>
      <c r="F57" s="27"/>
      <c r="G57" s="20" t="s">
        <v>33</v>
      </c>
      <c r="H57" s="27" t="s">
        <v>138</v>
      </c>
      <c r="I57" s="20">
        <v>1620</v>
      </c>
      <c r="J57" s="20">
        <v>36</v>
      </c>
      <c r="K57" s="20">
        <v>16000</v>
      </c>
      <c r="L57" s="20">
        <v>36</v>
      </c>
      <c r="M57" s="20">
        <v>2640</v>
      </c>
      <c r="N57" s="20">
        <v>86</v>
      </c>
      <c r="O57" s="17" t="s">
        <v>21</v>
      </c>
    </row>
    <row r="58" spans="1:15" ht="18.75" customHeight="1">
      <c r="A58" s="24">
        <v>54</v>
      </c>
      <c r="B58" s="20"/>
      <c r="C58" s="20"/>
      <c r="D58" s="20">
        <v>8</v>
      </c>
      <c r="E58" s="27" t="s">
        <v>139</v>
      </c>
      <c r="F58" s="27"/>
      <c r="G58" s="20" t="s">
        <v>33</v>
      </c>
      <c r="H58" s="27" t="s">
        <v>140</v>
      </c>
      <c r="I58" s="20">
        <v>1620</v>
      </c>
      <c r="J58" s="20">
        <v>36</v>
      </c>
      <c r="K58" s="20">
        <v>10800</v>
      </c>
      <c r="L58" s="20">
        <v>48</v>
      </c>
      <c r="M58" s="20">
        <v>2012</v>
      </c>
      <c r="N58" s="20">
        <v>86</v>
      </c>
      <c r="O58" s="17" t="s">
        <v>21</v>
      </c>
    </row>
    <row r="59" spans="1:15" ht="18.75" customHeight="1">
      <c r="A59" s="17">
        <v>55</v>
      </c>
      <c r="B59" s="20"/>
      <c r="C59" s="20"/>
      <c r="D59" s="20">
        <v>9</v>
      </c>
      <c r="E59" s="27" t="s">
        <v>141</v>
      </c>
      <c r="F59" s="27"/>
      <c r="G59" s="20" t="s">
        <v>33</v>
      </c>
      <c r="H59" s="27" t="s">
        <v>142</v>
      </c>
      <c r="I59" s="20">
        <v>1080</v>
      </c>
      <c r="J59" s="20">
        <v>24</v>
      </c>
      <c r="K59" s="20">
        <v>7000</v>
      </c>
      <c r="L59" s="20">
        <v>54</v>
      </c>
      <c r="M59" s="20">
        <v>980</v>
      </c>
      <c r="N59" s="20">
        <v>56</v>
      </c>
      <c r="O59" s="17" t="s">
        <v>21</v>
      </c>
    </row>
    <row r="60" spans="1:15" ht="23.25" customHeight="1">
      <c r="A60" s="24">
        <v>56</v>
      </c>
      <c r="B60" s="20"/>
      <c r="C60" s="20"/>
      <c r="D60" s="20">
        <v>10</v>
      </c>
      <c r="E60" s="27" t="s">
        <v>143</v>
      </c>
      <c r="F60" s="27"/>
      <c r="G60" s="20" t="s">
        <v>40</v>
      </c>
      <c r="H60" s="27" t="s">
        <v>144</v>
      </c>
      <c r="I60" s="20">
        <v>1080</v>
      </c>
      <c r="J60" s="20">
        <v>24</v>
      </c>
      <c r="K60" s="20">
        <v>7517</v>
      </c>
      <c r="L60" s="20">
        <v>43</v>
      </c>
      <c r="M60" s="20">
        <v>6480</v>
      </c>
      <c r="N60" s="20">
        <v>12</v>
      </c>
      <c r="O60" s="17" t="s">
        <v>21</v>
      </c>
    </row>
    <row r="61" spans="1:15" s="3" customFormat="1" ht="23.25" customHeight="1">
      <c r="A61" s="17">
        <v>57</v>
      </c>
      <c r="B61" s="20"/>
      <c r="C61" s="20"/>
      <c r="D61" s="20">
        <v>11</v>
      </c>
      <c r="E61" s="27" t="s">
        <v>145</v>
      </c>
      <c r="F61" s="27"/>
      <c r="G61" s="20" t="s">
        <v>105</v>
      </c>
      <c r="H61" s="27" t="s">
        <v>146</v>
      </c>
      <c r="I61" s="20">
        <f>J61*45</f>
        <v>1350</v>
      </c>
      <c r="J61" s="20">
        <v>30</v>
      </c>
      <c r="K61" s="20">
        <v>12000</v>
      </c>
      <c r="L61" s="20">
        <v>20</v>
      </c>
      <c r="M61" s="20">
        <v>2200</v>
      </c>
      <c r="N61" s="20">
        <v>71</v>
      </c>
      <c r="O61" s="17" t="s">
        <v>21</v>
      </c>
    </row>
    <row r="62" spans="1:15" s="2" customFormat="1" ht="23.25" customHeight="1">
      <c r="A62" s="24">
        <v>58</v>
      </c>
      <c r="B62" s="20"/>
      <c r="C62" s="20"/>
      <c r="D62" s="20">
        <v>12</v>
      </c>
      <c r="E62" s="34" t="s">
        <v>147</v>
      </c>
      <c r="F62" s="34"/>
      <c r="G62" s="33" t="s">
        <v>112</v>
      </c>
      <c r="H62" s="34" t="s">
        <v>148</v>
      </c>
      <c r="I62" s="33">
        <v>1620</v>
      </c>
      <c r="J62" s="33">
        <v>36</v>
      </c>
      <c r="K62" s="33">
        <v>16000</v>
      </c>
      <c r="L62" s="33">
        <v>48</v>
      </c>
      <c r="M62" s="33">
        <v>4000</v>
      </c>
      <c r="N62" s="33">
        <v>86</v>
      </c>
      <c r="O62" s="17" t="s">
        <v>21</v>
      </c>
    </row>
    <row r="63" spans="1:15" s="2" customFormat="1" ht="23.25" customHeight="1">
      <c r="A63" s="17">
        <v>59</v>
      </c>
      <c r="B63" s="20"/>
      <c r="C63" s="20"/>
      <c r="D63" s="20">
        <v>13</v>
      </c>
      <c r="E63" s="34" t="s">
        <v>149</v>
      </c>
      <c r="F63" s="34"/>
      <c r="G63" s="33" t="s">
        <v>112</v>
      </c>
      <c r="H63" s="34" t="s">
        <v>150</v>
      </c>
      <c r="I63" s="33">
        <v>1620</v>
      </c>
      <c r="J63" s="33">
        <v>36</v>
      </c>
      <c r="K63" s="33">
        <v>16000</v>
      </c>
      <c r="L63" s="33">
        <v>55</v>
      </c>
      <c r="M63" s="33">
        <v>4000</v>
      </c>
      <c r="N63" s="33">
        <v>86</v>
      </c>
      <c r="O63" s="17" t="s">
        <v>21</v>
      </c>
    </row>
    <row r="64" spans="1:15" s="2" customFormat="1" ht="23.25" customHeight="1">
      <c r="A64" s="24">
        <v>60</v>
      </c>
      <c r="B64" s="20"/>
      <c r="C64" s="20"/>
      <c r="D64" s="20">
        <v>14</v>
      </c>
      <c r="E64" s="34" t="s">
        <v>151</v>
      </c>
      <c r="F64" s="34"/>
      <c r="G64" s="33" t="s">
        <v>112</v>
      </c>
      <c r="H64" s="34" t="s">
        <v>152</v>
      </c>
      <c r="I64" s="33">
        <v>1620</v>
      </c>
      <c r="J64" s="33">
        <v>36</v>
      </c>
      <c r="K64" s="33">
        <v>16000</v>
      </c>
      <c r="L64" s="33">
        <v>48</v>
      </c>
      <c r="M64" s="33">
        <v>4000</v>
      </c>
      <c r="N64" s="33">
        <v>86</v>
      </c>
      <c r="O64" s="17" t="s">
        <v>21</v>
      </c>
    </row>
    <row r="65" spans="1:15" s="2" customFormat="1" ht="23.25" customHeight="1">
      <c r="A65" s="17">
        <v>61</v>
      </c>
      <c r="B65" s="20"/>
      <c r="C65" s="20"/>
      <c r="D65" s="20">
        <v>15</v>
      </c>
      <c r="E65" s="34" t="s">
        <v>153</v>
      </c>
      <c r="F65" s="34"/>
      <c r="G65" s="33" t="s">
        <v>112</v>
      </c>
      <c r="H65" s="34" t="s">
        <v>154</v>
      </c>
      <c r="I65" s="33">
        <v>1080</v>
      </c>
      <c r="J65" s="33">
        <v>24</v>
      </c>
      <c r="K65" s="33">
        <v>12000</v>
      </c>
      <c r="L65" s="33">
        <v>35</v>
      </c>
      <c r="M65" s="33">
        <v>3000</v>
      </c>
      <c r="N65" s="33">
        <v>57</v>
      </c>
      <c r="O65" s="17" t="s">
        <v>21</v>
      </c>
    </row>
    <row r="66" spans="1:15" ht="23.25" customHeight="1">
      <c r="A66" s="24">
        <v>62</v>
      </c>
      <c r="B66" s="20"/>
      <c r="C66" s="20"/>
      <c r="D66" s="20">
        <v>16</v>
      </c>
      <c r="E66" s="27" t="s">
        <v>155</v>
      </c>
      <c r="F66" s="27"/>
      <c r="G66" s="20" t="s">
        <v>61</v>
      </c>
      <c r="H66" s="27" t="s">
        <v>156</v>
      </c>
      <c r="I66" s="20">
        <v>810</v>
      </c>
      <c r="J66" s="20">
        <v>18</v>
      </c>
      <c r="K66" s="20">
        <v>6200</v>
      </c>
      <c r="L66" s="20">
        <v>45</v>
      </c>
      <c r="M66" s="20">
        <v>1800</v>
      </c>
      <c r="N66" s="20">
        <v>43</v>
      </c>
      <c r="O66" s="17" t="s">
        <v>63</v>
      </c>
    </row>
    <row r="67" spans="1:15" s="1" customFormat="1" ht="23.25" customHeight="1">
      <c r="A67" s="17">
        <v>63</v>
      </c>
      <c r="B67" s="20"/>
      <c r="C67" s="20"/>
      <c r="D67" s="20">
        <v>17</v>
      </c>
      <c r="E67" s="35" t="s">
        <v>157</v>
      </c>
      <c r="F67" s="35"/>
      <c r="G67" s="36" t="s">
        <v>68</v>
      </c>
      <c r="H67" s="35" t="s">
        <v>158</v>
      </c>
      <c r="I67" s="41">
        <v>810</v>
      </c>
      <c r="J67" s="41">
        <v>18</v>
      </c>
      <c r="K67" s="41">
        <v>5763</v>
      </c>
      <c r="L67" s="41">
        <v>28</v>
      </c>
      <c r="M67" s="41">
        <v>1154</v>
      </c>
      <c r="N67" s="41">
        <v>43</v>
      </c>
      <c r="O67" s="17" t="s">
        <v>21</v>
      </c>
    </row>
    <row r="68" spans="1:15" ht="23.25" customHeight="1">
      <c r="A68" s="24">
        <v>64</v>
      </c>
      <c r="B68" s="20"/>
      <c r="C68" s="20"/>
      <c r="D68" s="20">
        <v>18</v>
      </c>
      <c r="E68" s="27" t="s">
        <v>159</v>
      </c>
      <c r="F68" s="27"/>
      <c r="G68" s="20" t="s">
        <v>75</v>
      </c>
      <c r="H68" s="27" t="s">
        <v>160</v>
      </c>
      <c r="I68" s="20">
        <v>1080</v>
      </c>
      <c r="J68" s="20">
        <v>24</v>
      </c>
      <c r="K68" s="20">
        <v>5600</v>
      </c>
      <c r="L68" s="20">
        <v>75</v>
      </c>
      <c r="M68" s="20">
        <v>5000</v>
      </c>
      <c r="N68" s="20">
        <v>57</v>
      </c>
      <c r="O68" s="17" t="s">
        <v>21</v>
      </c>
    </row>
    <row r="69" spans="1:15" ht="23.25" customHeight="1">
      <c r="A69" s="17">
        <v>65</v>
      </c>
      <c r="B69" s="20"/>
      <c r="C69" s="20" t="s">
        <v>86</v>
      </c>
      <c r="D69" s="49">
        <v>1</v>
      </c>
      <c r="E69" s="27" t="s">
        <v>161</v>
      </c>
      <c r="F69" s="27"/>
      <c r="G69" s="20" t="s">
        <v>33</v>
      </c>
      <c r="H69" s="27" t="s">
        <v>138</v>
      </c>
      <c r="I69" s="20">
        <v>1200</v>
      </c>
      <c r="J69" s="20">
        <v>24</v>
      </c>
      <c r="K69" s="20">
        <v>18000</v>
      </c>
      <c r="L69" s="20">
        <v>36</v>
      </c>
      <c r="M69" s="20">
        <v>3420</v>
      </c>
      <c r="N69" s="20">
        <v>89</v>
      </c>
      <c r="O69" s="17" t="s">
        <v>21</v>
      </c>
    </row>
    <row r="70" spans="1:15" ht="23.25" customHeight="1">
      <c r="A70" s="24">
        <v>66</v>
      </c>
      <c r="B70" s="20"/>
      <c r="C70" s="20"/>
      <c r="D70" s="49">
        <v>2</v>
      </c>
      <c r="E70" s="27" t="s">
        <v>162</v>
      </c>
      <c r="F70" s="27"/>
      <c r="G70" s="20" t="s">
        <v>33</v>
      </c>
      <c r="H70" s="27" t="s">
        <v>163</v>
      </c>
      <c r="I70" s="20">
        <v>1500</v>
      </c>
      <c r="J70" s="20">
        <v>30</v>
      </c>
      <c r="K70" s="20">
        <v>21000</v>
      </c>
      <c r="L70" s="20">
        <v>60</v>
      </c>
      <c r="M70" s="20">
        <v>5366</v>
      </c>
      <c r="N70" s="20">
        <v>112</v>
      </c>
      <c r="O70" s="17" t="s">
        <v>21</v>
      </c>
    </row>
    <row r="71" spans="1:15" ht="23.25" customHeight="1">
      <c r="A71" s="17">
        <v>67</v>
      </c>
      <c r="B71" s="20"/>
      <c r="C71" s="20"/>
      <c r="D71" s="49">
        <v>3</v>
      </c>
      <c r="E71" s="27" t="s">
        <v>164</v>
      </c>
      <c r="F71" s="27"/>
      <c r="G71" s="20" t="s">
        <v>105</v>
      </c>
      <c r="H71" s="27" t="s">
        <v>165</v>
      </c>
      <c r="I71" s="20">
        <f>J71*50</f>
        <v>1800</v>
      </c>
      <c r="J71" s="20">
        <v>36</v>
      </c>
      <c r="K71" s="20">
        <v>27000</v>
      </c>
      <c r="L71" s="20">
        <v>100</v>
      </c>
      <c r="M71" s="20">
        <v>4000</v>
      </c>
      <c r="N71" s="20">
        <v>133</v>
      </c>
      <c r="O71" s="17" t="s">
        <v>166</v>
      </c>
    </row>
    <row r="72" spans="1:15" ht="23.25" customHeight="1">
      <c r="A72" s="24">
        <v>68</v>
      </c>
      <c r="B72" s="20"/>
      <c r="C72" s="20" t="s">
        <v>116</v>
      </c>
      <c r="D72" s="49">
        <v>1</v>
      </c>
      <c r="E72" s="27" t="s">
        <v>167</v>
      </c>
      <c r="F72" s="27"/>
      <c r="G72" s="20" t="s">
        <v>33</v>
      </c>
      <c r="H72" s="27" t="s">
        <v>163</v>
      </c>
      <c r="I72" s="20">
        <v>2400</v>
      </c>
      <c r="J72" s="20">
        <v>48</v>
      </c>
      <c r="K72" s="20">
        <v>69200</v>
      </c>
      <c r="L72" s="20">
        <v>136</v>
      </c>
      <c r="M72" s="20">
        <v>20700</v>
      </c>
      <c r="N72" s="20">
        <v>192</v>
      </c>
      <c r="O72" s="17" t="s">
        <v>21</v>
      </c>
    </row>
    <row r="73" spans="1:15" ht="23.25" customHeight="1">
      <c r="A73" s="17">
        <v>69</v>
      </c>
      <c r="B73" s="20"/>
      <c r="C73" s="20"/>
      <c r="D73" s="49">
        <v>2</v>
      </c>
      <c r="E73" s="27" t="s">
        <v>168</v>
      </c>
      <c r="F73" s="27"/>
      <c r="G73" s="20" t="s">
        <v>40</v>
      </c>
      <c r="H73" s="27" t="s">
        <v>169</v>
      </c>
      <c r="I73" s="20">
        <v>3000</v>
      </c>
      <c r="J73" s="20">
        <v>60</v>
      </c>
      <c r="K73" s="20">
        <v>120000</v>
      </c>
      <c r="L73" s="20">
        <v>392</v>
      </c>
      <c r="M73" s="20">
        <v>35000</v>
      </c>
      <c r="N73" s="20"/>
      <c r="O73" s="17" t="s">
        <v>31</v>
      </c>
    </row>
    <row r="74" spans="1:15" ht="23.25" customHeight="1">
      <c r="A74" s="24">
        <v>70</v>
      </c>
      <c r="B74" s="20"/>
      <c r="C74" s="20"/>
      <c r="D74" s="20">
        <v>3</v>
      </c>
      <c r="E74" s="27" t="s">
        <v>170</v>
      </c>
      <c r="F74" s="27"/>
      <c r="G74" s="20" t="s">
        <v>105</v>
      </c>
      <c r="H74" s="27" t="s">
        <v>165</v>
      </c>
      <c r="I74" s="20">
        <f>J74*50</f>
        <v>1500</v>
      </c>
      <c r="J74" s="20">
        <v>30</v>
      </c>
      <c r="K74" s="20">
        <v>22500</v>
      </c>
      <c r="L74" s="20">
        <v>60</v>
      </c>
      <c r="M74" s="20">
        <v>4000</v>
      </c>
      <c r="N74" s="20">
        <v>120</v>
      </c>
      <c r="O74" s="17" t="s">
        <v>166</v>
      </c>
    </row>
    <row r="75" spans="1:15" s="2" customFormat="1" ht="23.25" customHeight="1">
      <c r="A75" s="17">
        <v>71</v>
      </c>
      <c r="B75" s="20"/>
      <c r="C75" s="20"/>
      <c r="D75" s="20">
        <v>4</v>
      </c>
      <c r="E75" s="34" t="s">
        <v>171</v>
      </c>
      <c r="F75" s="34"/>
      <c r="G75" s="33" t="s">
        <v>112</v>
      </c>
      <c r="H75" s="34" t="s">
        <v>172</v>
      </c>
      <c r="I75" s="33">
        <v>7500</v>
      </c>
      <c r="J75" s="33">
        <v>150</v>
      </c>
      <c r="K75" s="33">
        <v>174000</v>
      </c>
      <c r="L75" s="33">
        <v>285</v>
      </c>
      <c r="M75" s="33">
        <v>60000</v>
      </c>
      <c r="N75" s="33">
        <f>I75/12.5</f>
        <v>600</v>
      </c>
      <c r="O75" s="17" t="s">
        <v>21</v>
      </c>
    </row>
    <row r="76" spans="1:15" s="1" customFormat="1" ht="23.25" customHeight="1">
      <c r="A76" s="24">
        <v>72</v>
      </c>
      <c r="B76" s="20"/>
      <c r="C76" s="20"/>
      <c r="D76" s="20">
        <v>5</v>
      </c>
      <c r="E76" s="35" t="s">
        <v>173</v>
      </c>
      <c r="F76" s="35"/>
      <c r="G76" s="36" t="s">
        <v>68</v>
      </c>
      <c r="H76" s="35" t="s">
        <v>174</v>
      </c>
      <c r="I76" s="41">
        <v>6000</v>
      </c>
      <c r="J76" s="41">
        <v>120</v>
      </c>
      <c r="K76" s="41">
        <v>53400</v>
      </c>
      <c r="L76" s="41">
        <v>394</v>
      </c>
      <c r="M76" s="41">
        <v>36000</v>
      </c>
      <c r="N76" s="41">
        <v>480</v>
      </c>
      <c r="O76" s="17" t="s">
        <v>21</v>
      </c>
    </row>
    <row r="77" spans="1:15" ht="27" customHeight="1">
      <c r="A77" s="50" t="s">
        <v>175</v>
      </c>
      <c r="B77" s="51"/>
      <c r="C77" s="51"/>
      <c r="D77" s="41">
        <v>72</v>
      </c>
      <c r="E77" s="41"/>
      <c r="F77" s="41"/>
      <c r="G77" s="41"/>
      <c r="H77" s="41"/>
      <c r="I77" s="52">
        <f aca="true" t="shared" si="0" ref="I77:N77">SUM(I5:I76)</f>
        <v>96830</v>
      </c>
      <c r="J77" s="52">
        <f t="shared" si="0"/>
        <v>2111</v>
      </c>
      <c r="K77" s="52">
        <f t="shared" si="0"/>
        <v>1138730.6400000001</v>
      </c>
      <c r="L77" s="52">
        <f t="shared" si="0"/>
        <v>3345.1</v>
      </c>
      <c r="M77" s="52">
        <f t="shared" si="0"/>
        <v>296967.1</v>
      </c>
      <c r="N77" s="52">
        <f t="shared" si="0"/>
        <v>5397</v>
      </c>
      <c r="O77" s="41"/>
    </row>
  </sheetData>
  <sheetProtection/>
  <mergeCells count="97">
    <mergeCell ref="A1:O1"/>
    <mergeCell ref="A2:F2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A77:C77"/>
    <mergeCell ref="A3:A4"/>
    <mergeCell ref="B3:B4"/>
    <mergeCell ref="B5:B50"/>
    <mergeCell ref="B51:B76"/>
    <mergeCell ref="C3:C4"/>
    <mergeCell ref="C5:C32"/>
    <mergeCell ref="C33:C46"/>
    <mergeCell ref="C47:C50"/>
    <mergeCell ref="C51:C68"/>
    <mergeCell ref="C69:C71"/>
    <mergeCell ref="C72:C76"/>
    <mergeCell ref="D3:D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E3:F4"/>
  </mergeCells>
  <printOptions/>
  <pageMargins left="0.71" right="0.24" top="0.63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2015-11-18T02:58:54Z</cp:lastPrinted>
  <dcterms:created xsi:type="dcterms:W3CDTF">2006-09-15T16:00:00Z</dcterms:created>
  <dcterms:modified xsi:type="dcterms:W3CDTF">2015-12-17T02:59:13Z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