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610" windowHeight="10575"/>
  </bookViews>
  <sheets>
    <sheet name="2015年度" sheetId="2" r:id="rId1"/>
    <sheet name="2016年度" sheetId="3" r:id="rId2"/>
    <sheet name="2017年度" sheetId="4" r:id="rId3"/>
  </sheets>
  <calcPr calcId="125725"/>
</workbook>
</file>

<file path=xl/calcChain.xml><?xml version="1.0" encoding="utf-8"?>
<calcChain xmlns="http://schemas.openxmlformats.org/spreadsheetml/2006/main">
  <c r="H86" i="4"/>
  <c r="H72"/>
  <c r="H71"/>
  <c r="H61"/>
  <c r="H60"/>
  <c r="H59"/>
  <c r="H58"/>
  <c r="H57"/>
  <c r="H56"/>
  <c r="H55"/>
  <c r="H16"/>
  <c r="H15"/>
  <c r="H14"/>
  <c r="H13"/>
  <c r="H12"/>
  <c r="H11"/>
  <c r="H10"/>
  <c r="H9"/>
  <c r="H60" i="3"/>
  <c r="H59"/>
  <c r="H54"/>
  <c r="L53"/>
  <c r="H53"/>
  <c r="L52"/>
  <c r="H52"/>
  <c r="H45"/>
  <c r="H44"/>
  <c r="L43"/>
  <c r="H43"/>
  <c r="L42"/>
  <c r="H42"/>
  <c r="H33"/>
  <c r="H31"/>
  <c r="H18"/>
  <c r="L17"/>
  <c r="H17"/>
  <c r="L16"/>
  <c r="H16"/>
  <c r="L15"/>
  <c r="H15"/>
  <c r="L14"/>
  <c r="H14"/>
  <c r="L13"/>
  <c r="H13"/>
</calcChain>
</file>

<file path=xl/sharedStrings.xml><?xml version="1.0" encoding="utf-8"?>
<sst xmlns="http://schemas.openxmlformats.org/spreadsheetml/2006/main" count="542" uniqueCount="316">
  <si>
    <t>济南市政府（章）</t>
  </si>
  <si>
    <t>类别</t>
  </si>
  <si>
    <t>小学</t>
  </si>
  <si>
    <t>初中</t>
  </si>
  <si>
    <t>高中</t>
  </si>
  <si>
    <t>九年一贯制学校</t>
  </si>
  <si>
    <t>小学部</t>
  </si>
  <si>
    <t>初中部</t>
  </si>
  <si>
    <t>2015年度解决城镇普通中小学大班额问题学校建设规划明细表</t>
  </si>
  <si>
    <t>学校性质</t>
  </si>
  <si>
    <t>编号</t>
  </si>
  <si>
    <t>项目名称</t>
  </si>
  <si>
    <t>县（市）区</t>
  </si>
  <si>
    <t>校址</t>
  </si>
  <si>
    <t>新增学位数（个）</t>
  </si>
  <si>
    <t>新增班数（个）</t>
  </si>
  <si>
    <t>新增校舍面积（平方米）</t>
  </si>
  <si>
    <t>用地需求（亩）</t>
  </si>
  <si>
    <t>资金投入（万元）</t>
  </si>
  <si>
    <t>教职工需求（名）</t>
  </si>
  <si>
    <t>完成年度(XX年XX月)</t>
  </si>
  <si>
    <t>改扩建</t>
  </si>
  <si>
    <t>济南市育明小学</t>
  </si>
  <si>
    <t>济南市市中区</t>
  </si>
  <si>
    <t>梁庄三街103号</t>
  </si>
  <si>
    <t>济南市槐荫区小金小学</t>
  </si>
  <si>
    <t>济南市槐荫区</t>
  </si>
  <si>
    <t>小金庄</t>
  </si>
  <si>
    <t>商河县第二实验小学</t>
  </si>
  <si>
    <t>济南市商河县</t>
  </si>
  <si>
    <t>兴隆街2号</t>
  </si>
  <si>
    <t>商河县郑路镇明德小学</t>
  </si>
  <si>
    <t>郑路镇郑路街</t>
  </si>
  <si>
    <t xml:space="preserve">新建 </t>
  </si>
  <si>
    <t>凯旋公馆配建小学</t>
  </si>
  <si>
    <t>济南市历下区</t>
  </si>
  <si>
    <t>化纤厂路东侧</t>
  </si>
  <si>
    <t>育秀中学小学部</t>
  </si>
  <si>
    <t>鲁能领秀城K2地块</t>
  </si>
  <si>
    <t>九年一贯制</t>
  </si>
  <si>
    <t>万科城配建学校</t>
  </si>
  <si>
    <t>万科城小区</t>
  </si>
  <si>
    <t>泉润学校</t>
  </si>
  <si>
    <t>华润地产A3地块</t>
  </si>
  <si>
    <t>2016年度解决城镇普通中小学大班额问题学校建设规划明细表</t>
  </si>
  <si>
    <t>济南市纬三路小学</t>
  </si>
  <si>
    <t>纬三路42号</t>
  </si>
  <si>
    <t>济南市黄台小学</t>
  </si>
  <si>
    <t>济南市天桥区</t>
  </si>
  <si>
    <t xml:space="preserve"> 北园黄台山庄1号</t>
  </si>
  <si>
    <t>济南市制锦市街小学</t>
  </si>
  <si>
    <t>镇武街27号</t>
  </si>
  <si>
    <t>天桥区大桥镇大吴小学</t>
  </si>
  <si>
    <t>大桥镇大吴社区</t>
  </si>
  <si>
    <t>桑梓店镇刘庙小学</t>
  </si>
  <si>
    <t>桑梓店镇刘庙村</t>
  </si>
  <si>
    <t>滨河小学</t>
  </si>
  <si>
    <t>粟山路10号</t>
  </si>
  <si>
    <t>堤口路小学</t>
  </si>
  <si>
    <t>矿院路37号</t>
  </si>
  <si>
    <t>黄航小学</t>
  </si>
  <si>
    <t>泺口片区</t>
  </si>
  <si>
    <t>工业北路第二小学</t>
  </si>
  <si>
    <t>济南市历城区</t>
  </si>
  <si>
    <t>工业北路268号</t>
  </si>
  <si>
    <t>彩石镇玉龙小学</t>
  </si>
  <si>
    <t>彩石镇玉龙村</t>
  </si>
  <si>
    <t>王舍人实验小学</t>
  </si>
  <si>
    <t>王舍人街道</t>
  </si>
  <si>
    <t>遥墙陈孟小学</t>
  </si>
  <si>
    <t>遥墙街道陈孟村</t>
  </si>
  <si>
    <t>南全福小学</t>
  </si>
  <si>
    <t>全福街道南全福社区</t>
  </si>
  <si>
    <t>孙村小学</t>
  </si>
  <si>
    <t>济南市高新区</t>
  </si>
  <si>
    <t>孙村街办永兴路中段</t>
  </si>
  <si>
    <t>长清区平安街道中心小学</t>
  </si>
  <si>
    <t>济南市长清区</t>
  </si>
  <si>
    <t>平安街道富美路</t>
  </si>
  <si>
    <t>长清区文昌街道办事处中心小学</t>
  </si>
  <si>
    <t>文昌街道南门里街1号</t>
  </si>
  <si>
    <t>济南市长清区乐天小学</t>
  </si>
  <si>
    <t>大学路乐天小区</t>
  </si>
  <si>
    <t>商河县白桥镇菜园小学</t>
  </si>
  <si>
    <t>白桥镇河南王村委会</t>
  </si>
  <si>
    <t>十四中学</t>
  </si>
  <si>
    <t>经十路214号</t>
  </si>
  <si>
    <t>经纬学校</t>
  </si>
  <si>
    <t>万达广场</t>
  </si>
  <si>
    <t>济南市槐荫区外海中学</t>
  </si>
  <si>
    <t>经十路外海中央花园小区</t>
  </si>
  <si>
    <t>山东省济南济微中学</t>
  </si>
  <si>
    <t>机床二厂路</t>
  </si>
  <si>
    <t>历城六中</t>
  </si>
  <si>
    <t>二环东路以西、小清河以北</t>
  </si>
  <si>
    <t>历城双语实验学校</t>
  </si>
  <si>
    <t>东风街道祝甸</t>
  </si>
  <si>
    <t>商河文昌实验学校</t>
  </si>
  <si>
    <t>商东路1号</t>
  </si>
  <si>
    <t>章丘五中4号教学楼</t>
  </si>
  <si>
    <t>济南市章丘市</t>
  </si>
  <si>
    <t>章丘五中校内</t>
  </si>
  <si>
    <t>2016年6月</t>
  </si>
  <si>
    <t>济南二中</t>
  </si>
  <si>
    <t>济南市市直</t>
  </si>
  <si>
    <t>济南二中原址</t>
  </si>
  <si>
    <t>济南第十一中学</t>
  </si>
  <si>
    <t>堤口路131号</t>
  </si>
  <si>
    <t>新建</t>
  </si>
  <si>
    <t>西蒋峪配建小学</t>
  </si>
  <si>
    <t>龙鼎大道西侧</t>
  </si>
  <si>
    <t>融汇爱都小学</t>
  </si>
  <si>
    <t>融汇爱都B地块</t>
  </si>
  <si>
    <t>桑园路小学</t>
  </si>
  <si>
    <t>桑园路以南、济钢高中西邻</t>
  </si>
  <si>
    <t>港沟冶河小学</t>
  </si>
  <si>
    <t>港沟街道冶河村南</t>
  </si>
  <si>
    <t>中海天悦府学校</t>
  </si>
  <si>
    <t>济南高新区</t>
  </si>
  <si>
    <t>舜风路天悦府</t>
  </si>
  <si>
    <t>东城逸家小学</t>
  </si>
  <si>
    <t>东城逸家</t>
  </si>
  <si>
    <t>长清区实验小学银丰校区</t>
  </si>
  <si>
    <t>莲台山路</t>
  </si>
  <si>
    <t>埠村办事处开先小学</t>
  </si>
  <si>
    <t>鹅庄村内</t>
  </si>
  <si>
    <t>平阴县榆山小学</t>
  </si>
  <si>
    <t>济南市平阴县</t>
  </si>
  <si>
    <t>五岭路东</t>
  </si>
  <si>
    <t>平阴县土楼小学</t>
  </si>
  <si>
    <t>玫瑰路西</t>
  </si>
  <si>
    <t>济阳县济北华府小学</t>
  </si>
  <si>
    <t>济南市济阳县</t>
  </si>
  <si>
    <t>华府小区</t>
  </si>
  <si>
    <t>黄金九九配建初中</t>
  </si>
  <si>
    <t>旅游路浆水泉路交叉口西南</t>
  </si>
  <si>
    <t>唐冶中学</t>
  </si>
  <si>
    <t>唐冶西路以东、刘公河以南</t>
  </si>
  <si>
    <t>东都尚城初中</t>
  </si>
  <si>
    <t>奥体中路以东、工业北路以南</t>
  </si>
  <si>
    <t>龙洞片区配建学校</t>
  </si>
  <si>
    <t>龙洞片区E地块</t>
  </si>
  <si>
    <t>舜苑学校</t>
  </si>
  <si>
    <t>铁路南苑小区</t>
  </si>
  <si>
    <t>万科麓山</t>
  </si>
  <si>
    <t>草山岭万科城</t>
  </si>
  <si>
    <t>新城实验学校</t>
  </si>
  <si>
    <t>碧桂园凤凰城以南</t>
  </si>
  <si>
    <t>济阳县澄波湖学校</t>
  </si>
  <si>
    <t>济阳县银河路西</t>
  </si>
  <si>
    <t>黄金九九配建高中</t>
  </si>
  <si>
    <t>2017年度解决城镇普通中小学大班额问题学校建设规划明细表</t>
  </si>
  <si>
    <t>县（市、区）</t>
  </si>
  <si>
    <t>济南市育晖小学</t>
  </si>
  <si>
    <t>郎茂山社区4号</t>
  </si>
  <si>
    <t>济南市小辛庄小学</t>
  </si>
  <si>
    <t>经七纬十二412号</t>
  </si>
  <si>
    <t>师范路小学</t>
  </si>
  <si>
    <t>师范路</t>
  </si>
  <si>
    <t>泉星小学</t>
  </si>
  <si>
    <t>泉星小区</t>
  </si>
  <si>
    <t>历城区实验小学</t>
  </si>
  <si>
    <t>山大北路61号</t>
  </si>
  <si>
    <t>董家镇中心小学</t>
  </si>
  <si>
    <t>董家镇董家村</t>
  </si>
  <si>
    <t>郭店东城实小</t>
  </si>
  <si>
    <t>郭店街道办事处驻地</t>
  </si>
  <si>
    <t>唐王镇崔家小学</t>
  </si>
  <si>
    <t>唐王镇崔家村</t>
  </si>
  <si>
    <t>荷花路坝子小学</t>
  </si>
  <si>
    <t>荷花路街道坝子村</t>
  </si>
  <si>
    <t>港沟坞东小学</t>
  </si>
  <si>
    <t>港沟街道坞东村</t>
  </si>
  <si>
    <t>港沟河东小学</t>
  </si>
  <si>
    <t>港沟街道河东村</t>
  </si>
  <si>
    <t>全福小辛小学</t>
  </si>
  <si>
    <t>全福街道小辛社区</t>
  </si>
  <si>
    <t>济南三职专东校区</t>
  </si>
  <si>
    <t>山大北路与洪楼南路十字路口东南</t>
  </si>
  <si>
    <t>章丘市漱玉小学</t>
  </si>
  <si>
    <t>原章丘一职专校内</t>
  </si>
  <si>
    <t>2017年9月</t>
  </si>
  <si>
    <t>商河县实验小学</t>
  </si>
  <si>
    <t>兴隆街97号</t>
  </si>
  <si>
    <t>商河县郑路镇展家小学</t>
  </si>
  <si>
    <t>郑路镇展家街</t>
  </si>
  <si>
    <t>济南师范学校附属小学</t>
  </si>
  <si>
    <t>工人新村南村中街21号</t>
  </si>
  <si>
    <t>济师常春藤附属小学</t>
  </si>
  <si>
    <t>文汇路1号</t>
  </si>
  <si>
    <t>济南实验初中</t>
  </si>
  <si>
    <t>经六路220号</t>
  </si>
  <si>
    <t>济南市育贤中学</t>
  </si>
  <si>
    <t>王官庄小区4区</t>
  </si>
  <si>
    <t>山东省济南第十九中学</t>
  </si>
  <si>
    <t>经七纬十二444号</t>
  </si>
  <si>
    <t>济南五十六中</t>
  </si>
  <si>
    <t>无影山中路</t>
  </si>
  <si>
    <t>天桥区大桥镇第二中学</t>
  </si>
  <si>
    <t>大桥镇</t>
  </si>
  <si>
    <t>长清一中初中部</t>
  </si>
  <si>
    <t>水鸣街667号</t>
  </si>
  <si>
    <t>平阴县第四中学</t>
  </si>
  <si>
    <t>府前街5号</t>
  </si>
  <si>
    <t>济南第三十四中学</t>
  </si>
  <si>
    <t>桑园路15号</t>
  </si>
  <si>
    <t>济南十八中</t>
  </si>
  <si>
    <t>王舍人394号</t>
  </si>
  <si>
    <t>山东省济钢高级中学</t>
  </si>
  <si>
    <t>桑园路46号</t>
  </si>
  <si>
    <t>济南七中</t>
  </si>
  <si>
    <t>济南七中原址</t>
  </si>
  <si>
    <t>济南九中</t>
  </si>
  <si>
    <t>济南九中原址</t>
  </si>
  <si>
    <t>山东省实验中学</t>
  </si>
  <si>
    <t>经七路73号</t>
  </si>
  <si>
    <t>济南回民中学</t>
  </si>
  <si>
    <t>民生大街33号</t>
  </si>
  <si>
    <t>山东省济南第一中学</t>
  </si>
  <si>
    <t>二环东路999号</t>
  </si>
  <si>
    <t>山东师大附中</t>
  </si>
  <si>
    <t>山师北街3号</t>
  </si>
  <si>
    <t>刘智远城中村配建小学</t>
  </si>
  <si>
    <t>凤凰路东侧</t>
  </si>
  <si>
    <t>东城御景配建小学</t>
  </si>
  <si>
    <t>奥体西路北段东侧</t>
  </si>
  <si>
    <t>拉菲公馆配建小学</t>
  </si>
  <si>
    <t>转山西路西侧</t>
  </si>
  <si>
    <t>国玺台配建学校</t>
  </si>
  <si>
    <t>解放路北侧</t>
  </si>
  <si>
    <t>中海B3地块小学</t>
  </si>
  <si>
    <t>中海B3地块</t>
  </si>
  <si>
    <t>世茂原山小学</t>
  </si>
  <si>
    <t>世茂原山首府小区</t>
  </si>
  <si>
    <t>融汇城小学</t>
  </si>
  <si>
    <t>大庙屯片区B地块</t>
  </si>
  <si>
    <t>南北康片区小学</t>
  </si>
  <si>
    <t>立天唐人AX-3地块</t>
  </si>
  <si>
    <t>领秀公馆小学</t>
  </si>
  <si>
    <t>鲁能领秀公馆小区</t>
  </si>
  <si>
    <t>华润兴隆南小学</t>
  </si>
  <si>
    <t>华润地产FX-2地块</t>
  </si>
  <si>
    <t>育贤三小</t>
  </si>
  <si>
    <t>王官庄小区2区</t>
  </si>
  <si>
    <t>济南市槐荫区周王小学</t>
  </si>
  <si>
    <t>后周村</t>
  </si>
  <si>
    <t>三箭瑞景苑代建小学</t>
  </si>
  <si>
    <t>药山片区</t>
  </si>
  <si>
    <t>旧城投资公司代建小学</t>
  </si>
  <si>
    <t>官扎营片区</t>
  </si>
  <si>
    <t>北大时代代建小学</t>
  </si>
  <si>
    <t>北大时代片区</t>
  </si>
  <si>
    <t>海尔云世界代建小学</t>
  </si>
  <si>
    <t>北湖片区</t>
  </si>
  <si>
    <t>雪山章灵安家安置区小学</t>
  </si>
  <si>
    <t>世纪大道以北、凤鸣路以西</t>
  </si>
  <si>
    <t>万科新里程小学</t>
  </si>
  <si>
    <t>华山安置一区小学</t>
  </si>
  <si>
    <t>二环东路以东、华山湖以西</t>
  </si>
  <si>
    <t>华山北区小学</t>
  </si>
  <si>
    <t>济青高速以南、华山湖以北</t>
  </si>
  <si>
    <t>仲宫镇驻地小学</t>
  </si>
  <si>
    <t>仲宫镇驻地</t>
  </si>
  <si>
    <t>汉峪翠岭小学</t>
  </si>
  <si>
    <t>汉峪路中段</t>
  </si>
  <si>
    <t>武家小学</t>
  </si>
  <si>
    <t>武家安置区</t>
  </si>
  <si>
    <t xml:space="preserve"> 长清区石麟小学汇侨校区</t>
  </si>
  <si>
    <t xml:space="preserve"> 经十东路南段东侧</t>
  </si>
  <si>
    <t>东方实验小学</t>
  </si>
  <si>
    <t>东城花园以北</t>
  </si>
  <si>
    <t>双山办事处三涧小学</t>
  </si>
  <si>
    <t>三涧村内</t>
  </si>
  <si>
    <t>济阳县新元小学</t>
  </si>
  <si>
    <t>银河路东</t>
  </si>
  <si>
    <t>济阳县纬四路小学</t>
  </si>
  <si>
    <t>华阳路东</t>
  </si>
  <si>
    <t>华润兴隆南初中</t>
  </si>
  <si>
    <t>华润地产FX-1地块</t>
  </si>
  <si>
    <t>宝华中学</t>
  </si>
  <si>
    <t>铁路北货场片区</t>
  </si>
  <si>
    <t>三箭瑞景苑代建初中</t>
  </si>
  <si>
    <t>海尔云世界代建初中</t>
  </si>
  <si>
    <t>华山北区初中</t>
  </si>
  <si>
    <t>河泰山庄初中</t>
  </si>
  <si>
    <t>世纪大道以北、凤岐路以东</t>
  </si>
  <si>
    <t>明水办事处绣水中学</t>
  </si>
  <si>
    <t>明水办事处</t>
  </si>
  <si>
    <t>诺德实验学校初中部</t>
  </si>
  <si>
    <t>诺德名城以南</t>
  </si>
  <si>
    <t>济阳县新元中学</t>
  </si>
  <si>
    <t>新源大街南区</t>
  </si>
  <si>
    <t>中海C1地块学校</t>
  </si>
  <si>
    <t>中海C1地块</t>
  </si>
  <si>
    <t>领秀城N1地块学校</t>
  </si>
  <si>
    <t>鲁能领秀城N1地块</t>
  </si>
  <si>
    <t>南辛庄片区学校</t>
  </si>
  <si>
    <t>南辛庄街南侧</t>
  </si>
  <si>
    <t>北大槐树片区学校</t>
  </si>
  <si>
    <t>北大槐树片区</t>
  </si>
  <si>
    <t>济南外国语学校</t>
  </si>
  <si>
    <t>华山片区</t>
  </si>
  <si>
    <t>高中部</t>
  </si>
  <si>
    <t>西城区九年一贯制学校</t>
  </si>
  <si>
    <t>西城区</t>
  </si>
  <si>
    <t>城区东南部民办九年一贯制学校</t>
  </si>
  <si>
    <t>城区东南部</t>
  </si>
  <si>
    <t>章丘四中新校区</t>
  </si>
  <si>
    <t>市党校以北</t>
  </si>
  <si>
    <t>济阳闻韶中学</t>
  </si>
  <si>
    <t>济太路北220线西</t>
  </si>
  <si>
    <t>西城区新建高中</t>
  </si>
  <si>
    <t>济南三中</t>
  </si>
  <si>
    <t>鲁能领秀城</t>
  </si>
  <si>
    <t>山东省济南中学</t>
  </si>
  <si>
    <t>唐冶西路</t>
  </si>
</sst>
</file>

<file path=xl/styles.xml><?xml version="1.0" encoding="utf-8"?>
<styleSheet xmlns="http://schemas.openxmlformats.org/spreadsheetml/2006/main">
  <numFmts count="1">
    <numFmt numFmtId="176" formatCode="0_ "/>
  </numFmts>
  <fonts count="12">
    <font>
      <sz val="11"/>
      <color indexed="8"/>
      <name val="宋体"/>
      <charset val="134"/>
    </font>
    <font>
      <sz val="24"/>
      <color indexed="8"/>
      <name val="文星标宋"/>
      <charset val="134"/>
    </font>
    <font>
      <sz val="24"/>
      <color indexed="8"/>
      <name val="华文中宋"/>
      <family val="3"/>
      <charset val="134"/>
    </font>
    <font>
      <sz val="12"/>
      <color indexed="8"/>
      <name val="黑体"/>
      <family val="3"/>
      <charset val="134"/>
    </font>
    <font>
      <sz val="10"/>
      <color indexed="8"/>
      <name val="黑体"/>
      <family val="3"/>
      <charset val="134"/>
    </font>
    <font>
      <sz val="11"/>
      <color indexed="8"/>
      <name val="仿宋_GB2312"/>
      <family val="3"/>
      <charset val="134"/>
    </font>
    <font>
      <sz val="11"/>
      <name val="仿宋_GB2312"/>
      <family val="3"/>
      <charset val="134"/>
    </font>
    <font>
      <sz val="18"/>
      <color indexed="8"/>
      <name val="黑体"/>
      <family val="3"/>
      <charset val="134"/>
    </font>
    <font>
      <sz val="9"/>
      <color indexed="8"/>
      <name val="仿宋_GB2312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49"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57" fontId="5" fillId="0" borderId="1" xfId="0" applyNumberFormat="1" applyFont="1" applyBorder="1" applyAlignment="1">
      <alignment horizontal="center" vertical="center" wrapText="1"/>
    </xf>
    <xf numFmtId="57" fontId="5" fillId="0" borderId="1" xfId="0" applyNumberFormat="1" applyFont="1" applyFill="1" applyBorder="1" applyAlignment="1">
      <alignment horizontal="center" vertical="center" wrapText="1"/>
    </xf>
    <xf numFmtId="57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4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57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57" fontId="5" fillId="0" borderId="1" xfId="0" applyNumberFormat="1" applyFont="1" applyBorder="1" applyAlignment="1">
      <alignment horizontal="center" vertical="center" wrapText="1"/>
    </xf>
    <xf numFmtId="57" fontId="6" fillId="0" borderId="1" xfId="0" applyNumberFormat="1" applyFont="1" applyFill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57" fontId="5" fillId="0" borderId="2" xfId="0" applyNumberFormat="1" applyFont="1" applyBorder="1" applyAlignment="1">
      <alignment horizontal="center" vertical="center" wrapText="1"/>
    </xf>
  </cellXfs>
  <cellStyles count="5">
    <cellStyle name="常规" xfId="0" builtinId="0"/>
    <cellStyle name="常规 19" xfId="2"/>
    <cellStyle name="常规 20" xfId="3"/>
    <cellStyle name="常规 21" xfId="1"/>
    <cellStyle name="常规_Sheet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A14"/>
  <sheetViews>
    <sheetView tabSelected="1" workbookViewId="0">
      <selection activeCell="O13" sqref="O13"/>
    </sheetView>
  </sheetViews>
  <sheetFormatPr defaultColWidth="12" defaultRowHeight="15.75" customHeight="1"/>
  <cols>
    <col min="1" max="1" width="4.375" style="1" customWidth="1"/>
    <col min="2" max="2" width="3.375" style="1" customWidth="1"/>
    <col min="3" max="3" width="4.75" style="1" customWidth="1"/>
    <col min="4" max="4" width="14.375" style="1" customWidth="1"/>
    <col min="5" max="5" width="8.25" style="1" customWidth="1"/>
    <col min="6" max="6" width="13.625" style="1" customWidth="1"/>
    <col min="7" max="7" width="19" style="1" customWidth="1"/>
    <col min="8" max="8" width="7.125" style="1" customWidth="1"/>
    <col min="9" max="12" width="8.125" style="1" customWidth="1"/>
    <col min="13" max="13" width="10" style="1" customWidth="1"/>
    <col min="14" max="14" width="10.5" style="1" customWidth="1"/>
    <col min="15" max="16381" width="12" style="1"/>
  </cols>
  <sheetData>
    <row r="1" spans="1:15" ht="39" customHeight="1">
      <c r="A1" s="18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9"/>
    </row>
    <row r="2" spans="1:15" ht="24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5" ht="28.5" customHeight="1">
      <c r="A3" s="20" t="s">
        <v>1</v>
      </c>
      <c r="B3" s="20" t="s">
        <v>9</v>
      </c>
      <c r="C3" s="20" t="s">
        <v>10</v>
      </c>
      <c r="D3" s="20" t="s">
        <v>11</v>
      </c>
      <c r="E3" s="20"/>
      <c r="F3" s="20" t="s">
        <v>12</v>
      </c>
      <c r="G3" s="20" t="s">
        <v>13</v>
      </c>
      <c r="H3" s="20" t="s">
        <v>14</v>
      </c>
      <c r="I3" s="20" t="s">
        <v>15</v>
      </c>
      <c r="J3" s="20" t="s">
        <v>16</v>
      </c>
      <c r="K3" s="20" t="s">
        <v>17</v>
      </c>
      <c r="L3" s="20" t="s">
        <v>18</v>
      </c>
      <c r="M3" s="20" t="s">
        <v>19</v>
      </c>
      <c r="N3" s="20" t="s">
        <v>20</v>
      </c>
    </row>
    <row r="4" spans="1:15" ht="28.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5" ht="27.95" customHeight="1">
      <c r="A5" s="23" t="s">
        <v>21</v>
      </c>
      <c r="B5" s="23" t="s">
        <v>2</v>
      </c>
      <c r="C5" s="3">
        <v>1</v>
      </c>
      <c r="D5" s="23" t="s">
        <v>22</v>
      </c>
      <c r="E5" s="23"/>
      <c r="F5" s="3" t="s">
        <v>23</v>
      </c>
      <c r="G5" s="3" t="s">
        <v>24</v>
      </c>
      <c r="H5" s="3">
        <v>270</v>
      </c>
      <c r="I5" s="3">
        <v>6</v>
      </c>
      <c r="J5" s="3">
        <v>2981</v>
      </c>
      <c r="K5" s="3"/>
      <c r="L5" s="3">
        <v>1000</v>
      </c>
      <c r="M5" s="2">
        <v>15</v>
      </c>
      <c r="N5" s="10">
        <v>42339</v>
      </c>
    </row>
    <row r="6" spans="1:15" ht="27.95" customHeight="1">
      <c r="A6" s="23"/>
      <c r="B6" s="23"/>
      <c r="C6" s="3">
        <v>2</v>
      </c>
      <c r="D6" s="23" t="s">
        <v>25</v>
      </c>
      <c r="E6" s="23"/>
      <c r="F6" s="3" t="s">
        <v>26</v>
      </c>
      <c r="G6" s="3" t="s">
        <v>27</v>
      </c>
      <c r="H6" s="3">
        <v>270</v>
      </c>
      <c r="I6" s="3">
        <v>6</v>
      </c>
      <c r="J6" s="3">
        <v>2700</v>
      </c>
      <c r="K6" s="3"/>
      <c r="L6" s="3">
        <v>271</v>
      </c>
      <c r="M6" s="3">
        <v>15</v>
      </c>
      <c r="N6" s="10">
        <v>42340</v>
      </c>
    </row>
    <row r="7" spans="1:15" ht="27.95" customHeight="1">
      <c r="A7" s="23"/>
      <c r="B7" s="23"/>
      <c r="C7" s="3">
        <v>3</v>
      </c>
      <c r="D7" s="23" t="s">
        <v>28</v>
      </c>
      <c r="E7" s="23"/>
      <c r="F7" s="3" t="s">
        <v>29</v>
      </c>
      <c r="G7" s="3" t="s">
        <v>30</v>
      </c>
      <c r="H7" s="3">
        <v>540</v>
      </c>
      <c r="I7" s="3">
        <v>12</v>
      </c>
      <c r="J7" s="3">
        <v>7064</v>
      </c>
      <c r="K7" s="3"/>
      <c r="L7" s="3">
        <v>2240</v>
      </c>
      <c r="M7" s="3">
        <v>20</v>
      </c>
      <c r="N7" s="10">
        <v>42341</v>
      </c>
    </row>
    <row r="8" spans="1:15" ht="27.95" customHeight="1">
      <c r="A8" s="23"/>
      <c r="B8" s="23"/>
      <c r="C8" s="3">
        <v>4</v>
      </c>
      <c r="D8" s="23" t="s">
        <v>31</v>
      </c>
      <c r="E8" s="23"/>
      <c r="F8" s="3" t="s">
        <v>29</v>
      </c>
      <c r="G8" s="3" t="s">
        <v>32</v>
      </c>
      <c r="H8" s="3">
        <v>1125</v>
      </c>
      <c r="I8" s="3">
        <v>25</v>
      </c>
      <c r="J8" s="3">
        <v>5917</v>
      </c>
      <c r="K8" s="3"/>
      <c r="L8" s="3">
        <v>1535</v>
      </c>
      <c r="M8" s="3">
        <v>10</v>
      </c>
      <c r="N8" s="10">
        <v>42342</v>
      </c>
    </row>
    <row r="9" spans="1:15" ht="24.95" customHeight="1">
      <c r="A9" s="23" t="s">
        <v>33</v>
      </c>
      <c r="B9" s="23" t="s">
        <v>2</v>
      </c>
      <c r="C9" s="5">
        <v>1</v>
      </c>
      <c r="D9" s="29" t="s">
        <v>34</v>
      </c>
      <c r="E9" s="29"/>
      <c r="F9" s="5" t="s">
        <v>35</v>
      </c>
      <c r="G9" s="5" t="s">
        <v>36</v>
      </c>
      <c r="H9" s="5">
        <v>1350</v>
      </c>
      <c r="I9" s="5">
        <v>30</v>
      </c>
      <c r="J9" s="5">
        <v>10334</v>
      </c>
      <c r="K9" s="5">
        <v>28.5</v>
      </c>
      <c r="L9" s="5">
        <v>4000</v>
      </c>
      <c r="M9" s="5">
        <v>71</v>
      </c>
      <c r="N9" s="10">
        <v>42343</v>
      </c>
    </row>
    <row r="10" spans="1:15" ht="24.95" customHeight="1">
      <c r="A10" s="23"/>
      <c r="B10" s="23"/>
      <c r="C10" s="5">
        <v>2</v>
      </c>
      <c r="D10" s="23" t="s">
        <v>37</v>
      </c>
      <c r="E10" s="23"/>
      <c r="F10" s="3" t="s">
        <v>23</v>
      </c>
      <c r="G10" s="3" t="s">
        <v>38</v>
      </c>
      <c r="H10" s="3">
        <v>1080</v>
      </c>
      <c r="I10" s="3">
        <v>24</v>
      </c>
      <c r="J10" s="3">
        <v>24000</v>
      </c>
      <c r="K10" s="3">
        <v>75</v>
      </c>
      <c r="L10" s="3">
        <v>8000</v>
      </c>
      <c r="M10" s="2">
        <v>59</v>
      </c>
      <c r="N10" s="10">
        <v>42344</v>
      </c>
    </row>
    <row r="11" spans="1:15" ht="24.95" customHeight="1">
      <c r="A11" s="23"/>
      <c r="B11" s="30" t="s">
        <v>39</v>
      </c>
      <c r="C11" s="29">
        <v>1</v>
      </c>
      <c r="D11" s="29" t="s">
        <v>40</v>
      </c>
      <c r="E11" s="5" t="s">
        <v>6</v>
      </c>
      <c r="F11" s="29" t="s">
        <v>35</v>
      </c>
      <c r="G11" s="29" t="s">
        <v>41</v>
      </c>
      <c r="H11" s="5">
        <v>1500</v>
      </c>
      <c r="I11" s="5">
        <v>30</v>
      </c>
      <c r="J11" s="29">
        <v>18603</v>
      </c>
      <c r="K11" s="29">
        <v>48</v>
      </c>
      <c r="L11" s="29">
        <v>7500</v>
      </c>
      <c r="M11" s="29">
        <v>146</v>
      </c>
      <c r="N11" s="31">
        <v>42339</v>
      </c>
    </row>
    <row r="12" spans="1:15" ht="24.95" customHeight="1">
      <c r="A12" s="23"/>
      <c r="B12" s="30"/>
      <c r="C12" s="29"/>
      <c r="D12" s="29"/>
      <c r="E12" s="5" t="s">
        <v>7</v>
      </c>
      <c r="F12" s="29"/>
      <c r="G12" s="29"/>
      <c r="H12" s="5">
        <v>900</v>
      </c>
      <c r="I12" s="5">
        <v>18</v>
      </c>
      <c r="J12" s="29"/>
      <c r="K12" s="29"/>
      <c r="L12" s="29"/>
      <c r="M12" s="29"/>
      <c r="N12" s="32"/>
    </row>
    <row r="13" spans="1:15" ht="24.95" customHeight="1">
      <c r="A13" s="23"/>
      <c r="B13" s="30"/>
      <c r="C13" s="29">
        <v>2</v>
      </c>
      <c r="D13" s="23" t="s">
        <v>42</v>
      </c>
      <c r="E13" s="3" t="s">
        <v>6</v>
      </c>
      <c r="F13" s="3" t="s">
        <v>23</v>
      </c>
      <c r="G13" s="23" t="s">
        <v>43</v>
      </c>
      <c r="H13" s="3">
        <v>1080</v>
      </c>
      <c r="I13" s="3">
        <v>24</v>
      </c>
      <c r="J13" s="23">
        <v>18480</v>
      </c>
      <c r="K13" s="23">
        <v>45</v>
      </c>
      <c r="L13" s="23">
        <v>5000</v>
      </c>
      <c r="M13" s="2">
        <v>59</v>
      </c>
      <c r="N13" s="31">
        <v>42340</v>
      </c>
    </row>
    <row r="14" spans="1:15" ht="24.95" customHeight="1">
      <c r="A14" s="23"/>
      <c r="B14" s="30"/>
      <c r="C14" s="29"/>
      <c r="D14" s="23"/>
      <c r="E14" s="3" t="s">
        <v>7</v>
      </c>
      <c r="F14" s="3" t="s">
        <v>23</v>
      </c>
      <c r="G14" s="23"/>
      <c r="H14" s="3">
        <v>600</v>
      </c>
      <c r="I14" s="3">
        <v>12</v>
      </c>
      <c r="J14" s="23"/>
      <c r="K14" s="23"/>
      <c r="L14" s="23"/>
      <c r="M14" s="2">
        <v>46</v>
      </c>
      <c r="N14" s="32"/>
    </row>
  </sheetData>
  <mergeCells count="42">
    <mergeCell ref="L11:L12"/>
    <mergeCell ref="L13:L14"/>
    <mergeCell ref="M3:M4"/>
    <mergeCell ref="M11:M12"/>
    <mergeCell ref="N3:N4"/>
    <mergeCell ref="N11:N12"/>
    <mergeCell ref="N13:N14"/>
    <mergeCell ref="J11:J12"/>
    <mergeCell ref="J13:J14"/>
    <mergeCell ref="K3:K4"/>
    <mergeCell ref="K11:K12"/>
    <mergeCell ref="K13:K14"/>
    <mergeCell ref="F11:F12"/>
    <mergeCell ref="G3:G4"/>
    <mergeCell ref="G11:G12"/>
    <mergeCell ref="G13:G14"/>
    <mergeCell ref="H3:H4"/>
    <mergeCell ref="D8:E8"/>
    <mergeCell ref="D9:E9"/>
    <mergeCell ref="D10:E10"/>
    <mergeCell ref="A3:A4"/>
    <mergeCell ref="A5:A8"/>
    <mergeCell ref="A9:A14"/>
    <mergeCell ref="B3:B4"/>
    <mergeCell ref="B5:B8"/>
    <mergeCell ref="B9:B10"/>
    <mergeCell ref="B11:B14"/>
    <mergeCell ref="C3:C4"/>
    <mergeCell ref="C11:C12"/>
    <mergeCell ref="C13:C14"/>
    <mergeCell ref="D11:D12"/>
    <mergeCell ref="D13:D14"/>
    <mergeCell ref="D3:E4"/>
    <mergeCell ref="A1:N1"/>
    <mergeCell ref="A2:N2"/>
    <mergeCell ref="D5:E5"/>
    <mergeCell ref="D6:E6"/>
    <mergeCell ref="D7:E7"/>
    <mergeCell ref="F3:F4"/>
    <mergeCell ref="I3:I4"/>
    <mergeCell ref="J3:J4"/>
    <mergeCell ref="L3:L4"/>
  </mergeCells>
  <phoneticPr fontId="11" type="noConversion"/>
  <printOptions horizontalCentered="1" verticalCentered="1"/>
  <pageMargins left="0.235416666666667" right="0.235416666666667" top="0.74791666666666701" bottom="0.74791666666666701" header="0.31388888888888899" footer="0.313888888888888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XEY65"/>
  <sheetViews>
    <sheetView workbookViewId="0">
      <selection activeCell="D65" sqref="D65:E65"/>
    </sheetView>
  </sheetViews>
  <sheetFormatPr defaultColWidth="12" defaultRowHeight="15.75" customHeight="1"/>
  <cols>
    <col min="1" max="1" width="4.375" style="1" customWidth="1"/>
    <col min="2" max="2" width="3.375" style="1" customWidth="1"/>
    <col min="3" max="3" width="4.75" style="1" customWidth="1"/>
    <col min="4" max="4" width="19.375" style="1" customWidth="1"/>
    <col min="5" max="5" width="8.25" style="1" customWidth="1"/>
    <col min="6" max="6" width="14.25" style="1" customWidth="1"/>
    <col min="7" max="7" width="24.625" style="1" customWidth="1"/>
    <col min="8" max="8" width="7.125" style="1" customWidth="1"/>
    <col min="9" max="12" width="8.125" style="1" customWidth="1"/>
    <col min="13" max="13" width="10" style="1" customWidth="1"/>
    <col min="14" max="14" width="11.625" style="1" customWidth="1"/>
    <col min="15" max="16379" width="12" style="1"/>
  </cols>
  <sheetData>
    <row r="1" spans="1:14 16379:16379" ht="39" customHeight="1">
      <c r="A1" s="18" t="s">
        <v>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 16379:16379" ht="24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 16379:16379" ht="28.5" customHeight="1">
      <c r="A3" s="20" t="s">
        <v>1</v>
      </c>
      <c r="B3" s="20" t="s">
        <v>9</v>
      </c>
      <c r="C3" s="20" t="s">
        <v>10</v>
      </c>
      <c r="D3" s="20" t="s">
        <v>11</v>
      </c>
      <c r="E3" s="20"/>
      <c r="F3" s="20" t="s">
        <v>12</v>
      </c>
      <c r="G3" s="20" t="s">
        <v>13</v>
      </c>
      <c r="H3" s="20" t="s">
        <v>14</v>
      </c>
      <c r="I3" s="20" t="s">
        <v>15</v>
      </c>
      <c r="J3" s="20" t="s">
        <v>16</v>
      </c>
      <c r="K3" s="20" t="s">
        <v>17</v>
      </c>
      <c r="L3" s="20" t="s">
        <v>18</v>
      </c>
      <c r="M3" s="20" t="s">
        <v>19</v>
      </c>
      <c r="N3" s="20" t="s">
        <v>20</v>
      </c>
    </row>
    <row r="4" spans="1:14 16379:16379" ht="28.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 16379:16379" ht="15" customHeight="1">
      <c r="A5" s="34" t="s">
        <v>21</v>
      </c>
      <c r="B5" s="34" t="s">
        <v>2</v>
      </c>
      <c r="C5" s="3">
        <v>1</v>
      </c>
      <c r="D5" s="23" t="s">
        <v>45</v>
      </c>
      <c r="E5" s="23"/>
      <c r="F5" s="3" t="s">
        <v>23</v>
      </c>
      <c r="G5" s="3" t="s">
        <v>46</v>
      </c>
      <c r="H5" s="3">
        <v>135</v>
      </c>
      <c r="I5" s="3">
        <v>3</v>
      </c>
      <c r="J5" s="3">
        <v>400</v>
      </c>
      <c r="K5" s="3"/>
      <c r="L5" s="3">
        <v>150</v>
      </c>
      <c r="M5" s="2">
        <v>7</v>
      </c>
      <c r="N5" s="10">
        <v>42583</v>
      </c>
    </row>
    <row r="6" spans="1:14 16379:16379" ht="15" customHeight="1">
      <c r="A6" s="34"/>
      <c r="B6" s="34"/>
      <c r="C6" s="3">
        <v>2</v>
      </c>
      <c r="D6" s="33" t="s">
        <v>47</v>
      </c>
      <c r="E6" s="33"/>
      <c r="F6" s="4" t="s">
        <v>48</v>
      </c>
      <c r="G6" s="4" t="s">
        <v>49</v>
      </c>
      <c r="H6" s="4">
        <v>270</v>
      </c>
      <c r="I6" s="4">
        <v>6</v>
      </c>
      <c r="J6" s="4">
        <v>3570</v>
      </c>
      <c r="K6" s="4"/>
      <c r="L6" s="4">
        <v>1000</v>
      </c>
      <c r="M6" s="4">
        <v>14</v>
      </c>
      <c r="N6" s="11">
        <v>42430</v>
      </c>
    </row>
    <row r="7" spans="1:14 16379:16379" ht="15" customHeight="1">
      <c r="A7" s="34"/>
      <c r="B7" s="34"/>
      <c r="C7" s="3">
        <v>3</v>
      </c>
      <c r="D7" s="24" t="s">
        <v>50</v>
      </c>
      <c r="E7" s="24"/>
      <c r="F7" s="4" t="s">
        <v>48</v>
      </c>
      <c r="G7" s="4" t="s">
        <v>51</v>
      </c>
      <c r="H7" s="4">
        <v>270</v>
      </c>
      <c r="I7" s="4">
        <v>6</v>
      </c>
      <c r="J7" s="4">
        <v>2942</v>
      </c>
      <c r="K7" s="4"/>
      <c r="L7" s="4">
        <v>800</v>
      </c>
      <c r="M7" s="4">
        <v>14</v>
      </c>
      <c r="N7" s="11">
        <v>42491</v>
      </c>
    </row>
    <row r="8" spans="1:14 16379:16379" ht="15" customHeight="1">
      <c r="A8" s="34"/>
      <c r="B8" s="34"/>
      <c r="C8" s="3">
        <v>4</v>
      </c>
      <c r="D8" s="33" t="s">
        <v>52</v>
      </c>
      <c r="E8" s="33"/>
      <c r="F8" s="4" t="s">
        <v>48</v>
      </c>
      <c r="G8" s="4" t="s">
        <v>53</v>
      </c>
      <c r="H8" s="4">
        <v>180</v>
      </c>
      <c r="I8" s="4">
        <v>4</v>
      </c>
      <c r="J8" s="4">
        <v>2400</v>
      </c>
      <c r="K8" s="4"/>
      <c r="L8" s="4">
        <v>600</v>
      </c>
      <c r="M8" s="4">
        <v>9</v>
      </c>
      <c r="N8" s="11">
        <v>42583</v>
      </c>
    </row>
    <row r="9" spans="1:14 16379:16379" ht="15" customHeight="1">
      <c r="A9" s="34"/>
      <c r="B9" s="34"/>
      <c r="C9" s="3">
        <v>5</v>
      </c>
      <c r="D9" s="33" t="s">
        <v>54</v>
      </c>
      <c r="E9" s="33"/>
      <c r="F9" s="4" t="s">
        <v>48</v>
      </c>
      <c r="G9" s="4" t="s">
        <v>55</v>
      </c>
      <c r="H9" s="4">
        <v>270</v>
      </c>
      <c r="I9" s="4">
        <v>6</v>
      </c>
      <c r="J9" s="4">
        <v>900</v>
      </c>
      <c r="K9" s="4"/>
      <c r="L9" s="4">
        <v>300</v>
      </c>
      <c r="M9" s="4">
        <v>14</v>
      </c>
      <c r="N9" s="11">
        <v>42705</v>
      </c>
      <c r="XEY9"/>
    </row>
    <row r="10" spans="1:14 16379:16379" ht="15" customHeight="1">
      <c r="A10" s="34"/>
      <c r="B10" s="34"/>
      <c r="C10" s="3">
        <v>6</v>
      </c>
      <c r="D10" s="33" t="s">
        <v>56</v>
      </c>
      <c r="E10" s="33"/>
      <c r="F10" s="4" t="s">
        <v>48</v>
      </c>
      <c r="G10" s="4" t="s">
        <v>57</v>
      </c>
      <c r="H10" s="4">
        <v>270</v>
      </c>
      <c r="I10" s="4">
        <v>6</v>
      </c>
      <c r="J10" s="4">
        <v>1200</v>
      </c>
      <c r="K10" s="4"/>
      <c r="L10" s="4">
        <v>400</v>
      </c>
      <c r="M10" s="4">
        <v>14</v>
      </c>
      <c r="N10" s="11">
        <v>42706</v>
      </c>
      <c r="XEY10"/>
    </row>
    <row r="11" spans="1:14 16379:16379" ht="15" customHeight="1">
      <c r="A11" s="34"/>
      <c r="B11" s="34"/>
      <c r="C11" s="3">
        <v>7</v>
      </c>
      <c r="D11" s="33" t="s">
        <v>58</v>
      </c>
      <c r="E11" s="33"/>
      <c r="F11" s="4" t="s">
        <v>48</v>
      </c>
      <c r="G11" s="4" t="s">
        <v>59</v>
      </c>
      <c r="H11" s="4">
        <v>180</v>
      </c>
      <c r="I11" s="4">
        <v>4</v>
      </c>
      <c r="J11" s="4">
        <v>300</v>
      </c>
      <c r="K11" s="4"/>
      <c r="L11" s="4">
        <v>100</v>
      </c>
      <c r="M11" s="4">
        <v>9</v>
      </c>
      <c r="N11" s="11">
        <v>42707</v>
      </c>
      <c r="XEY11"/>
    </row>
    <row r="12" spans="1:14 16379:16379" ht="15" customHeight="1">
      <c r="A12" s="34"/>
      <c r="B12" s="34"/>
      <c r="C12" s="3">
        <v>8</v>
      </c>
      <c r="D12" s="33" t="s">
        <v>60</v>
      </c>
      <c r="E12" s="33"/>
      <c r="F12" s="4" t="s">
        <v>48</v>
      </c>
      <c r="G12" s="4" t="s">
        <v>61</v>
      </c>
      <c r="H12" s="4">
        <v>540</v>
      </c>
      <c r="I12" s="4">
        <v>12</v>
      </c>
      <c r="J12" s="4">
        <v>3000</v>
      </c>
      <c r="K12" s="4"/>
      <c r="L12" s="4">
        <v>1200</v>
      </c>
      <c r="M12" s="4">
        <v>28</v>
      </c>
      <c r="N12" s="11">
        <v>42708</v>
      </c>
      <c r="XEY12"/>
    </row>
    <row r="13" spans="1:14 16379:16379" ht="15" customHeight="1">
      <c r="A13" s="34"/>
      <c r="B13" s="34"/>
      <c r="C13" s="3">
        <v>9</v>
      </c>
      <c r="D13" s="29" t="s">
        <v>62</v>
      </c>
      <c r="E13" s="29"/>
      <c r="F13" s="5" t="s">
        <v>63</v>
      </c>
      <c r="G13" s="5" t="s">
        <v>64</v>
      </c>
      <c r="H13" s="5">
        <f t="shared" ref="H13:H18" si="0">I13*45</f>
        <v>540</v>
      </c>
      <c r="I13" s="5">
        <v>12</v>
      </c>
      <c r="J13" s="5">
        <v>6400</v>
      </c>
      <c r="K13" s="5"/>
      <c r="L13" s="5">
        <f t="shared" ref="L13:L17" si="1">J13*0.3</f>
        <v>1920</v>
      </c>
      <c r="M13" s="5">
        <v>5</v>
      </c>
      <c r="N13" s="11">
        <v>42709</v>
      </c>
      <c r="XEY13"/>
    </row>
    <row r="14" spans="1:14 16379:16379" ht="15" customHeight="1">
      <c r="A14" s="34"/>
      <c r="B14" s="34"/>
      <c r="C14" s="3">
        <v>10</v>
      </c>
      <c r="D14" s="29" t="s">
        <v>65</v>
      </c>
      <c r="E14" s="29"/>
      <c r="F14" s="5" t="s">
        <v>63</v>
      </c>
      <c r="G14" s="5" t="s">
        <v>66</v>
      </c>
      <c r="H14" s="5">
        <f t="shared" si="0"/>
        <v>270</v>
      </c>
      <c r="I14" s="5">
        <v>6</v>
      </c>
      <c r="J14" s="5">
        <v>1600</v>
      </c>
      <c r="K14" s="5">
        <v>6</v>
      </c>
      <c r="L14" s="5">
        <f t="shared" si="1"/>
        <v>480</v>
      </c>
      <c r="M14" s="5">
        <v>3</v>
      </c>
      <c r="N14" s="11">
        <v>42710</v>
      </c>
      <c r="XEY14"/>
    </row>
    <row r="15" spans="1:14 16379:16379" ht="15" customHeight="1">
      <c r="A15" s="34"/>
      <c r="B15" s="34"/>
      <c r="C15" s="3">
        <v>11</v>
      </c>
      <c r="D15" s="29" t="s">
        <v>67</v>
      </c>
      <c r="E15" s="29"/>
      <c r="F15" s="5" t="s">
        <v>63</v>
      </c>
      <c r="G15" s="5" t="s">
        <v>68</v>
      </c>
      <c r="H15" s="5">
        <f t="shared" si="0"/>
        <v>270</v>
      </c>
      <c r="I15" s="5">
        <v>6</v>
      </c>
      <c r="J15" s="5">
        <v>1090</v>
      </c>
      <c r="K15" s="5"/>
      <c r="L15" s="5">
        <f t="shared" si="1"/>
        <v>327</v>
      </c>
      <c r="M15" s="5">
        <v>5</v>
      </c>
      <c r="N15" s="11">
        <v>42711</v>
      </c>
      <c r="XEY15"/>
    </row>
    <row r="16" spans="1:14 16379:16379" ht="15" customHeight="1">
      <c r="A16" s="34"/>
      <c r="B16" s="34"/>
      <c r="C16" s="3">
        <v>12</v>
      </c>
      <c r="D16" s="29" t="s">
        <v>69</v>
      </c>
      <c r="E16" s="29"/>
      <c r="F16" s="5" t="s">
        <v>63</v>
      </c>
      <c r="G16" s="5" t="s">
        <v>70</v>
      </c>
      <c r="H16" s="5">
        <f t="shared" si="0"/>
        <v>90</v>
      </c>
      <c r="I16" s="5">
        <v>2</v>
      </c>
      <c r="J16" s="5">
        <v>172</v>
      </c>
      <c r="K16" s="5"/>
      <c r="L16" s="5">
        <f t="shared" si="1"/>
        <v>51.6</v>
      </c>
      <c r="M16" s="5">
        <v>2</v>
      </c>
      <c r="N16" s="11">
        <v>42712</v>
      </c>
      <c r="XEY16"/>
    </row>
    <row r="17" spans="1:14 16379:16379" ht="15" customHeight="1">
      <c r="A17" s="34"/>
      <c r="B17" s="34"/>
      <c r="C17" s="3">
        <v>13</v>
      </c>
      <c r="D17" s="29" t="s">
        <v>71</v>
      </c>
      <c r="E17" s="29"/>
      <c r="F17" s="5" t="s">
        <v>63</v>
      </c>
      <c r="G17" s="5" t="s">
        <v>72</v>
      </c>
      <c r="H17" s="5">
        <f t="shared" si="0"/>
        <v>270</v>
      </c>
      <c r="I17" s="5">
        <v>6</v>
      </c>
      <c r="J17" s="5">
        <v>1090</v>
      </c>
      <c r="K17" s="5"/>
      <c r="L17" s="5">
        <f t="shared" si="1"/>
        <v>327</v>
      </c>
      <c r="M17" s="5">
        <v>5</v>
      </c>
      <c r="N17" s="11">
        <v>42713</v>
      </c>
      <c r="XEY17"/>
    </row>
    <row r="18" spans="1:14 16379:16379" ht="15" customHeight="1">
      <c r="A18" s="34"/>
      <c r="B18" s="34"/>
      <c r="C18" s="3">
        <v>14</v>
      </c>
      <c r="D18" s="23" t="s">
        <v>73</v>
      </c>
      <c r="E18" s="23"/>
      <c r="F18" s="3" t="s">
        <v>74</v>
      </c>
      <c r="G18" s="3" t="s">
        <v>75</v>
      </c>
      <c r="H18" s="3">
        <f t="shared" si="0"/>
        <v>1485</v>
      </c>
      <c r="I18" s="3">
        <v>33</v>
      </c>
      <c r="J18" s="3">
        <v>11000</v>
      </c>
      <c r="K18" s="3"/>
      <c r="L18" s="3">
        <v>3000</v>
      </c>
      <c r="M18" s="15">
        <v>78</v>
      </c>
      <c r="N18" s="10">
        <v>42491</v>
      </c>
      <c r="XEY18"/>
    </row>
    <row r="19" spans="1:14 16379:16379" ht="15" customHeight="1">
      <c r="A19" s="34"/>
      <c r="B19" s="34"/>
      <c r="C19" s="3">
        <v>15</v>
      </c>
      <c r="D19" s="23" t="s">
        <v>76</v>
      </c>
      <c r="E19" s="23"/>
      <c r="F19" s="3" t="s">
        <v>77</v>
      </c>
      <c r="G19" s="8" t="s">
        <v>78</v>
      </c>
      <c r="H19" s="3">
        <v>450</v>
      </c>
      <c r="I19" s="3">
        <v>10</v>
      </c>
      <c r="J19" s="3">
        <v>3700</v>
      </c>
      <c r="K19" s="3"/>
      <c r="L19" s="3">
        <v>920</v>
      </c>
      <c r="M19" s="3">
        <v>15</v>
      </c>
      <c r="N19" s="10">
        <v>42522</v>
      </c>
      <c r="XEY19"/>
    </row>
    <row r="20" spans="1:14 16379:16379" ht="15" customHeight="1">
      <c r="A20" s="34"/>
      <c r="B20" s="34"/>
      <c r="C20" s="3">
        <v>16</v>
      </c>
      <c r="D20" s="23" t="s">
        <v>79</v>
      </c>
      <c r="E20" s="23"/>
      <c r="F20" s="3" t="s">
        <v>77</v>
      </c>
      <c r="G20" s="2" t="s">
        <v>80</v>
      </c>
      <c r="H20" s="3">
        <v>630</v>
      </c>
      <c r="I20" s="3">
        <v>14</v>
      </c>
      <c r="J20" s="3">
        <v>2500</v>
      </c>
      <c r="K20" s="3"/>
      <c r="L20" s="3">
        <v>500</v>
      </c>
      <c r="M20" s="3">
        <v>37</v>
      </c>
      <c r="N20" s="10">
        <v>42523</v>
      </c>
      <c r="XEY20"/>
    </row>
    <row r="21" spans="1:14 16379:16379" ht="15" customHeight="1">
      <c r="A21" s="34"/>
      <c r="B21" s="34"/>
      <c r="C21" s="3">
        <v>17</v>
      </c>
      <c r="D21" s="23" t="s">
        <v>81</v>
      </c>
      <c r="E21" s="23"/>
      <c r="F21" s="3" t="s">
        <v>77</v>
      </c>
      <c r="G21" s="8" t="s">
        <v>82</v>
      </c>
      <c r="H21" s="3">
        <v>630</v>
      </c>
      <c r="I21" s="3">
        <v>14</v>
      </c>
      <c r="J21" s="3">
        <v>3700</v>
      </c>
      <c r="K21" s="3"/>
      <c r="L21" s="3">
        <v>740</v>
      </c>
      <c r="M21" s="3">
        <v>27</v>
      </c>
      <c r="N21" s="10">
        <v>42614</v>
      </c>
      <c r="XEY21"/>
    </row>
    <row r="22" spans="1:14 16379:16379" ht="15" customHeight="1">
      <c r="A22" s="34"/>
      <c r="B22" s="34"/>
      <c r="C22" s="3">
        <v>18</v>
      </c>
      <c r="D22" s="23" t="s">
        <v>83</v>
      </c>
      <c r="E22" s="23"/>
      <c r="F22" s="3" t="s">
        <v>29</v>
      </c>
      <c r="G22" s="3" t="s">
        <v>84</v>
      </c>
      <c r="H22" s="3">
        <v>630</v>
      </c>
      <c r="I22" s="3">
        <v>14</v>
      </c>
      <c r="J22" s="3">
        <v>2800</v>
      </c>
      <c r="K22" s="3"/>
      <c r="L22" s="3">
        <v>616</v>
      </c>
      <c r="M22" s="3">
        <v>3</v>
      </c>
      <c r="N22" s="10">
        <v>42461</v>
      </c>
      <c r="XEY22"/>
    </row>
    <row r="23" spans="1:14 16379:16379" ht="12" customHeight="1">
      <c r="A23" s="34" t="s">
        <v>21</v>
      </c>
      <c r="B23" s="35" t="s">
        <v>5</v>
      </c>
      <c r="C23" s="23">
        <v>1</v>
      </c>
      <c r="D23" s="23" t="s">
        <v>85</v>
      </c>
      <c r="E23" s="3" t="s">
        <v>6</v>
      </c>
      <c r="F23" s="23" t="s">
        <v>23</v>
      </c>
      <c r="G23" s="23" t="s">
        <v>86</v>
      </c>
      <c r="H23" s="3">
        <v>135</v>
      </c>
      <c r="I23" s="3">
        <v>3</v>
      </c>
      <c r="J23" s="23">
        <v>6000</v>
      </c>
      <c r="K23" s="23"/>
      <c r="L23" s="23">
        <v>2500</v>
      </c>
      <c r="M23" s="2">
        <v>7</v>
      </c>
      <c r="N23" s="42">
        <v>42583</v>
      </c>
      <c r="XEY23"/>
    </row>
    <row r="24" spans="1:14 16379:16379" ht="12" customHeight="1">
      <c r="A24" s="34"/>
      <c r="B24" s="35"/>
      <c r="C24" s="23"/>
      <c r="D24" s="23"/>
      <c r="E24" s="3" t="s">
        <v>7</v>
      </c>
      <c r="F24" s="23"/>
      <c r="G24" s="23"/>
      <c r="H24" s="3">
        <v>1200</v>
      </c>
      <c r="I24" s="3">
        <v>24</v>
      </c>
      <c r="J24" s="23"/>
      <c r="K24" s="23"/>
      <c r="L24" s="23"/>
      <c r="M24" s="2">
        <v>93</v>
      </c>
      <c r="N24" s="34"/>
      <c r="XEY24"/>
    </row>
    <row r="25" spans="1:14 16379:16379" ht="12" customHeight="1">
      <c r="A25" s="34"/>
      <c r="B25" s="35"/>
      <c r="C25" s="23">
        <v>2</v>
      </c>
      <c r="D25" s="23" t="s">
        <v>87</v>
      </c>
      <c r="E25" s="3" t="s">
        <v>6</v>
      </c>
      <c r="F25" s="23" t="s">
        <v>23</v>
      </c>
      <c r="G25" s="23" t="s">
        <v>88</v>
      </c>
      <c r="H25" s="3"/>
      <c r="I25" s="3"/>
      <c r="J25" s="23"/>
      <c r="K25" s="23"/>
      <c r="L25" s="23">
        <v>200</v>
      </c>
      <c r="M25" s="2">
        <v>0</v>
      </c>
      <c r="N25" s="42">
        <v>42584</v>
      </c>
      <c r="XEY25"/>
    </row>
    <row r="26" spans="1:14 16379:16379" ht="12" customHeight="1">
      <c r="A26" s="34"/>
      <c r="B26" s="35"/>
      <c r="C26" s="23"/>
      <c r="D26" s="23"/>
      <c r="E26" s="3" t="s">
        <v>7</v>
      </c>
      <c r="F26" s="23"/>
      <c r="G26" s="23"/>
      <c r="H26" s="3">
        <v>150</v>
      </c>
      <c r="I26" s="3">
        <v>3</v>
      </c>
      <c r="J26" s="23"/>
      <c r="K26" s="23"/>
      <c r="L26" s="23"/>
      <c r="M26" s="2">
        <v>12</v>
      </c>
      <c r="N26" s="34"/>
      <c r="XEY26"/>
    </row>
    <row r="27" spans="1:14 16379:16379" ht="12" customHeight="1">
      <c r="A27" s="34"/>
      <c r="B27" s="35"/>
      <c r="C27" s="23">
        <v>3</v>
      </c>
      <c r="D27" s="23" t="s">
        <v>89</v>
      </c>
      <c r="E27" s="3" t="s">
        <v>6</v>
      </c>
      <c r="F27" s="23" t="s">
        <v>26</v>
      </c>
      <c r="G27" s="23" t="s">
        <v>90</v>
      </c>
      <c r="H27" s="3">
        <v>270</v>
      </c>
      <c r="I27" s="3">
        <v>6</v>
      </c>
      <c r="J27" s="23">
        <v>3300</v>
      </c>
      <c r="K27" s="23"/>
      <c r="L27" s="23">
        <v>587</v>
      </c>
      <c r="M27" s="23">
        <v>33</v>
      </c>
      <c r="N27" s="42">
        <v>42614</v>
      </c>
      <c r="XEY27"/>
    </row>
    <row r="28" spans="1:14 16379:16379" ht="12" customHeight="1">
      <c r="A28" s="34"/>
      <c r="B28" s="35"/>
      <c r="C28" s="23"/>
      <c r="D28" s="23"/>
      <c r="E28" s="3" t="s">
        <v>7</v>
      </c>
      <c r="F28" s="23"/>
      <c r="G28" s="23"/>
      <c r="H28" s="3">
        <v>150</v>
      </c>
      <c r="I28" s="3">
        <v>3</v>
      </c>
      <c r="J28" s="23"/>
      <c r="K28" s="23"/>
      <c r="L28" s="23"/>
      <c r="M28" s="23"/>
      <c r="N28" s="34"/>
      <c r="XEY28"/>
    </row>
    <row r="29" spans="1:14 16379:16379" ht="12" customHeight="1">
      <c r="A29" s="34"/>
      <c r="B29" s="35"/>
      <c r="C29" s="23">
        <v>4</v>
      </c>
      <c r="D29" s="23" t="s">
        <v>91</v>
      </c>
      <c r="E29" s="3" t="s">
        <v>6</v>
      </c>
      <c r="F29" s="23" t="s">
        <v>26</v>
      </c>
      <c r="G29" s="23" t="s">
        <v>92</v>
      </c>
      <c r="H29" s="3">
        <v>405</v>
      </c>
      <c r="I29" s="3">
        <v>9</v>
      </c>
      <c r="J29" s="23">
        <v>4600</v>
      </c>
      <c r="K29" s="23"/>
      <c r="L29" s="23"/>
      <c r="M29" s="23">
        <v>57</v>
      </c>
      <c r="N29" s="42">
        <v>42615</v>
      </c>
      <c r="XEY29"/>
    </row>
    <row r="30" spans="1:14 16379:16379" ht="12" customHeight="1">
      <c r="A30" s="34"/>
      <c r="B30" s="35"/>
      <c r="C30" s="23"/>
      <c r="D30" s="23"/>
      <c r="E30" s="3" t="s">
        <v>7</v>
      </c>
      <c r="F30" s="23"/>
      <c r="G30" s="23"/>
      <c r="H30" s="3">
        <v>450</v>
      </c>
      <c r="I30" s="3">
        <v>9</v>
      </c>
      <c r="J30" s="23"/>
      <c r="K30" s="23"/>
      <c r="L30" s="23"/>
      <c r="M30" s="23"/>
      <c r="N30" s="34"/>
      <c r="XEY30"/>
    </row>
    <row r="31" spans="1:14 16379:16379" ht="12" customHeight="1">
      <c r="A31" s="34"/>
      <c r="B31" s="35"/>
      <c r="C31" s="23">
        <v>5</v>
      </c>
      <c r="D31" s="29" t="s">
        <v>93</v>
      </c>
      <c r="E31" s="5" t="s">
        <v>6</v>
      </c>
      <c r="F31" s="36" t="s">
        <v>63</v>
      </c>
      <c r="G31" s="29" t="s">
        <v>94</v>
      </c>
      <c r="H31" s="5">
        <f>I31*45</f>
        <v>270</v>
      </c>
      <c r="I31" s="8">
        <v>6</v>
      </c>
      <c r="J31" s="32">
        <v>1300</v>
      </c>
      <c r="K31" s="29"/>
      <c r="L31" s="29">
        <v>390</v>
      </c>
      <c r="M31" s="5">
        <v>3</v>
      </c>
      <c r="N31" s="31">
        <v>42705</v>
      </c>
      <c r="XEY31"/>
    </row>
    <row r="32" spans="1:14 16379:16379" ht="12" customHeight="1">
      <c r="A32" s="34"/>
      <c r="B32" s="35"/>
      <c r="C32" s="23"/>
      <c r="D32" s="29"/>
      <c r="E32" s="5" t="s">
        <v>7</v>
      </c>
      <c r="F32" s="37"/>
      <c r="G32" s="29"/>
      <c r="H32" s="5">
        <v>150</v>
      </c>
      <c r="I32" s="5">
        <v>3</v>
      </c>
      <c r="J32" s="32"/>
      <c r="K32" s="29"/>
      <c r="L32" s="29"/>
      <c r="M32" s="5">
        <v>3</v>
      </c>
      <c r="N32" s="32"/>
      <c r="XEY32"/>
    </row>
    <row r="33" spans="1:14 16379:16379" ht="12" customHeight="1">
      <c r="A33" s="34"/>
      <c r="B33" s="35"/>
      <c r="C33" s="23">
        <v>6</v>
      </c>
      <c r="D33" s="29" t="s">
        <v>95</v>
      </c>
      <c r="E33" s="5" t="s">
        <v>6</v>
      </c>
      <c r="F33" s="36" t="s">
        <v>63</v>
      </c>
      <c r="G33" s="29" t="s">
        <v>96</v>
      </c>
      <c r="H33" s="5">
        <f>I33*45</f>
        <v>270</v>
      </c>
      <c r="I33" s="5">
        <v>6</v>
      </c>
      <c r="J33" s="29">
        <v>1300</v>
      </c>
      <c r="K33" s="29"/>
      <c r="L33" s="29">
        <v>390</v>
      </c>
      <c r="M33" s="5">
        <v>3</v>
      </c>
      <c r="N33" s="31">
        <v>42706</v>
      </c>
      <c r="XEY33"/>
    </row>
    <row r="34" spans="1:14 16379:16379" ht="12" customHeight="1">
      <c r="A34" s="34"/>
      <c r="B34" s="35"/>
      <c r="C34" s="23"/>
      <c r="D34" s="29"/>
      <c r="E34" s="5" t="s">
        <v>7</v>
      </c>
      <c r="F34" s="37"/>
      <c r="G34" s="29"/>
      <c r="H34" s="5">
        <v>150</v>
      </c>
      <c r="I34" s="5">
        <v>3</v>
      </c>
      <c r="J34" s="29"/>
      <c r="K34" s="29"/>
      <c r="L34" s="29"/>
      <c r="M34" s="5">
        <v>3</v>
      </c>
      <c r="N34" s="32"/>
      <c r="XEY34"/>
    </row>
    <row r="35" spans="1:14 16379:16379" ht="12" customHeight="1">
      <c r="A35" s="34"/>
      <c r="B35" s="35"/>
      <c r="C35" s="23">
        <v>7</v>
      </c>
      <c r="D35" s="23" t="s">
        <v>97</v>
      </c>
      <c r="E35" s="3" t="s">
        <v>6</v>
      </c>
      <c r="F35" s="23" t="s">
        <v>29</v>
      </c>
      <c r="G35" s="23" t="s">
        <v>98</v>
      </c>
      <c r="H35" s="3"/>
      <c r="I35" s="3"/>
      <c r="J35" s="23">
        <v>13399</v>
      </c>
      <c r="K35" s="23"/>
      <c r="L35" s="23">
        <v>3343</v>
      </c>
      <c r="M35" s="23">
        <v>35</v>
      </c>
      <c r="N35" s="42">
        <v>42614</v>
      </c>
      <c r="XEY35"/>
    </row>
    <row r="36" spans="1:14 16379:16379" ht="12" customHeight="1">
      <c r="A36" s="34"/>
      <c r="B36" s="35"/>
      <c r="C36" s="23"/>
      <c r="D36" s="23"/>
      <c r="E36" s="3" t="s">
        <v>7</v>
      </c>
      <c r="F36" s="23"/>
      <c r="G36" s="23"/>
      <c r="H36" s="3">
        <v>300</v>
      </c>
      <c r="I36" s="3">
        <v>6</v>
      </c>
      <c r="J36" s="23"/>
      <c r="K36" s="23"/>
      <c r="L36" s="23"/>
      <c r="M36" s="23"/>
      <c r="N36" s="34"/>
      <c r="XEY36"/>
    </row>
    <row r="37" spans="1:14 16379:16379" ht="15" customHeight="1">
      <c r="A37" s="34"/>
      <c r="B37" s="34" t="s">
        <v>4</v>
      </c>
      <c r="C37" s="3">
        <v>1</v>
      </c>
      <c r="D37" s="23" t="s">
        <v>99</v>
      </c>
      <c r="E37" s="23"/>
      <c r="F37" s="3" t="s">
        <v>100</v>
      </c>
      <c r="G37" s="3" t="s">
        <v>101</v>
      </c>
      <c r="H37" s="3">
        <v>600</v>
      </c>
      <c r="I37" s="3">
        <v>12</v>
      </c>
      <c r="J37" s="3">
        <v>5360</v>
      </c>
      <c r="K37" s="3"/>
      <c r="L37" s="3">
        <v>1560</v>
      </c>
      <c r="M37" s="3">
        <v>50</v>
      </c>
      <c r="N37" s="2" t="s">
        <v>102</v>
      </c>
      <c r="XEY37"/>
    </row>
    <row r="38" spans="1:14 16379:16379" ht="15" customHeight="1">
      <c r="A38" s="34"/>
      <c r="B38" s="34"/>
      <c r="C38" s="3">
        <v>2</v>
      </c>
      <c r="D38" s="23" t="s">
        <v>103</v>
      </c>
      <c r="E38" s="23"/>
      <c r="F38" s="3" t="s">
        <v>104</v>
      </c>
      <c r="G38" s="3" t="s">
        <v>105</v>
      </c>
      <c r="H38" s="3">
        <v>600</v>
      </c>
      <c r="I38" s="3">
        <v>12</v>
      </c>
      <c r="J38" s="3">
        <v>0</v>
      </c>
      <c r="K38" s="3">
        <v>0</v>
      </c>
      <c r="L38" s="3">
        <v>300</v>
      </c>
      <c r="M38" s="3">
        <v>35</v>
      </c>
      <c r="N38" s="10">
        <v>42705</v>
      </c>
      <c r="XEY38"/>
    </row>
    <row r="39" spans="1:14 16379:16379" ht="15" customHeight="1">
      <c r="A39" s="34"/>
      <c r="B39" s="34"/>
      <c r="C39" s="3">
        <v>3</v>
      </c>
      <c r="D39" s="23" t="s">
        <v>106</v>
      </c>
      <c r="E39" s="23"/>
      <c r="F39" s="3" t="s">
        <v>104</v>
      </c>
      <c r="G39" s="3" t="s">
        <v>107</v>
      </c>
      <c r="H39" s="3">
        <v>300</v>
      </c>
      <c r="I39" s="3">
        <v>6</v>
      </c>
      <c r="J39" s="3">
        <v>0</v>
      </c>
      <c r="K39" s="3">
        <v>0</v>
      </c>
      <c r="L39" s="3">
        <v>120</v>
      </c>
      <c r="M39" s="3">
        <v>20</v>
      </c>
      <c r="N39" s="10">
        <v>42706</v>
      </c>
      <c r="XEY39"/>
    </row>
    <row r="40" spans="1:14 16379:16379" ht="15" customHeight="1">
      <c r="A40" s="34" t="s">
        <v>108</v>
      </c>
      <c r="B40" s="34" t="s">
        <v>2</v>
      </c>
      <c r="C40" s="5">
        <v>1</v>
      </c>
      <c r="D40" s="29" t="s">
        <v>109</v>
      </c>
      <c r="E40" s="29"/>
      <c r="F40" s="5" t="s">
        <v>35</v>
      </c>
      <c r="G40" s="5" t="s">
        <v>110</v>
      </c>
      <c r="H40" s="5">
        <v>1350</v>
      </c>
      <c r="I40" s="5">
        <v>30</v>
      </c>
      <c r="J40" s="5">
        <v>17497</v>
      </c>
      <c r="K40" s="5">
        <v>35.6</v>
      </c>
      <c r="L40" s="5">
        <v>7300</v>
      </c>
      <c r="M40" s="5">
        <v>71</v>
      </c>
      <c r="N40" s="12">
        <v>42552</v>
      </c>
      <c r="XEY40"/>
    </row>
    <row r="41" spans="1:14 16379:16379" ht="15" customHeight="1">
      <c r="A41" s="34"/>
      <c r="B41" s="34"/>
      <c r="C41" s="5">
        <v>2</v>
      </c>
      <c r="D41" s="23" t="s">
        <v>111</v>
      </c>
      <c r="E41" s="23"/>
      <c r="F41" s="3" t="s">
        <v>23</v>
      </c>
      <c r="G41" s="3" t="s">
        <v>112</v>
      </c>
      <c r="H41" s="3">
        <v>810</v>
      </c>
      <c r="I41" s="3">
        <v>18</v>
      </c>
      <c r="J41" s="3">
        <v>8016</v>
      </c>
      <c r="K41" s="3">
        <v>20</v>
      </c>
      <c r="L41" s="3">
        <v>5000</v>
      </c>
      <c r="M41" s="2">
        <v>45</v>
      </c>
      <c r="N41" s="10">
        <v>42583</v>
      </c>
      <c r="XEY41"/>
    </row>
    <row r="42" spans="1:14 16379:16379" ht="15" customHeight="1">
      <c r="A42" s="34"/>
      <c r="B42" s="34"/>
      <c r="C42" s="5">
        <v>3</v>
      </c>
      <c r="D42" s="29" t="s">
        <v>113</v>
      </c>
      <c r="E42" s="29"/>
      <c r="F42" s="5" t="s">
        <v>63</v>
      </c>
      <c r="G42" s="5" t="s">
        <v>114</v>
      </c>
      <c r="H42" s="5">
        <f t="shared" ref="H42:H45" si="2">I42*45</f>
        <v>1080</v>
      </c>
      <c r="I42" s="5">
        <v>24</v>
      </c>
      <c r="J42" s="5">
        <v>9380</v>
      </c>
      <c r="K42" s="5">
        <v>22.5</v>
      </c>
      <c r="L42" s="5">
        <f>J42*0.45</f>
        <v>4221</v>
      </c>
      <c r="M42" s="5">
        <v>15</v>
      </c>
      <c r="N42" s="12">
        <v>42552</v>
      </c>
      <c r="XEY42"/>
    </row>
    <row r="43" spans="1:14 16379:16379" ht="15" customHeight="1">
      <c r="A43" s="34"/>
      <c r="B43" s="34"/>
      <c r="C43" s="5">
        <v>4</v>
      </c>
      <c r="D43" s="29" t="s">
        <v>115</v>
      </c>
      <c r="E43" s="29"/>
      <c r="F43" s="5" t="s">
        <v>63</v>
      </c>
      <c r="G43" s="5" t="s">
        <v>116</v>
      </c>
      <c r="H43" s="5">
        <f t="shared" si="2"/>
        <v>270</v>
      </c>
      <c r="I43" s="5">
        <v>6</v>
      </c>
      <c r="J43" s="5">
        <v>2400</v>
      </c>
      <c r="K43" s="5">
        <v>22.5</v>
      </c>
      <c r="L43" s="5">
        <f>J43*0.45</f>
        <v>1080</v>
      </c>
      <c r="M43" s="5">
        <v>4</v>
      </c>
      <c r="N43" s="12">
        <v>42705</v>
      </c>
      <c r="XEY43"/>
    </row>
    <row r="44" spans="1:14 16379:16379" ht="15" customHeight="1">
      <c r="A44" s="34"/>
      <c r="B44" s="34"/>
      <c r="C44" s="5">
        <v>5</v>
      </c>
      <c r="D44" s="23" t="s">
        <v>117</v>
      </c>
      <c r="E44" s="23"/>
      <c r="F44" s="3" t="s">
        <v>118</v>
      </c>
      <c r="G44" s="3" t="s">
        <v>119</v>
      </c>
      <c r="H44" s="3">
        <f t="shared" si="2"/>
        <v>810</v>
      </c>
      <c r="I44" s="3">
        <v>18</v>
      </c>
      <c r="J44" s="3">
        <v>18160</v>
      </c>
      <c r="K44" s="3">
        <v>27.24</v>
      </c>
      <c r="L44" s="3">
        <v>3000</v>
      </c>
      <c r="M44" s="15">
        <v>43</v>
      </c>
      <c r="N44" s="10">
        <v>42552</v>
      </c>
      <c r="XEY44"/>
    </row>
    <row r="45" spans="1:14 16379:16379" ht="15" customHeight="1">
      <c r="A45" s="34"/>
      <c r="B45" s="34"/>
      <c r="C45" s="5">
        <v>6</v>
      </c>
      <c r="D45" s="23" t="s">
        <v>120</v>
      </c>
      <c r="E45" s="23"/>
      <c r="F45" s="3" t="s">
        <v>118</v>
      </c>
      <c r="G45" s="3" t="s">
        <v>121</v>
      </c>
      <c r="H45" s="3">
        <f t="shared" si="2"/>
        <v>1620</v>
      </c>
      <c r="I45" s="3">
        <v>36</v>
      </c>
      <c r="J45" s="3">
        <v>13910</v>
      </c>
      <c r="K45" s="3">
        <v>35.1</v>
      </c>
      <c r="L45" s="3">
        <v>8000</v>
      </c>
      <c r="M45" s="15">
        <v>85</v>
      </c>
      <c r="N45" s="10">
        <v>42553</v>
      </c>
    </row>
    <row r="46" spans="1:14 16379:16379" ht="15" customHeight="1">
      <c r="A46" s="34"/>
      <c r="B46" s="34"/>
      <c r="C46" s="5">
        <v>7</v>
      </c>
      <c r="D46" s="23" t="s">
        <v>122</v>
      </c>
      <c r="E46" s="23"/>
      <c r="F46" s="3" t="s">
        <v>77</v>
      </c>
      <c r="G46" s="8" t="s">
        <v>123</v>
      </c>
      <c r="H46" s="3">
        <v>1350</v>
      </c>
      <c r="I46" s="3">
        <v>30</v>
      </c>
      <c r="J46" s="3">
        <v>10700</v>
      </c>
      <c r="K46" s="3"/>
      <c r="L46" s="3">
        <v>3160</v>
      </c>
      <c r="M46" s="3">
        <v>18</v>
      </c>
      <c r="N46" s="10">
        <v>42614</v>
      </c>
    </row>
    <row r="47" spans="1:14 16379:16379" ht="15" customHeight="1">
      <c r="A47" s="34"/>
      <c r="B47" s="34"/>
      <c r="C47" s="5">
        <v>8</v>
      </c>
      <c r="D47" s="23" t="s">
        <v>124</v>
      </c>
      <c r="E47" s="23"/>
      <c r="F47" s="3" t="s">
        <v>100</v>
      </c>
      <c r="G47" s="3" t="s">
        <v>125</v>
      </c>
      <c r="H47" s="3">
        <v>270</v>
      </c>
      <c r="I47" s="3">
        <v>6</v>
      </c>
      <c r="J47" s="3">
        <v>5100</v>
      </c>
      <c r="K47" s="3">
        <v>30</v>
      </c>
      <c r="L47" s="3">
        <v>2100</v>
      </c>
      <c r="M47" s="3">
        <v>15</v>
      </c>
      <c r="N47" s="10">
        <v>42615</v>
      </c>
    </row>
    <row r="48" spans="1:14 16379:16379" ht="15" customHeight="1">
      <c r="A48" s="34"/>
      <c r="B48" s="34"/>
      <c r="C48" s="5">
        <v>9</v>
      </c>
      <c r="D48" s="23" t="s">
        <v>126</v>
      </c>
      <c r="E48" s="23"/>
      <c r="F48" s="3" t="s">
        <v>127</v>
      </c>
      <c r="G48" s="3" t="s">
        <v>128</v>
      </c>
      <c r="H48" s="3">
        <v>1620</v>
      </c>
      <c r="I48" s="3">
        <v>36</v>
      </c>
      <c r="J48" s="3">
        <v>14500</v>
      </c>
      <c r="K48" s="3">
        <v>53.9</v>
      </c>
      <c r="L48" s="3">
        <v>5800</v>
      </c>
      <c r="M48" s="3">
        <v>76</v>
      </c>
      <c r="N48" s="10">
        <v>42705</v>
      </c>
    </row>
    <row r="49" spans="1:14" ht="15" customHeight="1">
      <c r="A49" s="34"/>
      <c r="B49" s="34"/>
      <c r="C49" s="5">
        <v>10</v>
      </c>
      <c r="D49" s="23" t="s">
        <v>129</v>
      </c>
      <c r="E49" s="23"/>
      <c r="F49" s="3" t="s">
        <v>127</v>
      </c>
      <c r="G49" s="3" t="s">
        <v>130</v>
      </c>
      <c r="H49" s="3">
        <v>1620</v>
      </c>
      <c r="I49" s="3">
        <v>36</v>
      </c>
      <c r="J49" s="3">
        <v>14500</v>
      </c>
      <c r="K49" s="3">
        <v>45</v>
      </c>
      <c r="L49" s="3">
        <v>5800</v>
      </c>
      <c r="M49" s="3">
        <v>76</v>
      </c>
      <c r="N49" s="10">
        <v>42706</v>
      </c>
    </row>
    <row r="50" spans="1:14" ht="15" customHeight="1">
      <c r="A50" s="34"/>
      <c r="B50" s="34"/>
      <c r="C50" s="5">
        <v>11</v>
      </c>
      <c r="D50" s="29" t="s">
        <v>131</v>
      </c>
      <c r="E50" s="29"/>
      <c r="F50" s="5" t="s">
        <v>132</v>
      </c>
      <c r="G50" s="5" t="s">
        <v>133</v>
      </c>
      <c r="H50" s="5">
        <v>810</v>
      </c>
      <c r="I50" s="5">
        <v>18</v>
      </c>
      <c r="J50" s="5">
        <v>7000</v>
      </c>
      <c r="K50" s="5">
        <v>25</v>
      </c>
      <c r="L50" s="5">
        <v>3500</v>
      </c>
      <c r="M50" s="5">
        <v>45</v>
      </c>
      <c r="N50" s="12">
        <v>42614</v>
      </c>
    </row>
    <row r="51" spans="1:14" ht="15" customHeight="1">
      <c r="A51" s="34"/>
      <c r="B51" s="34" t="s">
        <v>3</v>
      </c>
      <c r="C51" s="5">
        <v>1</v>
      </c>
      <c r="D51" s="29" t="s">
        <v>134</v>
      </c>
      <c r="E51" s="29"/>
      <c r="F51" s="5" t="s">
        <v>35</v>
      </c>
      <c r="G51" s="5" t="s">
        <v>135</v>
      </c>
      <c r="H51" s="5">
        <v>1200</v>
      </c>
      <c r="I51" s="5">
        <v>24</v>
      </c>
      <c r="J51" s="5">
        <v>11900</v>
      </c>
      <c r="K51" s="5">
        <v>37.5</v>
      </c>
      <c r="L51" s="5">
        <v>4500</v>
      </c>
      <c r="M51" s="5">
        <v>63</v>
      </c>
      <c r="N51" s="12">
        <v>42430</v>
      </c>
    </row>
    <row r="52" spans="1:14" ht="15" customHeight="1">
      <c r="A52" s="34"/>
      <c r="B52" s="34"/>
      <c r="C52" s="3">
        <v>2</v>
      </c>
      <c r="D52" s="29" t="s">
        <v>136</v>
      </c>
      <c r="E52" s="29"/>
      <c r="F52" s="5" t="s">
        <v>63</v>
      </c>
      <c r="G52" s="5" t="s">
        <v>137</v>
      </c>
      <c r="H52" s="5">
        <f t="shared" ref="H52:H54" si="3">I52*50</f>
        <v>1500</v>
      </c>
      <c r="I52" s="5">
        <v>30</v>
      </c>
      <c r="J52" s="5">
        <v>16360</v>
      </c>
      <c r="K52" s="5">
        <v>37.5</v>
      </c>
      <c r="L52" s="5">
        <f>J52*0.45</f>
        <v>7362</v>
      </c>
      <c r="M52" s="5">
        <v>20</v>
      </c>
      <c r="N52" s="12">
        <v>42552</v>
      </c>
    </row>
    <row r="53" spans="1:14" ht="15" customHeight="1">
      <c r="A53" s="34"/>
      <c r="B53" s="34"/>
      <c r="C53" s="5">
        <v>3</v>
      </c>
      <c r="D53" s="29" t="s">
        <v>138</v>
      </c>
      <c r="E53" s="29"/>
      <c r="F53" s="5" t="s">
        <v>63</v>
      </c>
      <c r="G53" s="5" t="s">
        <v>139</v>
      </c>
      <c r="H53" s="5">
        <f t="shared" si="3"/>
        <v>900</v>
      </c>
      <c r="I53" s="5">
        <v>18</v>
      </c>
      <c r="J53" s="5">
        <v>7800</v>
      </c>
      <c r="K53" s="5">
        <v>19.5</v>
      </c>
      <c r="L53" s="5">
        <f>J53*0.45</f>
        <v>3510</v>
      </c>
      <c r="M53" s="5">
        <v>10</v>
      </c>
      <c r="N53" s="12">
        <v>42553</v>
      </c>
    </row>
    <row r="54" spans="1:14" ht="15" customHeight="1">
      <c r="A54" s="34"/>
      <c r="B54" s="34"/>
      <c r="C54" s="3">
        <v>4</v>
      </c>
      <c r="D54" s="23" t="s">
        <v>121</v>
      </c>
      <c r="E54" s="23"/>
      <c r="F54" s="3" t="s">
        <v>118</v>
      </c>
      <c r="G54" s="3" t="s">
        <v>121</v>
      </c>
      <c r="H54" s="3">
        <f t="shared" si="3"/>
        <v>1800</v>
      </c>
      <c r="I54" s="3">
        <v>36</v>
      </c>
      <c r="J54" s="3">
        <v>28467</v>
      </c>
      <c r="K54" s="3">
        <v>41.7</v>
      </c>
      <c r="L54" s="3">
        <v>8000</v>
      </c>
      <c r="M54" s="15">
        <v>95</v>
      </c>
      <c r="N54" s="12">
        <v>42554</v>
      </c>
    </row>
    <row r="55" spans="1:14" ht="12.95" customHeight="1">
      <c r="A55" s="34" t="s">
        <v>108</v>
      </c>
      <c r="B55" s="35" t="s">
        <v>5</v>
      </c>
      <c r="C55" s="29">
        <v>1</v>
      </c>
      <c r="D55" s="29" t="s">
        <v>140</v>
      </c>
      <c r="E55" s="5" t="s">
        <v>6</v>
      </c>
      <c r="F55" s="29" t="s">
        <v>35</v>
      </c>
      <c r="G55" s="29" t="s">
        <v>141</v>
      </c>
      <c r="H55" s="5">
        <v>1620</v>
      </c>
      <c r="I55" s="5">
        <v>36</v>
      </c>
      <c r="J55" s="29">
        <v>47550</v>
      </c>
      <c r="K55" s="29">
        <v>48.3</v>
      </c>
      <c r="L55" s="29">
        <v>16000</v>
      </c>
      <c r="M55" s="29">
        <v>152</v>
      </c>
      <c r="N55" s="31">
        <v>42583</v>
      </c>
    </row>
    <row r="56" spans="1:14" ht="12.95" customHeight="1">
      <c r="A56" s="34"/>
      <c r="B56" s="35"/>
      <c r="C56" s="29"/>
      <c r="D56" s="29"/>
      <c r="E56" s="5" t="s">
        <v>7</v>
      </c>
      <c r="F56" s="29"/>
      <c r="G56" s="29"/>
      <c r="H56" s="5">
        <v>900</v>
      </c>
      <c r="I56" s="5">
        <v>18</v>
      </c>
      <c r="J56" s="29"/>
      <c r="K56" s="29"/>
      <c r="L56" s="29"/>
      <c r="M56" s="29"/>
      <c r="N56" s="32"/>
    </row>
    <row r="57" spans="1:14" ht="11.1" customHeight="1">
      <c r="A57" s="34"/>
      <c r="B57" s="35"/>
      <c r="C57" s="29">
        <v>2</v>
      </c>
      <c r="D57" s="23" t="s">
        <v>142</v>
      </c>
      <c r="E57" s="3" t="s">
        <v>6</v>
      </c>
      <c r="F57" s="23" t="s">
        <v>23</v>
      </c>
      <c r="G57" s="23" t="s">
        <v>143</v>
      </c>
      <c r="H57" s="3">
        <v>810</v>
      </c>
      <c r="I57" s="3">
        <v>18</v>
      </c>
      <c r="J57" s="23">
        <v>10180</v>
      </c>
      <c r="K57" s="23">
        <v>29</v>
      </c>
      <c r="L57" s="23">
        <v>6000</v>
      </c>
      <c r="M57" s="2">
        <v>45</v>
      </c>
      <c r="N57" s="31">
        <v>42584</v>
      </c>
    </row>
    <row r="58" spans="1:14" ht="11.1" customHeight="1">
      <c r="A58" s="34"/>
      <c r="B58" s="35"/>
      <c r="C58" s="29"/>
      <c r="D58" s="23"/>
      <c r="E58" s="3" t="s">
        <v>7</v>
      </c>
      <c r="F58" s="23"/>
      <c r="G58" s="23"/>
      <c r="H58" s="3">
        <v>450</v>
      </c>
      <c r="I58" s="3">
        <v>9</v>
      </c>
      <c r="J58" s="23"/>
      <c r="K58" s="23"/>
      <c r="L58" s="23"/>
      <c r="M58" s="2">
        <v>35</v>
      </c>
      <c r="N58" s="32"/>
    </row>
    <row r="59" spans="1:14" ht="12" customHeight="1">
      <c r="A59" s="34"/>
      <c r="B59" s="35"/>
      <c r="C59" s="29">
        <v>3</v>
      </c>
      <c r="D59" s="23" t="s">
        <v>144</v>
      </c>
      <c r="E59" s="3" t="s">
        <v>6</v>
      </c>
      <c r="F59" s="25" t="s">
        <v>118</v>
      </c>
      <c r="G59" s="25" t="s">
        <v>145</v>
      </c>
      <c r="H59" s="3">
        <f>I59*45</f>
        <v>810</v>
      </c>
      <c r="I59" s="3">
        <v>18</v>
      </c>
      <c r="J59" s="3">
        <v>18000</v>
      </c>
      <c r="K59" s="3">
        <v>27</v>
      </c>
      <c r="L59" s="3">
        <v>48000</v>
      </c>
      <c r="M59" s="15">
        <v>43</v>
      </c>
      <c r="N59" s="31">
        <v>42585</v>
      </c>
    </row>
    <row r="60" spans="1:14" ht="12" customHeight="1">
      <c r="A60" s="34"/>
      <c r="B60" s="35"/>
      <c r="C60" s="29"/>
      <c r="D60" s="23"/>
      <c r="E60" s="3" t="s">
        <v>7</v>
      </c>
      <c r="F60" s="27"/>
      <c r="G60" s="27"/>
      <c r="H60" s="3">
        <f>I60*50</f>
        <v>450</v>
      </c>
      <c r="I60" s="3">
        <v>9</v>
      </c>
      <c r="J60" s="3"/>
      <c r="K60" s="3"/>
      <c r="L60" s="3"/>
      <c r="M60" s="15">
        <v>24</v>
      </c>
      <c r="N60" s="32"/>
    </row>
    <row r="61" spans="1:14" ht="12.95" customHeight="1">
      <c r="A61" s="34"/>
      <c r="B61" s="35"/>
      <c r="C61" s="29">
        <v>4</v>
      </c>
      <c r="D61" s="23" t="s">
        <v>146</v>
      </c>
      <c r="E61" s="3" t="s">
        <v>6</v>
      </c>
      <c r="F61" s="23" t="s">
        <v>100</v>
      </c>
      <c r="G61" s="23" t="s">
        <v>147</v>
      </c>
      <c r="H61" s="3">
        <v>1890</v>
      </c>
      <c r="I61" s="3">
        <v>42</v>
      </c>
      <c r="J61" s="23">
        <v>34600</v>
      </c>
      <c r="K61" s="23">
        <v>121</v>
      </c>
      <c r="L61" s="23">
        <v>13800</v>
      </c>
      <c r="M61" s="23">
        <v>220</v>
      </c>
      <c r="N61" s="42">
        <v>42614</v>
      </c>
    </row>
    <row r="62" spans="1:14" ht="12.95" customHeight="1">
      <c r="A62" s="34"/>
      <c r="B62" s="35"/>
      <c r="C62" s="29"/>
      <c r="D62" s="23"/>
      <c r="E62" s="3" t="s">
        <v>7</v>
      </c>
      <c r="F62" s="23"/>
      <c r="G62" s="23"/>
      <c r="H62" s="3">
        <v>1500</v>
      </c>
      <c r="I62" s="3">
        <v>30</v>
      </c>
      <c r="J62" s="23"/>
      <c r="K62" s="23"/>
      <c r="L62" s="23"/>
      <c r="M62" s="23"/>
      <c r="N62" s="34"/>
    </row>
    <row r="63" spans="1:14" ht="12.95" customHeight="1">
      <c r="A63" s="34"/>
      <c r="B63" s="35"/>
      <c r="C63" s="36">
        <v>5</v>
      </c>
      <c r="D63" s="38" t="s">
        <v>148</v>
      </c>
      <c r="E63" s="4" t="s">
        <v>6</v>
      </c>
      <c r="F63" s="39" t="s">
        <v>132</v>
      </c>
      <c r="G63" s="41" t="s">
        <v>149</v>
      </c>
      <c r="H63" s="4">
        <v>2160</v>
      </c>
      <c r="I63" s="4">
        <v>48</v>
      </c>
      <c r="J63" s="38">
        <v>35300</v>
      </c>
      <c r="K63" s="38">
        <v>130</v>
      </c>
      <c r="L63" s="38">
        <v>14000</v>
      </c>
      <c r="M63" s="38">
        <v>235</v>
      </c>
      <c r="N63" s="43">
        <v>42430</v>
      </c>
    </row>
    <row r="64" spans="1:14" ht="12.95" customHeight="1">
      <c r="A64" s="34"/>
      <c r="B64" s="35"/>
      <c r="C64" s="37"/>
      <c r="D64" s="38"/>
      <c r="E64" s="4" t="s">
        <v>7</v>
      </c>
      <c r="F64" s="40"/>
      <c r="G64" s="41"/>
      <c r="H64" s="13">
        <v>1500</v>
      </c>
      <c r="I64" s="13">
        <v>30</v>
      </c>
      <c r="J64" s="38"/>
      <c r="K64" s="38"/>
      <c r="L64" s="38"/>
      <c r="M64" s="38"/>
      <c r="N64" s="43"/>
    </row>
    <row r="65" spans="1:14" ht="30" customHeight="1">
      <c r="A65" s="34"/>
      <c r="B65" s="2" t="s">
        <v>4</v>
      </c>
      <c r="C65" s="5">
        <v>1</v>
      </c>
      <c r="D65" s="29" t="s">
        <v>150</v>
      </c>
      <c r="E65" s="29"/>
      <c r="F65" s="5" t="s">
        <v>35</v>
      </c>
      <c r="G65" s="5" t="s">
        <v>135</v>
      </c>
      <c r="H65" s="5">
        <v>1600</v>
      </c>
      <c r="I65" s="5">
        <v>32</v>
      </c>
      <c r="J65" s="5">
        <v>15300</v>
      </c>
      <c r="K65" s="5">
        <v>50</v>
      </c>
      <c r="L65" s="5">
        <v>6000</v>
      </c>
      <c r="M65" s="5">
        <v>80</v>
      </c>
      <c r="N65" s="12">
        <v>42430</v>
      </c>
    </row>
  </sheetData>
  <mergeCells count="161">
    <mergeCell ref="N59:N60"/>
    <mergeCell ref="N61:N62"/>
    <mergeCell ref="N63:N64"/>
    <mergeCell ref="D3:E4"/>
    <mergeCell ref="N23:N24"/>
    <mergeCell ref="N25:N26"/>
    <mergeCell ref="N27:N28"/>
    <mergeCell ref="N29:N30"/>
    <mergeCell ref="N31:N32"/>
    <mergeCell ref="N33:N34"/>
    <mergeCell ref="N35:N36"/>
    <mergeCell ref="N55:N56"/>
    <mergeCell ref="N57:N58"/>
    <mergeCell ref="L61:L62"/>
    <mergeCell ref="L63:L64"/>
    <mergeCell ref="M3:M4"/>
    <mergeCell ref="M27:M28"/>
    <mergeCell ref="M29:M30"/>
    <mergeCell ref="M35:M36"/>
    <mergeCell ref="M55:M56"/>
    <mergeCell ref="M61:M62"/>
    <mergeCell ref="M63:M64"/>
    <mergeCell ref="L23:L24"/>
    <mergeCell ref="L25:L26"/>
    <mergeCell ref="L27:L28"/>
    <mergeCell ref="L29:L30"/>
    <mergeCell ref="L31:L32"/>
    <mergeCell ref="L33:L34"/>
    <mergeCell ref="L35:L36"/>
    <mergeCell ref="L55:L56"/>
    <mergeCell ref="L57:L58"/>
    <mergeCell ref="J61:J62"/>
    <mergeCell ref="J63:J64"/>
    <mergeCell ref="K3:K4"/>
    <mergeCell ref="K23:K24"/>
    <mergeCell ref="K25:K26"/>
    <mergeCell ref="K27:K28"/>
    <mergeCell ref="K29:K30"/>
    <mergeCell ref="K31:K32"/>
    <mergeCell ref="K33:K34"/>
    <mergeCell ref="K35:K36"/>
    <mergeCell ref="K55:K56"/>
    <mergeCell ref="K57:K58"/>
    <mergeCell ref="K61:K62"/>
    <mergeCell ref="K63:K64"/>
    <mergeCell ref="J23:J24"/>
    <mergeCell ref="J25:J26"/>
    <mergeCell ref="J27:J28"/>
    <mergeCell ref="J29:J30"/>
    <mergeCell ref="J31:J32"/>
    <mergeCell ref="J33:J34"/>
    <mergeCell ref="J35:J36"/>
    <mergeCell ref="J55:J56"/>
    <mergeCell ref="J57:J58"/>
    <mergeCell ref="F59:F60"/>
    <mergeCell ref="F61:F62"/>
    <mergeCell ref="F63:F64"/>
    <mergeCell ref="G3:G4"/>
    <mergeCell ref="G23:G24"/>
    <mergeCell ref="G25:G26"/>
    <mergeCell ref="G27:G28"/>
    <mergeCell ref="G29:G30"/>
    <mergeCell ref="G31:G32"/>
    <mergeCell ref="G33:G34"/>
    <mergeCell ref="G35:G36"/>
    <mergeCell ref="G55:G56"/>
    <mergeCell ref="G57:G58"/>
    <mergeCell ref="G59:G60"/>
    <mergeCell ref="G61:G62"/>
    <mergeCell ref="G63:G64"/>
    <mergeCell ref="F23:F24"/>
    <mergeCell ref="F25:F26"/>
    <mergeCell ref="F27:F28"/>
    <mergeCell ref="F29:F30"/>
    <mergeCell ref="F31:F32"/>
    <mergeCell ref="F33:F34"/>
    <mergeCell ref="F35:F36"/>
    <mergeCell ref="F55:F56"/>
    <mergeCell ref="F57:F58"/>
    <mergeCell ref="C57:C58"/>
    <mergeCell ref="C59:C60"/>
    <mergeCell ref="C61:C62"/>
    <mergeCell ref="C63:C64"/>
    <mergeCell ref="D23:D24"/>
    <mergeCell ref="D25:D26"/>
    <mergeCell ref="D27:D28"/>
    <mergeCell ref="D29:D30"/>
    <mergeCell ref="D31:D32"/>
    <mergeCell ref="D33:D34"/>
    <mergeCell ref="D35:D36"/>
    <mergeCell ref="D55:D56"/>
    <mergeCell ref="D57:D58"/>
    <mergeCell ref="D59:D60"/>
    <mergeCell ref="D61:D62"/>
    <mergeCell ref="D63:D64"/>
    <mergeCell ref="D53:E53"/>
    <mergeCell ref="D54:E54"/>
    <mergeCell ref="D65:E65"/>
    <mergeCell ref="A3:A4"/>
    <mergeCell ref="A5:A22"/>
    <mergeCell ref="A23:A39"/>
    <mergeCell ref="A40:A54"/>
    <mergeCell ref="A55:A65"/>
    <mergeCell ref="B3:B4"/>
    <mergeCell ref="B5:B22"/>
    <mergeCell ref="B23:B36"/>
    <mergeCell ref="B37:B39"/>
    <mergeCell ref="B40:B50"/>
    <mergeCell ref="B51:B54"/>
    <mergeCell ref="B55:B64"/>
    <mergeCell ref="C3:C4"/>
    <mergeCell ref="C23:C24"/>
    <mergeCell ref="C25:C26"/>
    <mergeCell ref="C27:C28"/>
    <mergeCell ref="C29:C30"/>
    <mergeCell ref="C31:C32"/>
    <mergeCell ref="C33:C34"/>
    <mergeCell ref="C35:C36"/>
    <mergeCell ref="C55:C56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21:E21"/>
    <mergeCell ref="D22:E22"/>
    <mergeCell ref="D37:E37"/>
    <mergeCell ref="D38:E38"/>
    <mergeCell ref="D39:E39"/>
    <mergeCell ref="D40:E40"/>
    <mergeCell ref="D41:E41"/>
    <mergeCell ref="D42:E42"/>
    <mergeCell ref="D43:E4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A1:N1"/>
    <mergeCell ref="A2:N2"/>
    <mergeCell ref="D5:E5"/>
    <mergeCell ref="D6:E6"/>
    <mergeCell ref="D7:E7"/>
    <mergeCell ref="D8:E8"/>
    <mergeCell ref="D9:E9"/>
    <mergeCell ref="D10:E10"/>
    <mergeCell ref="D11:E11"/>
    <mergeCell ref="F3:F4"/>
    <mergeCell ref="H3:H4"/>
    <mergeCell ref="I3:I4"/>
    <mergeCell ref="J3:J4"/>
    <mergeCell ref="L3:L4"/>
    <mergeCell ref="N3:N4"/>
  </mergeCells>
  <phoneticPr fontId="11" type="noConversion"/>
  <printOptions horizontalCentered="1"/>
  <pageMargins left="0.235416666666667" right="0.235416666666667" top="0.74791666666666701" bottom="0.74791666666666701" header="0.31388888888888899" footer="0.31388888888888899"/>
  <pageSetup paperSize="9" orientation="landscape"/>
  <rowBreaks count="2" manualBreakCount="2">
    <brk id="22" max="16383" man="1"/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EX95"/>
  <sheetViews>
    <sheetView topLeftCell="A22" workbookViewId="0">
      <selection activeCell="K104" sqref="K104"/>
    </sheetView>
  </sheetViews>
  <sheetFormatPr defaultColWidth="12" defaultRowHeight="15.75" customHeight="1"/>
  <cols>
    <col min="1" max="1" width="4.375" style="1" customWidth="1"/>
    <col min="2" max="2" width="3.375" style="1" customWidth="1"/>
    <col min="3" max="3" width="4.75" style="1" customWidth="1"/>
    <col min="4" max="4" width="15.875" style="1" customWidth="1"/>
    <col min="5" max="5" width="8.25" style="1" customWidth="1"/>
    <col min="6" max="6" width="13" style="1" customWidth="1"/>
    <col min="7" max="7" width="24.5" style="1" customWidth="1"/>
    <col min="8" max="8" width="7.125" style="1" customWidth="1"/>
    <col min="9" max="12" width="8.125" style="1" customWidth="1"/>
    <col min="13" max="13" width="10" style="1" customWidth="1"/>
    <col min="14" max="14" width="11.625" style="1" customWidth="1"/>
    <col min="15" max="16378" width="12" style="1"/>
  </cols>
  <sheetData>
    <row r="1" spans="1:15" ht="39" customHeight="1">
      <c r="A1" s="18" t="s">
        <v>151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9"/>
    </row>
    <row r="2" spans="1:15" ht="24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5" ht="28.5" customHeight="1">
      <c r="A3" s="20" t="s">
        <v>1</v>
      </c>
      <c r="B3" s="20" t="s">
        <v>9</v>
      </c>
      <c r="C3" s="20" t="s">
        <v>10</v>
      </c>
      <c r="D3" s="20" t="s">
        <v>11</v>
      </c>
      <c r="E3" s="20"/>
      <c r="F3" s="20" t="s">
        <v>152</v>
      </c>
      <c r="G3" s="20" t="s">
        <v>13</v>
      </c>
      <c r="H3" s="20" t="s">
        <v>14</v>
      </c>
      <c r="I3" s="20" t="s">
        <v>15</v>
      </c>
      <c r="J3" s="20" t="s">
        <v>16</v>
      </c>
      <c r="K3" s="20" t="s">
        <v>17</v>
      </c>
      <c r="L3" s="20" t="s">
        <v>18</v>
      </c>
      <c r="M3" s="20" t="s">
        <v>19</v>
      </c>
      <c r="N3" s="20" t="s">
        <v>20</v>
      </c>
    </row>
    <row r="4" spans="1:15" ht="28.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5" ht="15" customHeight="1">
      <c r="A5" s="34" t="s">
        <v>21</v>
      </c>
      <c r="B5" s="34" t="s">
        <v>2</v>
      </c>
      <c r="C5" s="3">
        <v>1</v>
      </c>
      <c r="D5" s="23" t="s">
        <v>153</v>
      </c>
      <c r="E5" s="23"/>
      <c r="F5" s="3" t="s">
        <v>23</v>
      </c>
      <c r="G5" s="3" t="s">
        <v>154</v>
      </c>
      <c r="H5" s="3">
        <v>180</v>
      </c>
      <c r="I5" s="3">
        <v>4</v>
      </c>
      <c r="J5" s="3">
        <v>1200</v>
      </c>
      <c r="K5" s="3"/>
      <c r="L5" s="3">
        <v>400</v>
      </c>
      <c r="M5" s="2">
        <v>10</v>
      </c>
      <c r="N5" s="10">
        <v>42948</v>
      </c>
    </row>
    <row r="6" spans="1:15" ht="15" customHeight="1">
      <c r="A6" s="34"/>
      <c r="B6" s="34"/>
      <c r="C6" s="3">
        <v>2</v>
      </c>
      <c r="D6" s="23" t="s">
        <v>155</v>
      </c>
      <c r="E6" s="23"/>
      <c r="F6" s="3" t="s">
        <v>26</v>
      </c>
      <c r="G6" s="3" t="s">
        <v>156</v>
      </c>
      <c r="H6" s="3">
        <v>270</v>
      </c>
      <c r="I6" s="3">
        <v>6</v>
      </c>
      <c r="J6" s="3">
        <v>6000</v>
      </c>
      <c r="K6" s="3"/>
      <c r="L6" s="3">
        <v>1890</v>
      </c>
      <c r="M6" s="3">
        <v>15</v>
      </c>
      <c r="N6" s="10">
        <v>43070</v>
      </c>
    </row>
    <row r="7" spans="1:15" ht="15" customHeight="1">
      <c r="A7" s="34"/>
      <c r="B7" s="34"/>
      <c r="C7" s="3">
        <v>3</v>
      </c>
      <c r="D7" s="33" t="s">
        <v>157</v>
      </c>
      <c r="E7" s="33"/>
      <c r="F7" s="4" t="s">
        <v>48</v>
      </c>
      <c r="G7" s="4" t="s">
        <v>158</v>
      </c>
      <c r="H7" s="4">
        <v>270</v>
      </c>
      <c r="I7" s="4">
        <v>6</v>
      </c>
      <c r="J7" s="4">
        <v>800</v>
      </c>
      <c r="K7" s="4"/>
      <c r="L7" s="4">
        <v>300</v>
      </c>
      <c r="M7" s="4">
        <v>14</v>
      </c>
      <c r="N7" s="11">
        <v>42917</v>
      </c>
    </row>
    <row r="8" spans="1:15" ht="15" customHeight="1">
      <c r="A8" s="34"/>
      <c r="B8" s="34"/>
      <c r="C8" s="3">
        <v>4</v>
      </c>
      <c r="D8" s="33" t="s">
        <v>159</v>
      </c>
      <c r="E8" s="33"/>
      <c r="F8" s="4" t="s">
        <v>48</v>
      </c>
      <c r="G8" s="4" t="s">
        <v>160</v>
      </c>
      <c r="H8" s="4">
        <v>180</v>
      </c>
      <c r="I8" s="4">
        <v>4</v>
      </c>
      <c r="J8" s="4">
        <v>300</v>
      </c>
      <c r="K8" s="4"/>
      <c r="L8" s="4">
        <v>200</v>
      </c>
      <c r="M8" s="4">
        <v>9</v>
      </c>
      <c r="N8" s="11">
        <v>42918</v>
      </c>
    </row>
    <row r="9" spans="1:15" ht="15" customHeight="1">
      <c r="A9" s="34"/>
      <c r="B9" s="34"/>
      <c r="C9" s="3">
        <v>5</v>
      </c>
      <c r="D9" s="29" t="s">
        <v>161</v>
      </c>
      <c r="E9" s="29"/>
      <c r="F9" s="5" t="s">
        <v>63</v>
      </c>
      <c r="G9" s="5" t="s">
        <v>162</v>
      </c>
      <c r="H9" s="5">
        <f t="shared" ref="H9" si="0">I9*45</f>
        <v>270</v>
      </c>
      <c r="I9" s="5">
        <v>6</v>
      </c>
      <c r="J9" s="5">
        <v>3500</v>
      </c>
      <c r="K9" s="5"/>
      <c r="L9" s="5">
        <v>1050</v>
      </c>
      <c r="M9" s="5">
        <v>5</v>
      </c>
      <c r="N9" s="12">
        <v>42887</v>
      </c>
    </row>
    <row r="10" spans="1:15" ht="15" customHeight="1">
      <c r="A10" s="34"/>
      <c r="B10" s="34"/>
      <c r="C10" s="3">
        <v>6</v>
      </c>
      <c r="D10" s="29" t="s">
        <v>163</v>
      </c>
      <c r="E10" s="29"/>
      <c r="F10" s="5" t="s">
        <v>63</v>
      </c>
      <c r="G10" s="5" t="s">
        <v>164</v>
      </c>
      <c r="H10" s="5">
        <f t="shared" ref="H10:H16" si="1">I10*45</f>
        <v>405</v>
      </c>
      <c r="I10" s="8">
        <v>9</v>
      </c>
      <c r="J10" s="13">
        <v>1710</v>
      </c>
      <c r="K10" s="5"/>
      <c r="L10" s="5">
        <v>513</v>
      </c>
      <c r="M10" s="5">
        <v>5</v>
      </c>
      <c r="N10" s="12">
        <v>42888</v>
      </c>
    </row>
    <row r="11" spans="1:15" ht="15" customHeight="1">
      <c r="A11" s="34"/>
      <c r="B11" s="34"/>
      <c r="C11" s="3">
        <v>7</v>
      </c>
      <c r="D11" s="29" t="s">
        <v>165</v>
      </c>
      <c r="E11" s="29"/>
      <c r="F11" s="5" t="s">
        <v>63</v>
      </c>
      <c r="G11" s="5" t="s">
        <v>166</v>
      </c>
      <c r="H11" s="5">
        <f t="shared" si="1"/>
        <v>540</v>
      </c>
      <c r="I11" s="5">
        <v>12</v>
      </c>
      <c r="J11" s="13">
        <v>2400</v>
      </c>
      <c r="K11" s="5">
        <v>8</v>
      </c>
      <c r="L11" s="5">
        <v>720</v>
      </c>
      <c r="M11" s="5">
        <v>6</v>
      </c>
      <c r="N11" s="12">
        <v>42889</v>
      </c>
    </row>
    <row r="12" spans="1:15" ht="15" customHeight="1">
      <c r="A12" s="34"/>
      <c r="B12" s="34"/>
      <c r="C12" s="3">
        <v>8</v>
      </c>
      <c r="D12" s="29" t="s">
        <v>167</v>
      </c>
      <c r="E12" s="29"/>
      <c r="F12" s="5" t="s">
        <v>63</v>
      </c>
      <c r="G12" s="5" t="s">
        <v>168</v>
      </c>
      <c r="H12" s="5">
        <f t="shared" si="1"/>
        <v>270</v>
      </c>
      <c r="I12" s="8">
        <v>6</v>
      </c>
      <c r="J12" s="8">
        <v>1450</v>
      </c>
      <c r="K12" s="5"/>
      <c r="L12" s="5">
        <v>435</v>
      </c>
      <c r="M12" s="5">
        <v>3</v>
      </c>
      <c r="N12" s="12">
        <v>42890</v>
      </c>
    </row>
    <row r="13" spans="1:15" ht="15" customHeight="1">
      <c r="A13" s="34"/>
      <c r="B13" s="34"/>
      <c r="C13" s="3">
        <v>9</v>
      </c>
      <c r="D13" s="29" t="s">
        <v>169</v>
      </c>
      <c r="E13" s="29"/>
      <c r="F13" s="5" t="s">
        <v>63</v>
      </c>
      <c r="G13" s="5" t="s">
        <v>170</v>
      </c>
      <c r="H13" s="5">
        <f t="shared" si="1"/>
        <v>270</v>
      </c>
      <c r="I13" s="8">
        <v>6</v>
      </c>
      <c r="J13" s="8">
        <v>1450</v>
      </c>
      <c r="K13" s="5"/>
      <c r="L13" s="5">
        <v>435</v>
      </c>
      <c r="M13" s="5">
        <v>3</v>
      </c>
      <c r="N13" s="12">
        <v>42891</v>
      </c>
    </row>
    <row r="14" spans="1:15" ht="15" customHeight="1">
      <c r="A14" s="34"/>
      <c r="B14" s="34"/>
      <c r="C14" s="3">
        <v>10</v>
      </c>
      <c r="D14" s="29" t="s">
        <v>171</v>
      </c>
      <c r="E14" s="29"/>
      <c r="F14" s="5" t="s">
        <v>63</v>
      </c>
      <c r="G14" s="5" t="s">
        <v>172</v>
      </c>
      <c r="H14" s="5">
        <f t="shared" si="1"/>
        <v>270</v>
      </c>
      <c r="I14" s="5">
        <v>6</v>
      </c>
      <c r="J14" s="13">
        <v>2970</v>
      </c>
      <c r="K14" s="5"/>
      <c r="L14" s="5">
        <v>891</v>
      </c>
      <c r="M14" s="5">
        <v>3</v>
      </c>
      <c r="N14" s="12">
        <v>42892</v>
      </c>
    </row>
    <row r="15" spans="1:15" ht="15" customHeight="1">
      <c r="A15" s="34"/>
      <c r="B15" s="34"/>
      <c r="C15" s="3">
        <v>11</v>
      </c>
      <c r="D15" s="29" t="s">
        <v>173</v>
      </c>
      <c r="E15" s="29"/>
      <c r="F15" s="5" t="s">
        <v>63</v>
      </c>
      <c r="G15" s="5" t="s">
        <v>174</v>
      </c>
      <c r="H15" s="5">
        <f t="shared" si="1"/>
        <v>270</v>
      </c>
      <c r="I15" s="5">
        <v>6</v>
      </c>
      <c r="J15" s="13">
        <v>2970</v>
      </c>
      <c r="K15" s="5"/>
      <c r="L15" s="5">
        <v>891</v>
      </c>
      <c r="M15" s="5">
        <v>3</v>
      </c>
      <c r="N15" s="12">
        <v>42893</v>
      </c>
    </row>
    <row r="16" spans="1:15" ht="15" customHeight="1">
      <c r="A16" s="34"/>
      <c r="B16" s="34"/>
      <c r="C16" s="3">
        <v>12</v>
      </c>
      <c r="D16" s="29" t="s">
        <v>175</v>
      </c>
      <c r="E16" s="29"/>
      <c r="F16" s="5" t="s">
        <v>63</v>
      </c>
      <c r="G16" s="5" t="s">
        <v>176</v>
      </c>
      <c r="H16" s="5">
        <f t="shared" si="1"/>
        <v>270</v>
      </c>
      <c r="I16" s="8">
        <v>6</v>
      </c>
      <c r="J16" s="13">
        <v>1800</v>
      </c>
      <c r="K16" s="5"/>
      <c r="L16" s="5">
        <v>540</v>
      </c>
      <c r="M16" s="5">
        <v>3</v>
      </c>
      <c r="N16" s="12">
        <v>42894</v>
      </c>
    </row>
    <row r="17" spans="1:14" ht="15" customHeight="1">
      <c r="A17" s="34"/>
      <c r="B17" s="34"/>
      <c r="C17" s="3">
        <v>13</v>
      </c>
      <c r="D17" s="44" t="s">
        <v>177</v>
      </c>
      <c r="E17" s="44"/>
      <c r="F17" s="5" t="s">
        <v>63</v>
      </c>
      <c r="G17" s="6" t="s">
        <v>178</v>
      </c>
      <c r="H17" s="7">
        <v>1080</v>
      </c>
      <c r="I17" s="14">
        <v>24</v>
      </c>
      <c r="J17" s="7">
        <v>6000</v>
      </c>
      <c r="K17" s="3"/>
      <c r="L17" s="5">
        <v>600</v>
      </c>
      <c r="M17" s="5">
        <v>15</v>
      </c>
      <c r="N17" s="12">
        <v>42895</v>
      </c>
    </row>
    <row r="18" spans="1:14" ht="15" customHeight="1">
      <c r="A18" s="34"/>
      <c r="B18" s="34"/>
      <c r="C18" s="3">
        <v>14</v>
      </c>
      <c r="D18" s="23" t="s">
        <v>179</v>
      </c>
      <c r="E18" s="23"/>
      <c r="F18" s="3" t="s">
        <v>100</v>
      </c>
      <c r="G18" s="3" t="s">
        <v>180</v>
      </c>
      <c r="H18" s="3">
        <v>1620</v>
      </c>
      <c r="I18" s="3">
        <v>36</v>
      </c>
      <c r="J18" s="3">
        <v>18000</v>
      </c>
      <c r="K18" s="3"/>
      <c r="L18" s="3">
        <v>3260</v>
      </c>
      <c r="M18" s="3">
        <v>89</v>
      </c>
      <c r="N18" s="2" t="s">
        <v>181</v>
      </c>
    </row>
    <row r="19" spans="1:14" ht="15" customHeight="1">
      <c r="A19" s="34"/>
      <c r="B19" s="34"/>
      <c r="C19" s="3">
        <v>15</v>
      </c>
      <c r="D19" s="23" t="s">
        <v>182</v>
      </c>
      <c r="E19" s="23"/>
      <c r="F19" s="3" t="s">
        <v>29</v>
      </c>
      <c r="G19" s="3" t="s">
        <v>183</v>
      </c>
      <c r="H19" s="3">
        <v>270</v>
      </c>
      <c r="I19" s="3">
        <v>6</v>
      </c>
      <c r="J19" s="3">
        <v>1000</v>
      </c>
      <c r="K19" s="3"/>
      <c r="L19" s="3">
        <v>320</v>
      </c>
      <c r="M19" s="3">
        <v>10</v>
      </c>
      <c r="N19" s="10">
        <v>42795</v>
      </c>
    </row>
    <row r="20" spans="1:14" ht="15" customHeight="1">
      <c r="A20" s="34"/>
      <c r="B20" s="34"/>
      <c r="C20" s="3">
        <v>16</v>
      </c>
      <c r="D20" s="23" t="s">
        <v>184</v>
      </c>
      <c r="E20" s="23"/>
      <c r="F20" s="3" t="s">
        <v>29</v>
      </c>
      <c r="G20" s="3" t="s">
        <v>185</v>
      </c>
      <c r="H20" s="3">
        <v>360</v>
      </c>
      <c r="I20" s="3">
        <v>8</v>
      </c>
      <c r="J20" s="3">
        <v>2400</v>
      </c>
      <c r="K20" s="3"/>
      <c r="L20" s="3">
        <v>528</v>
      </c>
      <c r="M20" s="3">
        <v>12</v>
      </c>
      <c r="N20" s="10">
        <v>43070</v>
      </c>
    </row>
    <row r="21" spans="1:14" ht="15" customHeight="1">
      <c r="A21" s="34"/>
      <c r="B21" s="34"/>
      <c r="C21" s="3">
        <v>17</v>
      </c>
      <c r="D21" s="23" t="s">
        <v>186</v>
      </c>
      <c r="E21" s="23"/>
      <c r="F21" s="3" t="s">
        <v>104</v>
      </c>
      <c r="G21" s="3" t="s">
        <v>187</v>
      </c>
      <c r="H21" s="3">
        <v>225</v>
      </c>
      <c r="I21" s="3">
        <v>5</v>
      </c>
      <c r="J21" s="3">
        <v>0</v>
      </c>
      <c r="K21" s="3">
        <v>0</v>
      </c>
      <c r="L21" s="3">
        <v>30</v>
      </c>
      <c r="M21" s="3">
        <v>14</v>
      </c>
      <c r="N21" s="10">
        <v>42917</v>
      </c>
    </row>
    <row r="22" spans="1:14" ht="15" customHeight="1">
      <c r="A22" s="34"/>
      <c r="B22" s="34"/>
      <c r="C22" s="3">
        <v>18</v>
      </c>
      <c r="D22" s="23" t="s">
        <v>188</v>
      </c>
      <c r="E22" s="23"/>
      <c r="F22" s="3" t="s">
        <v>104</v>
      </c>
      <c r="G22" s="3" t="s">
        <v>189</v>
      </c>
      <c r="H22" s="3">
        <v>945</v>
      </c>
      <c r="I22" s="3">
        <v>21</v>
      </c>
      <c r="J22" s="3">
        <v>0</v>
      </c>
      <c r="K22" s="3">
        <v>0</v>
      </c>
      <c r="L22" s="3">
        <v>380</v>
      </c>
      <c r="M22" s="3">
        <v>45</v>
      </c>
      <c r="N22" s="10">
        <v>42979</v>
      </c>
    </row>
    <row r="23" spans="1:14" ht="15" customHeight="1">
      <c r="A23" s="45" t="s">
        <v>21</v>
      </c>
      <c r="B23" s="34" t="s">
        <v>3</v>
      </c>
      <c r="C23" s="3">
        <v>1</v>
      </c>
      <c r="D23" s="23" t="s">
        <v>190</v>
      </c>
      <c r="E23" s="23"/>
      <c r="F23" s="3" t="s">
        <v>23</v>
      </c>
      <c r="G23" s="3" t="s">
        <v>191</v>
      </c>
      <c r="H23" s="3">
        <v>300</v>
      </c>
      <c r="I23" s="3">
        <v>6</v>
      </c>
      <c r="J23" s="3">
        <v>13724</v>
      </c>
      <c r="K23" s="3"/>
      <c r="L23" s="3">
        <v>18400</v>
      </c>
      <c r="M23" s="2">
        <v>23</v>
      </c>
      <c r="N23" s="10">
        <v>42948</v>
      </c>
    </row>
    <row r="24" spans="1:14" ht="15" customHeight="1">
      <c r="A24" s="46"/>
      <c r="B24" s="34"/>
      <c r="C24" s="3">
        <v>2</v>
      </c>
      <c r="D24" s="23" t="s">
        <v>192</v>
      </c>
      <c r="E24" s="23"/>
      <c r="F24" s="3" t="s">
        <v>23</v>
      </c>
      <c r="G24" s="3" t="s">
        <v>193</v>
      </c>
      <c r="H24" s="3">
        <v>300</v>
      </c>
      <c r="I24" s="3">
        <v>6</v>
      </c>
      <c r="J24" s="3">
        <v>4000</v>
      </c>
      <c r="K24" s="3"/>
      <c r="L24" s="3">
        <v>1000</v>
      </c>
      <c r="M24" s="2">
        <v>23</v>
      </c>
      <c r="N24" s="10">
        <v>42949</v>
      </c>
    </row>
    <row r="25" spans="1:14" ht="15" customHeight="1">
      <c r="A25" s="46"/>
      <c r="B25" s="34"/>
      <c r="C25" s="3">
        <v>3</v>
      </c>
      <c r="D25" s="23" t="s">
        <v>194</v>
      </c>
      <c r="E25" s="23"/>
      <c r="F25" s="3" t="s">
        <v>26</v>
      </c>
      <c r="G25" s="3" t="s">
        <v>195</v>
      </c>
      <c r="H25" s="3">
        <v>300</v>
      </c>
      <c r="I25" s="3">
        <v>6</v>
      </c>
      <c r="J25" s="3">
        <v>6000</v>
      </c>
      <c r="K25" s="3"/>
      <c r="L25" s="3">
        <v>3600</v>
      </c>
      <c r="M25" s="3">
        <v>23</v>
      </c>
      <c r="N25" s="10">
        <v>42979</v>
      </c>
    </row>
    <row r="26" spans="1:14" ht="15" customHeight="1">
      <c r="A26" s="46"/>
      <c r="B26" s="34"/>
      <c r="C26" s="3">
        <v>4</v>
      </c>
      <c r="D26" s="33" t="s">
        <v>196</v>
      </c>
      <c r="E26" s="33"/>
      <c r="F26" s="4" t="s">
        <v>48</v>
      </c>
      <c r="G26" s="4" t="s">
        <v>197</v>
      </c>
      <c r="H26" s="4">
        <v>450</v>
      </c>
      <c r="I26" s="4">
        <v>9</v>
      </c>
      <c r="J26" s="4">
        <v>3000</v>
      </c>
      <c r="K26" s="4"/>
      <c r="L26" s="4">
        <v>3000</v>
      </c>
      <c r="M26" s="4">
        <v>33</v>
      </c>
      <c r="N26" s="11">
        <v>42917</v>
      </c>
    </row>
    <row r="27" spans="1:14" ht="15" customHeight="1">
      <c r="A27" s="46"/>
      <c r="B27" s="34"/>
      <c r="C27" s="3">
        <v>5</v>
      </c>
      <c r="D27" s="33" t="s">
        <v>198</v>
      </c>
      <c r="E27" s="33"/>
      <c r="F27" s="4" t="s">
        <v>48</v>
      </c>
      <c r="G27" s="4" t="s">
        <v>199</v>
      </c>
      <c r="H27" s="4">
        <v>450</v>
      </c>
      <c r="I27" s="4">
        <v>9</v>
      </c>
      <c r="J27" s="4">
        <v>3000</v>
      </c>
      <c r="K27" s="4"/>
      <c r="L27" s="4">
        <v>1000</v>
      </c>
      <c r="M27" s="4">
        <v>33</v>
      </c>
      <c r="N27" s="11">
        <v>42795</v>
      </c>
    </row>
    <row r="28" spans="1:14" ht="15" customHeight="1">
      <c r="A28" s="46"/>
      <c r="B28" s="34"/>
      <c r="C28" s="3">
        <v>6</v>
      </c>
      <c r="D28" s="23" t="s">
        <v>200</v>
      </c>
      <c r="E28" s="23"/>
      <c r="F28" s="3" t="s">
        <v>77</v>
      </c>
      <c r="G28" s="8" t="s">
        <v>201</v>
      </c>
      <c r="H28" s="3">
        <v>600</v>
      </c>
      <c r="I28" s="3">
        <v>12</v>
      </c>
      <c r="J28" s="3">
        <v>5000</v>
      </c>
      <c r="K28" s="3">
        <v>20</v>
      </c>
      <c r="L28" s="3">
        <v>1800</v>
      </c>
      <c r="M28" s="3">
        <v>24</v>
      </c>
      <c r="N28" s="10">
        <v>42948</v>
      </c>
    </row>
    <row r="29" spans="1:14" ht="15" customHeight="1">
      <c r="A29" s="46"/>
      <c r="B29" s="34"/>
      <c r="C29" s="3">
        <v>7</v>
      </c>
      <c r="D29" s="23" t="s">
        <v>202</v>
      </c>
      <c r="E29" s="23"/>
      <c r="F29" s="3" t="s">
        <v>127</v>
      </c>
      <c r="G29" s="3" t="s">
        <v>203</v>
      </c>
      <c r="H29" s="3">
        <v>600</v>
      </c>
      <c r="I29" s="3">
        <v>12</v>
      </c>
      <c r="J29" s="3">
        <v>5140</v>
      </c>
      <c r="K29" s="3">
        <v>0</v>
      </c>
      <c r="L29" s="3">
        <v>1028</v>
      </c>
      <c r="M29" s="3">
        <v>40</v>
      </c>
      <c r="N29" s="10">
        <v>43070</v>
      </c>
    </row>
    <row r="30" spans="1:14" ht="15" customHeight="1">
      <c r="A30" s="46"/>
      <c r="B30" s="34"/>
      <c r="C30" s="3">
        <v>8</v>
      </c>
      <c r="D30" s="23" t="s">
        <v>204</v>
      </c>
      <c r="E30" s="23"/>
      <c r="F30" s="3" t="s">
        <v>104</v>
      </c>
      <c r="G30" s="3" t="s">
        <v>205</v>
      </c>
      <c r="H30" s="3">
        <v>600</v>
      </c>
      <c r="I30" s="3">
        <v>12</v>
      </c>
      <c r="J30" s="3">
        <v>4000</v>
      </c>
      <c r="K30" s="3">
        <v>0</v>
      </c>
      <c r="L30" s="3">
        <v>2000</v>
      </c>
      <c r="M30" s="3">
        <v>26</v>
      </c>
      <c r="N30" s="10">
        <v>42917</v>
      </c>
    </row>
    <row r="31" spans="1:14" ht="15" customHeight="1">
      <c r="A31" s="46"/>
      <c r="B31" s="34"/>
      <c r="C31" s="3">
        <v>9</v>
      </c>
      <c r="D31" s="23" t="s">
        <v>206</v>
      </c>
      <c r="E31" s="23"/>
      <c r="F31" s="3" t="s">
        <v>104</v>
      </c>
      <c r="G31" s="3" t="s">
        <v>207</v>
      </c>
      <c r="H31" s="3">
        <v>900</v>
      </c>
      <c r="I31" s="3">
        <v>18</v>
      </c>
      <c r="J31" s="3">
        <v>5000</v>
      </c>
      <c r="K31" s="3">
        <v>0</v>
      </c>
      <c r="L31" s="3">
        <v>2500</v>
      </c>
      <c r="M31" s="3">
        <v>18</v>
      </c>
      <c r="N31" s="10">
        <v>42979</v>
      </c>
    </row>
    <row r="32" spans="1:14" ht="15" customHeight="1">
      <c r="A32" s="46"/>
      <c r="B32" s="45" t="s">
        <v>4</v>
      </c>
      <c r="C32" s="3">
        <v>1</v>
      </c>
      <c r="D32" s="23" t="s">
        <v>208</v>
      </c>
      <c r="E32" s="23"/>
      <c r="F32" s="3" t="s">
        <v>104</v>
      </c>
      <c r="G32" s="3" t="s">
        <v>209</v>
      </c>
      <c r="H32" s="3">
        <v>600</v>
      </c>
      <c r="I32" s="3">
        <v>12</v>
      </c>
      <c r="J32" s="3">
        <v>0</v>
      </c>
      <c r="K32" s="3">
        <v>0</v>
      </c>
      <c r="L32" s="3">
        <v>950</v>
      </c>
      <c r="M32" s="3">
        <v>34</v>
      </c>
      <c r="N32" s="10">
        <v>42980</v>
      </c>
    </row>
    <row r="33" spans="1:14" ht="15" customHeight="1">
      <c r="A33" s="46"/>
      <c r="B33" s="46"/>
      <c r="C33" s="3">
        <v>2</v>
      </c>
      <c r="D33" s="23" t="s">
        <v>210</v>
      </c>
      <c r="E33" s="23"/>
      <c r="F33" s="3" t="s">
        <v>104</v>
      </c>
      <c r="G33" s="3" t="s">
        <v>211</v>
      </c>
      <c r="H33" s="3">
        <v>200</v>
      </c>
      <c r="I33" s="3">
        <v>4</v>
      </c>
      <c r="J33" s="3">
        <v>0</v>
      </c>
      <c r="K33" s="3">
        <v>0</v>
      </c>
      <c r="L33" s="3">
        <v>14</v>
      </c>
      <c r="M33" s="3">
        <v>15</v>
      </c>
      <c r="N33" s="10">
        <v>43070</v>
      </c>
    </row>
    <row r="34" spans="1:14" ht="15" customHeight="1">
      <c r="A34" s="46"/>
      <c r="B34" s="46"/>
      <c r="C34" s="3">
        <v>3</v>
      </c>
      <c r="D34" s="23" t="s">
        <v>212</v>
      </c>
      <c r="E34" s="23"/>
      <c r="F34" s="3" t="s">
        <v>104</v>
      </c>
      <c r="G34" s="3" t="s">
        <v>213</v>
      </c>
      <c r="H34" s="3">
        <v>300</v>
      </c>
      <c r="I34" s="3">
        <v>6</v>
      </c>
      <c r="J34" s="3">
        <v>0</v>
      </c>
      <c r="K34" s="3">
        <v>0</v>
      </c>
      <c r="L34" s="3">
        <v>120</v>
      </c>
      <c r="M34" s="3">
        <v>12</v>
      </c>
      <c r="N34" s="10">
        <v>43071</v>
      </c>
    </row>
    <row r="35" spans="1:14" ht="15" customHeight="1">
      <c r="A35" s="46"/>
      <c r="B35" s="46"/>
      <c r="C35" s="3">
        <v>4</v>
      </c>
      <c r="D35" s="23" t="s">
        <v>214</v>
      </c>
      <c r="E35" s="23"/>
      <c r="F35" s="3" t="s">
        <v>104</v>
      </c>
      <c r="G35" s="3" t="s">
        <v>215</v>
      </c>
      <c r="H35" s="2">
        <v>1400</v>
      </c>
      <c r="I35" s="2">
        <v>28</v>
      </c>
      <c r="J35" s="2">
        <v>9856</v>
      </c>
      <c r="K35" s="2">
        <v>0</v>
      </c>
      <c r="L35" s="2">
        <v>5000</v>
      </c>
      <c r="M35" s="2">
        <v>74</v>
      </c>
      <c r="N35" s="10">
        <v>42979</v>
      </c>
    </row>
    <row r="36" spans="1:14" ht="15" customHeight="1">
      <c r="A36" s="46"/>
      <c r="B36" s="46"/>
      <c r="C36" s="3">
        <v>5</v>
      </c>
      <c r="D36" s="23" t="s">
        <v>216</v>
      </c>
      <c r="E36" s="23"/>
      <c r="F36" s="3" t="s">
        <v>104</v>
      </c>
      <c r="G36" s="3" t="s">
        <v>217</v>
      </c>
      <c r="H36" s="3">
        <v>150</v>
      </c>
      <c r="I36" s="3">
        <v>3</v>
      </c>
      <c r="J36" s="3">
        <v>0</v>
      </c>
      <c r="K36" s="3">
        <v>0</v>
      </c>
      <c r="L36" s="3">
        <v>0</v>
      </c>
      <c r="M36" s="3">
        <v>12</v>
      </c>
      <c r="N36" s="10">
        <v>42980</v>
      </c>
    </row>
    <row r="37" spans="1:14" ht="15" customHeight="1">
      <c r="A37" s="46"/>
      <c r="B37" s="46"/>
      <c r="C37" s="3">
        <v>6</v>
      </c>
      <c r="D37" s="23" t="s">
        <v>218</v>
      </c>
      <c r="E37" s="23"/>
      <c r="F37" s="3" t="s">
        <v>104</v>
      </c>
      <c r="G37" s="3" t="s">
        <v>219</v>
      </c>
      <c r="H37" s="3">
        <v>700</v>
      </c>
      <c r="I37" s="3">
        <v>14</v>
      </c>
      <c r="J37" s="3">
        <v>0</v>
      </c>
      <c r="K37" s="3">
        <v>0</v>
      </c>
      <c r="L37" s="3">
        <v>0</v>
      </c>
      <c r="M37" s="3">
        <v>26</v>
      </c>
      <c r="N37" s="10">
        <v>42981</v>
      </c>
    </row>
    <row r="38" spans="1:14" ht="15" customHeight="1">
      <c r="A38" s="47"/>
      <c r="B38" s="47"/>
      <c r="C38" s="3">
        <v>7</v>
      </c>
      <c r="D38" s="21" t="s">
        <v>220</v>
      </c>
      <c r="E38" s="22"/>
      <c r="F38" s="3" t="s">
        <v>35</v>
      </c>
      <c r="G38" s="3" t="s">
        <v>221</v>
      </c>
      <c r="H38" s="3">
        <v>750</v>
      </c>
      <c r="I38" s="3">
        <v>15</v>
      </c>
      <c r="J38" s="3">
        <v>0</v>
      </c>
      <c r="K38" s="3">
        <v>0</v>
      </c>
      <c r="L38" s="3">
        <v>0</v>
      </c>
      <c r="M38" s="3">
        <v>90</v>
      </c>
      <c r="N38" s="10">
        <v>43070</v>
      </c>
    </row>
    <row r="39" spans="1:14" ht="15" customHeight="1">
      <c r="A39" s="34" t="s">
        <v>108</v>
      </c>
      <c r="B39" s="34" t="s">
        <v>2</v>
      </c>
      <c r="C39" s="5">
        <v>1</v>
      </c>
      <c r="D39" s="29" t="s">
        <v>222</v>
      </c>
      <c r="E39" s="29"/>
      <c r="F39" s="5" t="s">
        <v>35</v>
      </c>
      <c r="G39" s="5" t="s">
        <v>223</v>
      </c>
      <c r="H39" s="5">
        <v>1620</v>
      </c>
      <c r="I39" s="5">
        <v>36</v>
      </c>
      <c r="J39" s="5">
        <v>16700</v>
      </c>
      <c r="K39" s="5">
        <v>52.8</v>
      </c>
      <c r="L39" s="5">
        <v>7000</v>
      </c>
      <c r="M39" s="5">
        <v>85</v>
      </c>
      <c r="N39" s="12">
        <v>42826</v>
      </c>
    </row>
    <row r="40" spans="1:14" ht="15" customHeight="1">
      <c r="A40" s="34"/>
      <c r="B40" s="34"/>
      <c r="C40" s="5">
        <v>2</v>
      </c>
      <c r="D40" s="29" t="s">
        <v>224</v>
      </c>
      <c r="E40" s="29"/>
      <c r="F40" s="5" t="s">
        <v>35</v>
      </c>
      <c r="G40" s="5" t="s">
        <v>225</v>
      </c>
      <c r="H40" s="5">
        <v>1080</v>
      </c>
      <c r="I40" s="5">
        <v>24</v>
      </c>
      <c r="J40" s="5">
        <v>8142</v>
      </c>
      <c r="K40" s="5">
        <v>45</v>
      </c>
      <c r="L40" s="5">
        <v>3500</v>
      </c>
      <c r="M40" s="5">
        <v>57</v>
      </c>
      <c r="N40" s="12">
        <v>42827</v>
      </c>
    </row>
    <row r="41" spans="1:14" ht="15" customHeight="1">
      <c r="A41" s="34"/>
      <c r="B41" s="34"/>
      <c r="C41" s="5">
        <v>3</v>
      </c>
      <c r="D41" s="29" t="s">
        <v>226</v>
      </c>
      <c r="E41" s="29"/>
      <c r="F41" s="5" t="s">
        <v>35</v>
      </c>
      <c r="G41" s="5" t="s">
        <v>227</v>
      </c>
      <c r="H41" s="5">
        <v>1350</v>
      </c>
      <c r="I41" s="5">
        <v>30</v>
      </c>
      <c r="J41" s="5">
        <v>10000</v>
      </c>
      <c r="K41" s="5">
        <v>28.6</v>
      </c>
      <c r="L41" s="5">
        <v>4000</v>
      </c>
      <c r="M41" s="5">
        <v>71</v>
      </c>
      <c r="N41" s="12">
        <v>42828</v>
      </c>
    </row>
    <row r="42" spans="1:14" ht="15" customHeight="1">
      <c r="A42" s="34"/>
      <c r="B42" s="34"/>
      <c r="C42" s="5">
        <v>4</v>
      </c>
      <c r="D42" s="29" t="s">
        <v>228</v>
      </c>
      <c r="E42" s="29"/>
      <c r="F42" s="5" t="s">
        <v>35</v>
      </c>
      <c r="G42" s="5" t="s">
        <v>229</v>
      </c>
      <c r="H42" s="5">
        <v>810</v>
      </c>
      <c r="I42" s="5">
        <v>18</v>
      </c>
      <c r="J42" s="5">
        <v>5700</v>
      </c>
      <c r="K42" s="5">
        <v>17.399999999999999</v>
      </c>
      <c r="L42" s="5">
        <v>2200</v>
      </c>
      <c r="M42" s="5">
        <v>43</v>
      </c>
      <c r="N42" s="12">
        <v>43070</v>
      </c>
    </row>
    <row r="43" spans="1:14" ht="15" customHeight="1">
      <c r="A43" s="34"/>
      <c r="B43" s="34"/>
      <c r="C43" s="5">
        <v>5</v>
      </c>
      <c r="D43" s="23" t="s">
        <v>230</v>
      </c>
      <c r="E43" s="23"/>
      <c r="F43" s="3" t="s">
        <v>23</v>
      </c>
      <c r="G43" s="3" t="s">
        <v>231</v>
      </c>
      <c r="H43" s="3">
        <v>1080</v>
      </c>
      <c r="I43" s="3">
        <v>24</v>
      </c>
      <c r="J43" s="3">
        <v>7800</v>
      </c>
      <c r="K43" s="3">
        <v>25</v>
      </c>
      <c r="L43" s="3">
        <v>2000</v>
      </c>
      <c r="M43" s="2">
        <v>59</v>
      </c>
      <c r="N43" s="10">
        <v>42948</v>
      </c>
    </row>
    <row r="44" spans="1:14" ht="15" customHeight="1">
      <c r="A44" s="34"/>
      <c r="B44" s="34"/>
      <c r="C44" s="5">
        <v>6</v>
      </c>
      <c r="D44" s="23" t="s">
        <v>232</v>
      </c>
      <c r="E44" s="23"/>
      <c r="F44" s="3" t="s">
        <v>23</v>
      </c>
      <c r="G44" s="3" t="s">
        <v>233</v>
      </c>
      <c r="H44" s="3">
        <v>1080</v>
      </c>
      <c r="I44" s="3">
        <v>24</v>
      </c>
      <c r="J44" s="3">
        <v>8500</v>
      </c>
      <c r="K44" s="3">
        <v>28</v>
      </c>
      <c r="L44" s="3">
        <v>2100</v>
      </c>
      <c r="M44" s="2">
        <v>59</v>
      </c>
      <c r="N44" s="10">
        <v>42949</v>
      </c>
    </row>
    <row r="45" spans="1:14" ht="15" customHeight="1">
      <c r="A45" s="34"/>
      <c r="B45" s="34"/>
      <c r="C45" s="5">
        <v>7</v>
      </c>
      <c r="D45" s="23" t="s">
        <v>234</v>
      </c>
      <c r="E45" s="23"/>
      <c r="F45" s="3" t="s">
        <v>23</v>
      </c>
      <c r="G45" s="3" t="s">
        <v>235</v>
      </c>
      <c r="H45" s="3">
        <v>1620</v>
      </c>
      <c r="I45" s="3">
        <v>36</v>
      </c>
      <c r="J45" s="3">
        <v>16800</v>
      </c>
      <c r="K45" s="3">
        <v>41</v>
      </c>
      <c r="L45" s="3">
        <v>6000</v>
      </c>
      <c r="M45" s="2">
        <v>89</v>
      </c>
      <c r="N45" s="10">
        <v>42950</v>
      </c>
    </row>
    <row r="46" spans="1:14" ht="15" customHeight="1">
      <c r="A46" s="34"/>
      <c r="B46" s="34"/>
      <c r="C46" s="5">
        <v>8</v>
      </c>
      <c r="D46" s="23" t="s">
        <v>236</v>
      </c>
      <c r="E46" s="23"/>
      <c r="F46" s="3" t="s">
        <v>23</v>
      </c>
      <c r="G46" s="3" t="s">
        <v>237</v>
      </c>
      <c r="H46" s="3">
        <v>1620</v>
      </c>
      <c r="I46" s="3">
        <v>36</v>
      </c>
      <c r="J46" s="3">
        <v>13851</v>
      </c>
      <c r="K46" s="3">
        <v>49</v>
      </c>
      <c r="L46" s="3">
        <v>5000</v>
      </c>
      <c r="M46" s="2">
        <v>89</v>
      </c>
      <c r="N46" s="10">
        <v>42951</v>
      </c>
    </row>
    <row r="47" spans="1:14" ht="15" customHeight="1">
      <c r="A47" s="34"/>
      <c r="B47" s="34"/>
      <c r="C47" s="5">
        <v>9</v>
      </c>
      <c r="D47" s="23" t="s">
        <v>238</v>
      </c>
      <c r="E47" s="23"/>
      <c r="F47" s="3" t="s">
        <v>23</v>
      </c>
      <c r="G47" s="3" t="s">
        <v>239</v>
      </c>
      <c r="H47" s="3">
        <v>810</v>
      </c>
      <c r="I47" s="3">
        <v>18</v>
      </c>
      <c r="J47" s="3">
        <v>13784</v>
      </c>
      <c r="K47" s="3">
        <v>23</v>
      </c>
      <c r="L47" s="3">
        <v>5000</v>
      </c>
      <c r="M47" s="2">
        <v>45</v>
      </c>
      <c r="N47" s="10">
        <v>42952</v>
      </c>
    </row>
    <row r="48" spans="1:14" ht="15" customHeight="1">
      <c r="A48" s="34"/>
      <c r="B48" s="34"/>
      <c r="C48" s="5">
        <v>10</v>
      </c>
      <c r="D48" s="23" t="s">
        <v>240</v>
      </c>
      <c r="E48" s="23"/>
      <c r="F48" s="3" t="s">
        <v>23</v>
      </c>
      <c r="G48" s="3" t="s">
        <v>241</v>
      </c>
      <c r="H48" s="3">
        <v>1620</v>
      </c>
      <c r="I48" s="3">
        <v>36</v>
      </c>
      <c r="J48" s="3">
        <v>15900</v>
      </c>
      <c r="K48" s="3">
        <v>60</v>
      </c>
      <c r="L48" s="3">
        <v>5000</v>
      </c>
      <c r="M48" s="2">
        <v>89</v>
      </c>
      <c r="N48" s="10">
        <v>42953</v>
      </c>
    </row>
    <row r="49" spans="1:14" ht="15" customHeight="1">
      <c r="A49" s="34"/>
      <c r="B49" s="34"/>
      <c r="C49" s="5">
        <v>11</v>
      </c>
      <c r="D49" s="23" t="s">
        <v>242</v>
      </c>
      <c r="E49" s="23"/>
      <c r="F49" s="3" t="s">
        <v>23</v>
      </c>
      <c r="G49" s="3" t="s">
        <v>243</v>
      </c>
      <c r="H49" s="3">
        <v>1080</v>
      </c>
      <c r="I49" s="3">
        <v>24</v>
      </c>
      <c r="J49" s="3">
        <v>6500</v>
      </c>
      <c r="K49" s="3">
        <v>11</v>
      </c>
      <c r="L49" s="3">
        <v>3000</v>
      </c>
      <c r="M49" s="2">
        <v>59</v>
      </c>
      <c r="N49" s="10">
        <v>42954</v>
      </c>
    </row>
    <row r="50" spans="1:14" ht="15" customHeight="1">
      <c r="A50" s="34"/>
      <c r="B50" s="34"/>
      <c r="C50" s="5">
        <v>12</v>
      </c>
      <c r="D50" s="23" t="s">
        <v>244</v>
      </c>
      <c r="E50" s="23"/>
      <c r="F50" s="3" t="s">
        <v>26</v>
      </c>
      <c r="G50" s="3" t="s">
        <v>245</v>
      </c>
      <c r="H50" s="3">
        <v>1080</v>
      </c>
      <c r="I50" s="3">
        <v>24</v>
      </c>
      <c r="J50" s="3">
        <v>13000</v>
      </c>
      <c r="K50" s="3">
        <v>7</v>
      </c>
      <c r="L50" s="3">
        <v>3500</v>
      </c>
      <c r="M50" s="3">
        <v>65</v>
      </c>
      <c r="N50" s="10">
        <v>43070</v>
      </c>
    </row>
    <row r="51" spans="1:14" ht="15" customHeight="1">
      <c r="A51" s="34"/>
      <c r="B51" s="34"/>
      <c r="C51" s="5">
        <v>13</v>
      </c>
      <c r="D51" s="33" t="s">
        <v>246</v>
      </c>
      <c r="E51" s="33"/>
      <c r="F51" s="4" t="s">
        <v>48</v>
      </c>
      <c r="G51" s="4" t="s">
        <v>247</v>
      </c>
      <c r="H51" s="4">
        <v>1080</v>
      </c>
      <c r="I51" s="4">
        <v>24</v>
      </c>
      <c r="J51" s="4">
        <v>8090</v>
      </c>
      <c r="K51" s="4">
        <v>37.29</v>
      </c>
      <c r="L51" s="4"/>
      <c r="M51" s="4">
        <v>56</v>
      </c>
      <c r="N51" s="11">
        <v>42917</v>
      </c>
    </row>
    <row r="52" spans="1:14" ht="15" customHeight="1">
      <c r="A52" s="34"/>
      <c r="B52" s="34"/>
      <c r="C52" s="5">
        <v>14</v>
      </c>
      <c r="D52" s="33" t="s">
        <v>248</v>
      </c>
      <c r="E52" s="33"/>
      <c r="F52" s="4" t="s">
        <v>48</v>
      </c>
      <c r="G52" s="4" t="s">
        <v>249</v>
      </c>
      <c r="H52" s="4">
        <v>1350</v>
      </c>
      <c r="I52" s="4">
        <v>30</v>
      </c>
      <c r="J52" s="4">
        <v>9965</v>
      </c>
      <c r="K52" s="4">
        <v>43.43</v>
      </c>
      <c r="L52" s="4"/>
      <c r="M52" s="4">
        <v>71</v>
      </c>
      <c r="N52" s="11">
        <v>42918</v>
      </c>
    </row>
    <row r="53" spans="1:14" ht="15" customHeight="1">
      <c r="A53" s="34"/>
      <c r="B53" s="34"/>
      <c r="C53" s="5">
        <v>15</v>
      </c>
      <c r="D53" s="33" t="s">
        <v>250</v>
      </c>
      <c r="E53" s="33"/>
      <c r="F53" s="4" t="s">
        <v>48</v>
      </c>
      <c r="G53" s="4" t="s">
        <v>251</v>
      </c>
      <c r="H53" s="4">
        <v>2160</v>
      </c>
      <c r="I53" s="4">
        <v>48</v>
      </c>
      <c r="J53" s="4">
        <v>14939</v>
      </c>
      <c r="K53" s="4">
        <v>64.67</v>
      </c>
      <c r="L53" s="4"/>
      <c r="M53" s="4">
        <v>113</v>
      </c>
      <c r="N53" s="11">
        <v>42919</v>
      </c>
    </row>
    <row r="54" spans="1:14" ht="15" customHeight="1">
      <c r="A54" s="34"/>
      <c r="B54" s="34"/>
      <c r="C54" s="5">
        <v>16</v>
      </c>
      <c r="D54" s="33" t="s">
        <v>252</v>
      </c>
      <c r="E54" s="33"/>
      <c r="F54" s="4" t="s">
        <v>48</v>
      </c>
      <c r="G54" s="4" t="s">
        <v>253</v>
      </c>
      <c r="H54" s="4">
        <v>2700</v>
      </c>
      <c r="I54" s="4">
        <v>60</v>
      </c>
      <c r="J54" s="4">
        <v>27520</v>
      </c>
      <c r="K54" s="4">
        <v>80.84</v>
      </c>
      <c r="L54" s="4"/>
      <c r="M54" s="4">
        <v>142</v>
      </c>
      <c r="N54" s="11">
        <v>42920</v>
      </c>
    </row>
    <row r="55" spans="1:14" ht="15" customHeight="1">
      <c r="A55" s="34"/>
      <c r="B55" s="34"/>
      <c r="C55" s="5">
        <v>17</v>
      </c>
      <c r="D55" s="29" t="s">
        <v>254</v>
      </c>
      <c r="E55" s="29"/>
      <c r="F55" s="5" t="s">
        <v>63</v>
      </c>
      <c r="G55" s="5" t="s">
        <v>255</v>
      </c>
      <c r="H55" s="5">
        <f t="shared" ref="H55" si="2">I55*45</f>
        <v>1350</v>
      </c>
      <c r="I55" s="5">
        <v>30</v>
      </c>
      <c r="J55" s="5">
        <v>19900</v>
      </c>
      <c r="K55" s="5">
        <v>54.75</v>
      </c>
      <c r="L55" s="5">
        <v>8955</v>
      </c>
      <c r="M55" s="5">
        <v>6</v>
      </c>
      <c r="N55" s="12">
        <v>42887</v>
      </c>
    </row>
    <row r="56" spans="1:14" ht="15" customHeight="1">
      <c r="A56" s="34"/>
      <c r="B56" s="34"/>
      <c r="C56" s="5">
        <v>18</v>
      </c>
      <c r="D56" s="29" t="s">
        <v>256</v>
      </c>
      <c r="E56" s="29"/>
      <c r="F56" s="5" t="s">
        <v>63</v>
      </c>
      <c r="G56" s="5" t="s">
        <v>139</v>
      </c>
      <c r="H56" s="5">
        <f t="shared" ref="H56:H61" si="3">I56*45</f>
        <v>810</v>
      </c>
      <c r="I56" s="5">
        <v>18</v>
      </c>
      <c r="J56" s="5">
        <v>9000</v>
      </c>
      <c r="K56" s="5">
        <v>21.75</v>
      </c>
      <c r="L56" s="5">
        <v>4050</v>
      </c>
      <c r="M56" s="5">
        <v>8</v>
      </c>
      <c r="N56" s="12">
        <v>42888</v>
      </c>
    </row>
    <row r="57" spans="1:14" ht="15" customHeight="1">
      <c r="A57" s="34"/>
      <c r="B57" s="34"/>
      <c r="C57" s="5">
        <v>19</v>
      </c>
      <c r="D57" s="29" t="s">
        <v>257</v>
      </c>
      <c r="E57" s="29"/>
      <c r="F57" s="5" t="s">
        <v>63</v>
      </c>
      <c r="G57" s="5" t="s">
        <v>258</v>
      </c>
      <c r="H57" s="5">
        <f t="shared" si="3"/>
        <v>1350</v>
      </c>
      <c r="I57" s="5">
        <v>30</v>
      </c>
      <c r="J57" s="5">
        <v>15750</v>
      </c>
      <c r="K57" s="5">
        <v>48</v>
      </c>
      <c r="L57" s="5">
        <v>7087.5</v>
      </c>
      <c r="M57" s="5">
        <v>6</v>
      </c>
      <c r="N57" s="12">
        <v>42889</v>
      </c>
    </row>
    <row r="58" spans="1:14" ht="15" customHeight="1">
      <c r="A58" s="34"/>
      <c r="B58" s="34"/>
      <c r="C58" s="5">
        <v>20</v>
      </c>
      <c r="D58" s="29" t="s">
        <v>259</v>
      </c>
      <c r="E58" s="29"/>
      <c r="F58" s="5" t="s">
        <v>63</v>
      </c>
      <c r="G58" s="5" t="s">
        <v>260</v>
      </c>
      <c r="H58" s="5">
        <f t="shared" si="3"/>
        <v>1080</v>
      </c>
      <c r="I58" s="5">
        <v>24</v>
      </c>
      <c r="J58" s="5">
        <v>15260</v>
      </c>
      <c r="K58" s="5">
        <v>51</v>
      </c>
      <c r="L58" s="5">
        <v>6867</v>
      </c>
      <c r="M58" s="5">
        <v>6</v>
      </c>
      <c r="N58" s="12">
        <v>42890</v>
      </c>
    </row>
    <row r="59" spans="1:14" ht="15" customHeight="1">
      <c r="A59" s="34"/>
      <c r="B59" s="34"/>
      <c r="C59" s="5">
        <v>21</v>
      </c>
      <c r="D59" s="29" t="s">
        <v>261</v>
      </c>
      <c r="E59" s="29"/>
      <c r="F59" s="5" t="s">
        <v>63</v>
      </c>
      <c r="G59" s="5" t="s">
        <v>262</v>
      </c>
      <c r="H59" s="5">
        <f t="shared" si="3"/>
        <v>1350</v>
      </c>
      <c r="I59" s="5">
        <v>30</v>
      </c>
      <c r="J59" s="5">
        <v>9400</v>
      </c>
      <c r="K59" s="5">
        <v>30</v>
      </c>
      <c r="L59" s="5">
        <v>4230</v>
      </c>
      <c r="M59" s="5">
        <v>5</v>
      </c>
      <c r="N59" s="12">
        <v>42891</v>
      </c>
    </row>
    <row r="60" spans="1:14" ht="15" customHeight="1">
      <c r="A60" s="34"/>
      <c r="B60" s="34"/>
      <c r="C60" s="5">
        <v>22</v>
      </c>
      <c r="D60" s="23" t="s">
        <v>263</v>
      </c>
      <c r="E60" s="23"/>
      <c r="F60" s="3" t="s">
        <v>118</v>
      </c>
      <c r="G60" s="3" t="s">
        <v>264</v>
      </c>
      <c r="H60" s="3">
        <f t="shared" si="3"/>
        <v>1890</v>
      </c>
      <c r="I60" s="3">
        <v>42</v>
      </c>
      <c r="J60" s="3">
        <v>31400</v>
      </c>
      <c r="K60" s="3">
        <v>47.1</v>
      </c>
      <c r="L60" s="3">
        <v>9500</v>
      </c>
      <c r="M60" s="15">
        <v>99</v>
      </c>
      <c r="N60" s="12">
        <v>42892</v>
      </c>
    </row>
    <row r="61" spans="1:14" ht="15" customHeight="1">
      <c r="A61" s="34"/>
      <c r="B61" s="34"/>
      <c r="C61" s="5">
        <v>23</v>
      </c>
      <c r="D61" s="23" t="s">
        <v>265</v>
      </c>
      <c r="E61" s="23"/>
      <c r="F61" s="3" t="s">
        <v>118</v>
      </c>
      <c r="G61" s="3" t="s">
        <v>266</v>
      </c>
      <c r="H61" s="3">
        <f t="shared" si="3"/>
        <v>1080</v>
      </c>
      <c r="I61" s="3">
        <v>24</v>
      </c>
      <c r="J61" s="3">
        <v>16028.72</v>
      </c>
      <c r="K61" s="3">
        <v>29.7</v>
      </c>
      <c r="L61" s="3">
        <v>6000</v>
      </c>
      <c r="M61" s="15">
        <v>57</v>
      </c>
      <c r="N61" s="10">
        <v>42917</v>
      </c>
    </row>
    <row r="62" spans="1:14" ht="15" customHeight="1">
      <c r="A62" s="34"/>
      <c r="B62" s="34"/>
      <c r="C62" s="5">
        <v>24</v>
      </c>
      <c r="D62" s="23" t="s">
        <v>267</v>
      </c>
      <c r="E62" s="23"/>
      <c r="F62" s="3" t="s">
        <v>77</v>
      </c>
      <c r="G62" s="8" t="s">
        <v>268</v>
      </c>
      <c r="H62" s="3">
        <v>1620</v>
      </c>
      <c r="I62" s="3">
        <v>36</v>
      </c>
      <c r="J62" s="3">
        <v>10800</v>
      </c>
      <c r="K62" s="3"/>
      <c r="L62" s="3">
        <v>3200</v>
      </c>
      <c r="M62" s="3">
        <v>25</v>
      </c>
      <c r="N62" s="10">
        <v>42887</v>
      </c>
    </row>
    <row r="63" spans="1:14" ht="15" customHeight="1">
      <c r="A63" s="34"/>
      <c r="B63" s="34"/>
      <c r="C63" s="5">
        <v>25</v>
      </c>
      <c r="D63" s="23" t="s">
        <v>269</v>
      </c>
      <c r="E63" s="23"/>
      <c r="F63" s="3" t="s">
        <v>100</v>
      </c>
      <c r="G63" s="3" t="s">
        <v>270</v>
      </c>
      <c r="H63" s="3">
        <v>1620</v>
      </c>
      <c r="I63" s="3">
        <v>36</v>
      </c>
      <c r="J63" s="3">
        <v>15000</v>
      </c>
      <c r="K63" s="3">
        <v>50</v>
      </c>
      <c r="L63" s="3">
        <v>6200</v>
      </c>
      <c r="M63" s="3">
        <v>89</v>
      </c>
      <c r="N63" s="10">
        <v>42979</v>
      </c>
    </row>
    <row r="64" spans="1:14" ht="15" customHeight="1">
      <c r="A64" s="34"/>
      <c r="B64" s="34"/>
      <c r="C64" s="5">
        <v>26</v>
      </c>
      <c r="D64" s="23" t="s">
        <v>271</v>
      </c>
      <c r="E64" s="23"/>
      <c r="F64" s="3" t="s">
        <v>100</v>
      </c>
      <c r="G64" s="3" t="s">
        <v>272</v>
      </c>
      <c r="H64" s="3">
        <v>270</v>
      </c>
      <c r="I64" s="3">
        <v>6</v>
      </c>
      <c r="J64" s="3">
        <v>5150</v>
      </c>
      <c r="K64" s="3">
        <v>30</v>
      </c>
      <c r="L64" s="3">
        <v>2100</v>
      </c>
      <c r="M64" s="3">
        <v>15</v>
      </c>
      <c r="N64" s="10">
        <v>42980</v>
      </c>
    </row>
    <row r="65" spans="1:14" ht="15" customHeight="1">
      <c r="A65" s="34"/>
      <c r="B65" s="34"/>
      <c r="C65" s="5">
        <v>27</v>
      </c>
      <c r="D65" s="29" t="s">
        <v>273</v>
      </c>
      <c r="E65" s="29"/>
      <c r="F65" s="5" t="s">
        <v>132</v>
      </c>
      <c r="G65" s="16" t="s">
        <v>274</v>
      </c>
      <c r="H65" s="5">
        <v>1620</v>
      </c>
      <c r="I65" s="5">
        <v>36</v>
      </c>
      <c r="J65" s="5">
        <v>12000</v>
      </c>
      <c r="K65" s="5">
        <v>55</v>
      </c>
      <c r="L65" s="5">
        <v>5700</v>
      </c>
      <c r="M65" s="5">
        <v>90</v>
      </c>
      <c r="N65" s="12">
        <v>43070</v>
      </c>
    </row>
    <row r="66" spans="1:14" ht="15" customHeight="1">
      <c r="A66" s="34"/>
      <c r="B66" s="34"/>
      <c r="C66" s="5">
        <v>28</v>
      </c>
      <c r="D66" s="29" t="s">
        <v>275</v>
      </c>
      <c r="E66" s="29"/>
      <c r="F66" s="5" t="s">
        <v>132</v>
      </c>
      <c r="G66" s="5" t="s">
        <v>276</v>
      </c>
      <c r="H66" s="5">
        <v>1350</v>
      </c>
      <c r="I66" s="5">
        <v>30</v>
      </c>
      <c r="J66" s="5">
        <v>11000</v>
      </c>
      <c r="K66" s="5">
        <v>48</v>
      </c>
      <c r="L66" s="5">
        <v>5200</v>
      </c>
      <c r="M66" s="5">
        <v>60</v>
      </c>
      <c r="N66" s="12">
        <v>43071</v>
      </c>
    </row>
    <row r="67" spans="1:14" ht="15" customHeight="1">
      <c r="A67" s="34" t="s">
        <v>108</v>
      </c>
      <c r="B67" s="34" t="s">
        <v>3</v>
      </c>
      <c r="C67" s="3">
        <v>1</v>
      </c>
      <c r="D67" s="23" t="s">
        <v>277</v>
      </c>
      <c r="E67" s="23"/>
      <c r="F67" s="3" t="s">
        <v>23</v>
      </c>
      <c r="G67" s="3" t="s">
        <v>278</v>
      </c>
      <c r="H67" s="3">
        <v>1800</v>
      </c>
      <c r="I67" s="3">
        <v>36</v>
      </c>
      <c r="J67" s="3">
        <v>23000</v>
      </c>
      <c r="K67" s="3">
        <v>68</v>
      </c>
      <c r="L67" s="3">
        <v>8000</v>
      </c>
      <c r="M67" s="2">
        <v>139</v>
      </c>
      <c r="N67" s="10">
        <v>42948</v>
      </c>
    </row>
    <row r="68" spans="1:14" ht="15" customHeight="1">
      <c r="A68" s="34"/>
      <c r="B68" s="34"/>
      <c r="C68" s="5">
        <v>2</v>
      </c>
      <c r="D68" s="33" t="s">
        <v>279</v>
      </c>
      <c r="E68" s="33"/>
      <c r="F68" s="4" t="s">
        <v>48</v>
      </c>
      <c r="G68" s="4" t="s">
        <v>280</v>
      </c>
      <c r="H68" s="4">
        <v>1800</v>
      </c>
      <c r="I68" s="4">
        <v>36</v>
      </c>
      <c r="J68" s="4">
        <v>17807</v>
      </c>
      <c r="K68" s="4">
        <v>59.43</v>
      </c>
      <c r="L68" s="4">
        <v>13000</v>
      </c>
      <c r="M68" s="4">
        <v>138</v>
      </c>
      <c r="N68" s="11">
        <v>43070</v>
      </c>
    </row>
    <row r="69" spans="1:14" ht="15" customHeight="1">
      <c r="A69" s="34"/>
      <c r="B69" s="34"/>
      <c r="C69" s="3">
        <v>3</v>
      </c>
      <c r="D69" s="33" t="s">
        <v>281</v>
      </c>
      <c r="E69" s="33"/>
      <c r="F69" s="4" t="s">
        <v>48</v>
      </c>
      <c r="G69" s="4" t="s">
        <v>247</v>
      </c>
      <c r="H69" s="4">
        <v>900</v>
      </c>
      <c r="I69" s="4">
        <v>18</v>
      </c>
      <c r="J69" s="4">
        <v>11608</v>
      </c>
      <c r="K69" s="4">
        <v>32.81</v>
      </c>
      <c r="L69" s="4"/>
      <c r="M69" s="4">
        <v>69</v>
      </c>
      <c r="N69" s="11">
        <v>43071</v>
      </c>
    </row>
    <row r="70" spans="1:14" ht="15" customHeight="1">
      <c r="A70" s="34"/>
      <c r="B70" s="34"/>
      <c r="C70" s="5">
        <v>4</v>
      </c>
      <c r="D70" s="33" t="s">
        <v>282</v>
      </c>
      <c r="E70" s="33"/>
      <c r="F70" s="4" t="s">
        <v>48</v>
      </c>
      <c r="G70" s="4" t="s">
        <v>253</v>
      </c>
      <c r="H70" s="4">
        <v>1800</v>
      </c>
      <c r="I70" s="4">
        <v>36</v>
      </c>
      <c r="J70" s="4">
        <v>16229</v>
      </c>
      <c r="K70" s="4">
        <v>59.43</v>
      </c>
      <c r="L70" s="4"/>
      <c r="M70" s="4">
        <v>133</v>
      </c>
      <c r="N70" s="11">
        <v>42917</v>
      </c>
    </row>
    <row r="71" spans="1:14" ht="15" customHeight="1">
      <c r="A71" s="34"/>
      <c r="B71" s="34"/>
      <c r="C71" s="3">
        <v>5</v>
      </c>
      <c r="D71" s="29" t="s">
        <v>283</v>
      </c>
      <c r="E71" s="29"/>
      <c r="F71" s="5" t="s">
        <v>63</v>
      </c>
      <c r="G71" s="5" t="s">
        <v>260</v>
      </c>
      <c r="H71" s="5">
        <f>I71*50</f>
        <v>600</v>
      </c>
      <c r="I71" s="5">
        <v>12</v>
      </c>
      <c r="J71" s="5">
        <v>21700</v>
      </c>
      <c r="K71" s="5">
        <v>78.75</v>
      </c>
      <c r="L71" s="5">
        <v>9765</v>
      </c>
      <c r="M71" s="5">
        <v>6</v>
      </c>
      <c r="N71" s="12">
        <v>42887</v>
      </c>
    </row>
    <row r="72" spans="1:14" ht="15" customHeight="1">
      <c r="A72" s="34"/>
      <c r="B72" s="34"/>
      <c r="C72" s="5">
        <v>6</v>
      </c>
      <c r="D72" s="29" t="s">
        <v>284</v>
      </c>
      <c r="E72" s="29"/>
      <c r="F72" s="5" t="s">
        <v>63</v>
      </c>
      <c r="G72" s="5" t="s">
        <v>285</v>
      </c>
      <c r="H72" s="5">
        <f>I72*50</f>
        <v>1200</v>
      </c>
      <c r="I72" s="5">
        <v>24</v>
      </c>
      <c r="J72" s="5">
        <v>10000</v>
      </c>
      <c r="K72" s="5">
        <v>27</v>
      </c>
      <c r="L72" s="5">
        <v>4500</v>
      </c>
      <c r="M72" s="5">
        <v>6</v>
      </c>
      <c r="N72" s="12">
        <v>42888</v>
      </c>
    </row>
    <row r="73" spans="1:14" ht="15" customHeight="1">
      <c r="A73" s="34"/>
      <c r="B73" s="34"/>
      <c r="C73" s="3">
        <v>7</v>
      </c>
      <c r="D73" s="23" t="s">
        <v>286</v>
      </c>
      <c r="E73" s="23"/>
      <c r="F73" s="3" t="s">
        <v>100</v>
      </c>
      <c r="G73" s="3" t="s">
        <v>287</v>
      </c>
      <c r="H73" s="3">
        <v>200</v>
      </c>
      <c r="I73" s="3">
        <v>4</v>
      </c>
      <c r="J73" s="3">
        <v>18000</v>
      </c>
      <c r="K73" s="3"/>
      <c r="L73" s="3">
        <v>5600</v>
      </c>
      <c r="M73" s="3">
        <v>15</v>
      </c>
      <c r="N73" s="10">
        <v>42979</v>
      </c>
    </row>
    <row r="74" spans="1:14" ht="15" customHeight="1">
      <c r="A74" s="34"/>
      <c r="B74" s="34"/>
      <c r="C74" s="5">
        <v>8</v>
      </c>
      <c r="D74" s="23" t="s">
        <v>288</v>
      </c>
      <c r="E74" s="23"/>
      <c r="F74" s="3" t="s">
        <v>100</v>
      </c>
      <c r="G74" s="3" t="s">
        <v>289</v>
      </c>
      <c r="H74" s="3">
        <v>900</v>
      </c>
      <c r="I74" s="3">
        <v>18</v>
      </c>
      <c r="J74" s="3">
        <v>7800</v>
      </c>
      <c r="K74" s="3">
        <v>33</v>
      </c>
      <c r="L74" s="3">
        <v>4300</v>
      </c>
      <c r="M74" s="3">
        <v>70</v>
      </c>
      <c r="N74" s="10">
        <v>42979</v>
      </c>
    </row>
    <row r="75" spans="1:14" ht="15" customHeight="1">
      <c r="A75" s="34"/>
      <c r="B75" s="34"/>
      <c r="C75" s="3">
        <v>9</v>
      </c>
      <c r="D75" s="5" t="s">
        <v>290</v>
      </c>
      <c r="E75" s="5"/>
      <c r="F75" s="5" t="s">
        <v>132</v>
      </c>
      <c r="G75" s="16" t="s">
        <v>291</v>
      </c>
      <c r="H75" s="5">
        <v>1500</v>
      </c>
      <c r="I75" s="5">
        <v>30</v>
      </c>
      <c r="J75" s="5">
        <v>15000</v>
      </c>
      <c r="K75" s="5">
        <v>60</v>
      </c>
      <c r="L75" s="5">
        <v>6800</v>
      </c>
      <c r="M75" s="5">
        <v>116</v>
      </c>
      <c r="N75" s="12">
        <v>43070</v>
      </c>
    </row>
    <row r="76" spans="1:14" ht="15" customHeight="1">
      <c r="A76" s="34"/>
      <c r="B76" s="35" t="s">
        <v>39</v>
      </c>
      <c r="C76" s="29">
        <v>1</v>
      </c>
      <c r="D76" s="23" t="s">
        <v>292</v>
      </c>
      <c r="E76" s="3" t="s">
        <v>6</v>
      </c>
      <c r="F76" s="23" t="s">
        <v>23</v>
      </c>
      <c r="G76" s="23" t="s">
        <v>293</v>
      </c>
      <c r="H76" s="3">
        <v>1350</v>
      </c>
      <c r="I76" s="3">
        <v>30</v>
      </c>
      <c r="J76" s="23">
        <v>23770</v>
      </c>
      <c r="K76" s="23">
        <v>55</v>
      </c>
      <c r="L76" s="23">
        <v>8500</v>
      </c>
      <c r="M76" s="2">
        <v>74</v>
      </c>
      <c r="N76" s="42">
        <v>42948</v>
      </c>
    </row>
    <row r="77" spans="1:14" ht="12" customHeight="1">
      <c r="A77" s="34"/>
      <c r="B77" s="35"/>
      <c r="C77" s="29"/>
      <c r="D77" s="23"/>
      <c r="E77" s="3" t="s">
        <v>7</v>
      </c>
      <c r="F77" s="23"/>
      <c r="G77" s="23"/>
      <c r="H77" s="3">
        <v>1800</v>
      </c>
      <c r="I77" s="3">
        <v>36</v>
      </c>
      <c r="J77" s="23"/>
      <c r="K77" s="23"/>
      <c r="L77" s="23"/>
      <c r="M77" s="2">
        <v>139</v>
      </c>
      <c r="N77" s="34"/>
    </row>
    <row r="78" spans="1:14" ht="15" customHeight="1">
      <c r="A78" s="34"/>
      <c r="B78" s="35"/>
      <c r="C78" s="29">
        <v>2</v>
      </c>
      <c r="D78" s="23" t="s">
        <v>294</v>
      </c>
      <c r="E78" s="3" t="s">
        <v>6</v>
      </c>
      <c r="F78" s="23" t="s">
        <v>23</v>
      </c>
      <c r="G78" s="23" t="s">
        <v>295</v>
      </c>
      <c r="H78" s="3">
        <v>1620</v>
      </c>
      <c r="I78" s="3">
        <v>36</v>
      </c>
      <c r="J78" s="23">
        <v>23930</v>
      </c>
      <c r="K78" s="23">
        <v>62</v>
      </c>
      <c r="L78" s="23">
        <v>10000</v>
      </c>
      <c r="M78" s="2">
        <v>89</v>
      </c>
      <c r="N78" s="42">
        <v>42949</v>
      </c>
    </row>
    <row r="79" spans="1:14" ht="11.1" customHeight="1">
      <c r="A79" s="34"/>
      <c r="B79" s="35"/>
      <c r="C79" s="29"/>
      <c r="D79" s="23"/>
      <c r="E79" s="3" t="s">
        <v>7</v>
      </c>
      <c r="F79" s="23"/>
      <c r="G79" s="23"/>
      <c r="H79" s="3">
        <v>1200</v>
      </c>
      <c r="I79" s="3">
        <v>24</v>
      </c>
      <c r="J79" s="23"/>
      <c r="K79" s="23"/>
      <c r="L79" s="23"/>
      <c r="M79" s="2">
        <v>93</v>
      </c>
      <c r="N79" s="34"/>
    </row>
    <row r="80" spans="1:14" ht="15" customHeight="1">
      <c r="A80" s="34"/>
      <c r="B80" s="35"/>
      <c r="C80" s="29">
        <v>3</v>
      </c>
      <c r="D80" s="23" t="s">
        <v>296</v>
      </c>
      <c r="E80" s="3" t="s">
        <v>6</v>
      </c>
      <c r="F80" s="23" t="s">
        <v>26</v>
      </c>
      <c r="G80" s="23" t="s">
        <v>297</v>
      </c>
      <c r="H80" s="3">
        <v>360</v>
      </c>
      <c r="I80" s="3">
        <v>8</v>
      </c>
      <c r="J80" s="23">
        <v>16000</v>
      </c>
      <c r="K80" s="23"/>
      <c r="L80" s="23"/>
      <c r="M80" s="23">
        <v>95</v>
      </c>
      <c r="N80" s="42">
        <v>43070</v>
      </c>
    </row>
    <row r="81" spans="1:14" ht="11.1" customHeight="1">
      <c r="A81" s="34"/>
      <c r="B81" s="35"/>
      <c r="C81" s="29"/>
      <c r="D81" s="23"/>
      <c r="E81" s="3" t="s">
        <v>7</v>
      </c>
      <c r="F81" s="23"/>
      <c r="G81" s="23"/>
      <c r="H81" s="3">
        <v>900</v>
      </c>
      <c r="I81" s="3">
        <v>18</v>
      </c>
      <c r="J81" s="23"/>
      <c r="K81" s="23"/>
      <c r="L81" s="23"/>
      <c r="M81" s="23"/>
      <c r="N81" s="34"/>
    </row>
    <row r="82" spans="1:14" ht="15" customHeight="1">
      <c r="A82" s="34"/>
      <c r="B82" s="35"/>
      <c r="C82" s="29">
        <v>4</v>
      </c>
      <c r="D82" s="23" t="s">
        <v>298</v>
      </c>
      <c r="E82" s="3" t="s">
        <v>6</v>
      </c>
      <c r="F82" s="23" t="s">
        <v>26</v>
      </c>
      <c r="G82" s="23" t="s">
        <v>299</v>
      </c>
      <c r="H82" s="3"/>
      <c r="I82" s="3"/>
      <c r="J82" s="23">
        <v>24800</v>
      </c>
      <c r="K82" s="23"/>
      <c r="L82" s="23"/>
      <c r="M82" s="23">
        <v>32</v>
      </c>
      <c r="N82" s="42">
        <v>42979</v>
      </c>
    </row>
    <row r="83" spans="1:14" ht="9" customHeight="1">
      <c r="A83" s="34"/>
      <c r="B83" s="35"/>
      <c r="C83" s="29"/>
      <c r="D83" s="23"/>
      <c r="E83" s="3" t="s">
        <v>7</v>
      </c>
      <c r="F83" s="23"/>
      <c r="G83" s="23"/>
      <c r="H83" s="3">
        <v>350</v>
      </c>
      <c r="I83" s="3">
        <v>7</v>
      </c>
      <c r="J83" s="23"/>
      <c r="K83" s="23"/>
      <c r="L83" s="23"/>
      <c r="M83" s="23"/>
      <c r="N83" s="34"/>
    </row>
    <row r="84" spans="1:14" ht="15" customHeight="1">
      <c r="A84" s="34"/>
      <c r="B84" s="35"/>
      <c r="C84" s="25">
        <v>5</v>
      </c>
      <c r="D84" s="25" t="s">
        <v>300</v>
      </c>
      <c r="E84" s="3" t="s">
        <v>6</v>
      </c>
      <c r="F84" s="3" t="s">
        <v>104</v>
      </c>
      <c r="G84" s="3" t="s">
        <v>301</v>
      </c>
      <c r="H84" s="3">
        <v>1620</v>
      </c>
      <c r="I84" s="3">
        <v>36</v>
      </c>
      <c r="J84" s="25">
        <v>160000</v>
      </c>
      <c r="K84" s="25">
        <v>237</v>
      </c>
      <c r="L84" s="25">
        <v>60000</v>
      </c>
      <c r="M84" s="25">
        <v>195</v>
      </c>
      <c r="N84" s="48">
        <v>43070</v>
      </c>
    </row>
    <row r="85" spans="1:14" ht="15" customHeight="1">
      <c r="A85" s="34"/>
      <c r="B85" s="35"/>
      <c r="C85" s="26"/>
      <c r="D85" s="26"/>
      <c r="E85" s="3" t="s">
        <v>7</v>
      </c>
      <c r="F85" s="3" t="s">
        <v>104</v>
      </c>
      <c r="G85" s="3" t="s">
        <v>301</v>
      </c>
      <c r="H85" s="3">
        <v>1200</v>
      </c>
      <c r="I85" s="3">
        <v>24</v>
      </c>
      <c r="J85" s="26"/>
      <c r="K85" s="26"/>
      <c r="L85" s="26"/>
      <c r="M85" s="26"/>
      <c r="N85" s="46"/>
    </row>
    <row r="86" spans="1:14" ht="15" customHeight="1">
      <c r="A86" s="34"/>
      <c r="B86" s="35"/>
      <c r="C86" s="27"/>
      <c r="D86" s="27"/>
      <c r="E86" s="3" t="s">
        <v>302</v>
      </c>
      <c r="F86" s="3" t="s">
        <v>104</v>
      </c>
      <c r="G86" s="3" t="s">
        <v>301</v>
      </c>
      <c r="H86" s="3">
        <f>66*50</f>
        <v>3300</v>
      </c>
      <c r="I86" s="3">
        <v>66</v>
      </c>
      <c r="J86" s="27"/>
      <c r="K86" s="27"/>
      <c r="L86" s="27"/>
      <c r="M86" s="27"/>
      <c r="N86" s="47"/>
    </row>
    <row r="87" spans="1:14" ht="12" customHeight="1">
      <c r="A87" s="34"/>
      <c r="B87" s="35"/>
      <c r="C87" s="23">
        <v>6</v>
      </c>
      <c r="D87" s="23" t="s">
        <v>303</v>
      </c>
      <c r="E87" s="3" t="s">
        <v>6</v>
      </c>
      <c r="F87" s="23" t="s">
        <v>29</v>
      </c>
      <c r="G87" s="23" t="s">
        <v>304</v>
      </c>
      <c r="H87" s="3">
        <v>1620</v>
      </c>
      <c r="I87" s="3">
        <v>36</v>
      </c>
      <c r="J87" s="23">
        <v>42000</v>
      </c>
      <c r="K87" s="23">
        <v>70</v>
      </c>
      <c r="L87" s="23">
        <v>17000</v>
      </c>
      <c r="M87" s="23">
        <v>165</v>
      </c>
      <c r="N87" s="42">
        <v>43070</v>
      </c>
    </row>
    <row r="88" spans="1:14" ht="12" customHeight="1">
      <c r="A88" s="34"/>
      <c r="B88" s="35"/>
      <c r="C88" s="23"/>
      <c r="D88" s="23"/>
      <c r="E88" s="3" t="s">
        <v>7</v>
      </c>
      <c r="F88" s="23"/>
      <c r="G88" s="23"/>
      <c r="H88" s="3">
        <v>900</v>
      </c>
      <c r="I88" s="3">
        <v>18</v>
      </c>
      <c r="J88" s="23"/>
      <c r="K88" s="23"/>
      <c r="L88" s="23"/>
      <c r="M88" s="23"/>
      <c r="N88" s="34"/>
    </row>
    <row r="89" spans="1:14" ht="12" customHeight="1">
      <c r="A89" s="34"/>
      <c r="B89" s="35"/>
      <c r="C89" s="23">
        <v>7</v>
      </c>
      <c r="D89" s="23" t="s">
        <v>305</v>
      </c>
      <c r="E89" s="3" t="s">
        <v>6</v>
      </c>
      <c r="F89" s="23" t="s">
        <v>29</v>
      </c>
      <c r="G89" s="23" t="s">
        <v>306</v>
      </c>
      <c r="H89" s="3">
        <v>1620</v>
      </c>
      <c r="I89" s="3">
        <v>36</v>
      </c>
      <c r="J89" s="23">
        <v>42000</v>
      </c>
      <c r="K89" s="23">
        <v>70</v>
      </c>
      <c r="L89" s="23">
        <v>17000</v>
      </c>
      <c r="M89" s="23">
        <v>165</v>
      </c>
      <c r="N89" s="42">
        <v>43070</v>
      </c>
    </row>
    <row r="90" spans="1:14" ht="12" customHeight="1">
      <c r="A90" s="34"/>
      <c r="B90" s="35"/>
      <c r="C90" s="23"/>
      <c r="D90" s="23"/>
      <c r="E90" s="3" t="s">
        <v>7</v>
      </c>
      <c r="F90" s="23"/>
      <c r="G90" s="23"/>
      <c r="H90" s="3">
        <v>900</v>
      </c>
      <c r="I90" s="3">
        <v>18</v>
      </c>
      <c r="J90" s="23"/>
      <c r="K90" s="23"/>
      <c r="L90" s="23"/>
      <c r="M90" s="23"/>
      <c r="N90" s="34"/>
    </row>
    <row r="91" spans="1:14" ht="12" customHeight="1">
      <c r="A91" s="34"/>
      <c r="B91" s="34" t="s">
        <v>4</v>
      </c>
      <c r="C91" s="3">
        <v>1</v>
      </c>
      <c r="D91" s="23" t="s">
        <v>307</v>
      </c>
      <c r="E91" s="23"/>
      <c r="F91" s="3" t="s">
        <v>100</v>
      </c>
      <c r="G91" s="3" t="s">
        <v>308</v>
      </c>
      <c r="H91" s="3">
        <v>3600</v>
      </c>
      <c r="I91" s="3">
        <v>72</v>
      </c>
      <c r="J91" s="3">
        <v>116000</v>
      </c>
      <c r="K91" s="3">
        <v>339</v>
      </c>
      <c r="L91" s="3">
        <v>50000</v>
      </c>
      <c r="M91" s="3">
        <v>300</v>
      </c>
      <c r="N91" s="10">
        <v>42979</v>
      </c>
    </row>
    <row r="92" spans="1:14" ht="12" customHeight="1">
      <c r="A92" s="34"/>
      <c r="B92" s="34"/>
      <c r="C92" s="5">
        <v>2</v>
      </c>
      <c r="D92" s="23" t="s">
        <v>309</v>
      </c>
      <c r="E92" s="23"/>
      <c r="F92" s="3" t="s">
        <v>132</v>
      </c>
      <c r="G92" s="17" t="s">
        <v>310</v>
      </c>
      <c r="H92" s="5">
        <v>3000</v>
      </c>
      <c r="I92" s="5">
        <v>60</v>
      </c>
      <c r="J92" s="5">
        <v>69500</v>
      </c>
      <c r="K92" s="5">
        <v>200</v>
      </c>
      <c r="L92" s="5">
        <v>21000</v>
      </c>
      <c r="M92" s="5">
        <v>260</v>
      </c>
      <c r="N92" s="12">
        <v>43070</v>
      </c>
    </row>
    <row r="93" spans="1:14" ht="12" customHeight="1">
      <c r="A93" s="34"/>
      <c r="B93" s="34"/>
      <c r="C93" s="3">
        <v>3</v>
      </c>
      <c r="D93" s="23" t="s">
        <v>311</v>
      </c>
      <c r="E93" s="23"/>
      <c r="F93" s="3" t="s">
        <v>29</v>
      </c>
      <c r="G93" s="3" t="s">
        <v>304</v>
      </c>
      <c r="H93" s="3">
        <v>3000</v>
      </c>
      <c r="I93" s="3">
        <v>60</v>
      </c>
      <c r="J93" s="3">
        <v>90000</v>
      </c>
      <c r="K93" s="3">
        <v>150</v>
      </c>
      <c r="L93" s="3">
        <v>36000</v>
      </c>
      <c r="M93" s="3">
        <v>270</v>
      </c>
      <c r="N93" s="12">
        <v>43071</v>
      </c>
    </row>
    <row r="94" spans="1:14" ht="12" customHeight="1">
      <c r="A94" s="34"/>
      <c r="B94" s="34"/>
      <c r="C94" s="3">
        <v>4</v>
      </c>
      <c r="D94" s="23" t="s">
        <v>312</v>
      </c>
      <c r="E94" s="23"/>
      <c r="F94" s="3" t="s">
        <v>104</v>
      </c>
      <c r="G94" s="3" t="s">
        <v>313</v>
      </c>
      <c r="H94" s="3">
        <v>1800</v>
      </c>
      <c r="I94" s="3">
        <v>36</v>
      </c>
      <c r="J94" s="3">
        <v>35000</v>
      </c>
      <c r="K94" s="3">
        <v>60</v>
      </c>
      <c r="L94" s="3">
        <v>25000</v>
      </c>
      <c r="M94" s="3">
        <v>12</v>
      </c>
      <c r="N94" s="10">
        <v>42917</v>
      </c>
    </row>
    <row r="95" spans="1:14" ht="12" customHeight="1">
      <c r="A95" s="34"/>
      <c r="B95" s="34"/>
      <c r="C95" s="3">
        <v>5</v>
      </c>
      <c r="D95" s="23" t="s">
        <v>314</v>
      </c>
      <c r="E95" s="23"/>
      <c r="F95" s="3" t="s">
        <v>104</v>
      </c>
      <c r="G95" s="3" t="s">
        <v>315</v>
      </c>
      <c r="H95" s="3">
        <v>1500</v>
      </c>
      <c r="I95" s="3">
        <v>30</v>
      </c>
      <c r="J95" s="3">
        <v>34188</v>
      </c>
      <c r="K95" s="3">
        <v>42</v>
      </c>
      <c r="L95" s="3">
        <v>20600</v>
      </c>
      <c r="M95" s="3">
        <v>40</v>
      </c>
      <c r="N95" s="10">
        <v>42948</v>
      </c>
    </row>
  </sheetData>
  <mergeCells count="160">
    <mergeCell ref="N76:N77"/>
    <mergeCell ref="N78:N79"/>
    <mergeCell ref="N80:N81"/>
    <mergeCell ref="N82:N83"/>
    <mergeCell ref="N84:N86"/>
    <mergeCell ref="N87:N88"/>
    <mergeCell ref="N89:N90"/>
    <mergeCell ref="D3:E4"/>
    <mergeCell ref="L76:L77"/>
    <mergeCell ref="L78:L79"/>
    <mergeCell ref="L80:L81"/>
    <mergeCell ref="L82:L83"/>
    <mergeCell ref="L84:L86"/>
    <mergeCell ref="L87:L88"/>
    <mergeCell ref="L89:L90"/>
    <mergeCell ref="M3:M4"/>
    <mergeCell ref="M80:M81"/>
    <mergeCell ref="M82:M83"/>
    <mergeCell ref="M84:M86"/>
    <mergeCell ref="M87:M88"/>
    <mergeCell ref="M89:M90"/>
    <mergeCell ref="J76:J77"/>
    <mergeCell ref="J78:J79"/>
    <mergeCell ref="J80:J81"/>
    <mergeCell ref="J82:J83"/>
    <mergeCell ref="J84:J86"/>
    <mergeCell ref="J87:J88"/>
    <mergeCell ref="J89:J90"/>
    <mergeCell ref="K3:K4"/>
    <mergeCell ref="K76:K77"/>
    <mergeCell ref="K78:K79"/>
    <mergeCell ref="K80:K81"/>
    <mergeCell ref="K82:K83"/>
    <mergeCell ref="K84:K86"/>
    <mergeCell ref="K87:K88"/>
    <mergeCell ref="K89:K90"/>
    <mergeCell ref="F76:F77"/>
    <mergeCell ref="F78:F79"/>
    <mergeCell ref="F80:F81"/>
    <mergeCell ref="F82:F83"/>
    <mergeCell ref="F87:F88"/>
    <mergeCell ref="F89:F90"/>
    <mergeCell ref="G3:G4"/>
    <mergeCell ref="G76:G77"/>
    <mergeCell ref="G78:G79"/>
    <mergeCell ref="G80:G81"/>
    <mergeCell ref="G82:G83"/>
    <mergeCell ref="G87:G88"/>
    <mergeCell ref="G89:G90"/>
    <mergeCell ref="C87:C88"/>
    <mergeCell ref="C89:C90"/>
    <mergeCell ref="D76:D77"/>
    <mergeCell ref="D78:D79"/>
    <mergeCell ref="D80:D81"/>
    <mergeCell ref="D82:D83"/>
    <mergeCell ref="D84:D86"/>
    <mergeCell ref="D87:D88"/>
    <mergeCell ref="D89:D90"/>
    <mergeCell ref="D91:E91"/>
    <mergeCell ref="D92:E92"/>
    <mergeCell ref="D93:E93"/>
    <mergeCell ref="D94:E94"/>
    <mergeCell ref="D95:E95"/>
    <mergeCell ref="A3:A4"/>
    <mergeCell ref="A5:A22"/>
    <mergeCell ref="A23:A38"/>
    <mergeCell ref="A39:A66"/>
    <mergeCell ref="A67:A95"/>
    <mergeCell ref="B3:B4"/>
    <mergeCell ref="B5:B22"/>
    <mergeCell ref="B23:B31"/>
    <mergeCell ref="B32:B38"/>
    <mergeCell ref="B39:B66"/>
    <mergeCell ref="B67:B75"/>
    <mergeCell ref="B76:B90"/>
    <mergeCell ref="B91:B95"/>
    <mergeCell ref="C3:C4"/>
    <mergeCell ref="C76:C77"/>
    <mergeCell ref="C78:C79"/>
    <mergeCell ref="C80:C81"/>
    <mergeCell ref="C82:C83"/>
    <mergeCell ref="C84:C86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A1:N1"/>
    <mergeCell ref="A2:N2"/>
    <mergeCell ref="D5:E5"/>
    <mergeCell ref="D6:E6"/>
    <mergeCell ref="D7:E7"/>
    <mergeCell ref="D8:E8"/>
    <mergeCell ref="D9:E9"/>
    <mergeCell ref="D10:E10"/>
    <mergeCell ref="D11:E11"/>
    <mergeCell ref="F3:F4"/>
    <mergeCell ref="H3:H4"/>
    <mergeCell ref="I3:I4"/>
    <mergeCell ref="J3:J4"/>
    <mergeCell ref="L3:L4"/>
    <mergeCell ref="N3:N4"/>
  </mergeCells>
  <phoneticPr fontId="11" type="noConversion"/>
  <printOptions horizontalCentered="1"/>
  <pageMargins left="0.235416666666667" right="0.235416666666667" top="0.74791666666666701" bottom="0.74791666666666701" header="0.31388888888888899" footer="0.31388888888888899"/>
  <pageSetup paperSize="9" orientation="landscape" r:id="rId1"/>
  <rowBreaks count="2" manualBreakCount="2">
    <brk id="22" max="16383" man="1"/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2015年度</vt:lpstr>
      <vt:lpstr>2016年度</vt:lpstr>
      <vt:lpstr>2017年度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liu</cp:lastModifiedBy>
  <dcterms:created xsi:type="dcterms:W3CDTF">2006-09-16T00:00:00Z</dcterms:created>
  <dcterms:modified xsi:type="dcterms:W3CDTF">2015-12-14T06:18:54Z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