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8715" activeTab="0"/>
  </bookViews>
  <sheets>
    <sheet name="事业单位公开招聘资格审查人员名单" sheetId="1" r:id="rId1"/>
  </sheets>
  <definedNames>
    <definedName name="_xlnm.Print_Titles" localSheetId="0">'事业单位公开招聘资格审查人员名单'!$1:$2</definedName>
  </definedNames>
  <calcPr fullCalcOnLoad="1"/>
</workbook>
</file>

<file path=xl/sharedStrings.xml><?xml version="1.0" encoding="utf-8"?>
<sst xmlns="http://schemas.openxmlformats.org/spreadsheetml/2006/main" count="985" uniqueCount="576">
  <si>
    <t>0000306819</t>
  </si>
  <si>
    <t>尹嵩子</t>
  </si>
  <si>
    <t>投资评审-116</t>
  </si>
  <si>
    <t>0000307008</t>
  </si>
  <si>
    <t>0000306726</t>
  </si>
  <si>
    <t>魏天华</t>
  </si>
  <si>
    <t>刘英</t>
  </si>
  <si>
    <t>0000307525</t>
  </si>
  <si>
    <t>韩磊</t>
  </si>
  <si>
    <t>国土资源管理-119</t>
  </si>
  <si>
    <t>56.2</t>
  </si>
  <si>
    <t>0000307528</t>
  </si>
  <si>
    <t>高之阳</t>
  </si>
  <si>
    <t>0000307520</t>
  </si>
  <si>
    <t>王腾飞</t>
  </si>
  <si>
    <t>0000307616</t>
  </si>
  <si>
    <t>秦广乐</t>
  </si>
  <si>
    <t>国土资源管理-120</t>
  </si>
  <si>
    <t>0000307618</t>
  </si>
  <si>
    <t>常鹏飞</t>
  </si>
  <si>
    <t>0000307608</t>
  </si>
  <si>
    <t>扈国旗</t>
  </si>
  <si>
    <t>0000400810</t>
  </si>
  <si>
    <t>吕本超</t>
  </si>
  <si>
    <t>教育类</t>
  </si>
  <si>
    <t>汽车运用与维修学科教师-121</t>
  </si>
  <si>
    <t>69.6</t>
  </si>
  <si>
    <t>0000400804</t>
  </si>
  <si>
    <t>郑兆录</t>
  </si>
  <si>
    <t>67.7</t>
  </si>
  <si>
    <t>0000400811</t>
  </si>
  <si>
    <t>65.6</t>
  </si>
  <si>
    <t>0000400803</t>
  </si>
  <si>
    <t>房立拓</t>
  </si>
  <si>
    <t>61.8</t>
  </si>
  <si>
    <t>0000400817</t>
  </si>
  <si>
    <t>李振爽</t>
  </si>
  <si>
    <t>61.1</t>
  </si>
  <si>
    <t>0000400806</t>
  </si>
  <si>
    <t>梁晓</t>
  </si>
  <si>
    <t>60.8</t>
  </si>
  <si>
    <t>57.6</t>
  </si>
  <si>
    <t>0000400826</t>
  </si>
  <si>
    <t>赵丛丛</t>
  </si>
  <si>
    <t>会计学科教师-122</t>
  </si>
  <si>
    <t>67.4</t>
  </si>
  <si>
    <t>0000400903</t>
  </si>
  <si>
    <t>王迪</t>
  </si>
  <si>
    <t>67.1</t>
  </si>
  <si>
    <t>0000400912</t>
  </si>
  <si>
    <t>游文静</t>
  </si>
  <si>
    <t>65.7</t>
  </si>
  <si>
    <t>55.2</t>
  </si>
  <si>
    <t>53.2</t>
  </si>
  <si>
    <t>51.8</t>
  </si>
  <si>
    <t>51.2</t>
  </si>
  <si>
    <t>50.4</t>
  </si>
  <si>
    <t>0000400928</t>
  </si>
  <si>
    <t>市场营销学科教师-123</t>
  </si>
  <si>
    <t>78.5</t>
  </si>
  <si>
    <t>0000400923</t>
  </si>
  <si>
    <t>孙荣</t>
  </si>
  <si>
    <t>70.4</t>
  </si>
  <si>
    <t>0000401026</t>
  </si>
  <si>
    <t>别玉博</t>
  </si>
  <si>
    <t>69</t>
  </si>
  <si>
    <t>68.3</t>
  </si>
  <si>
    <t>66.7</t>
  </si>
  <si>
    <t>65.3</t>
  </si>
  <si>
    <t>58.8</t>
  </si>
  <si>
    <t>52.6</t>
  </si>
  <si>
    <t>52</t>
  </si>
  <si>
    <t>0000401129</t>
  </si>
  <si>
    <t>孙焕焕</t>
  </si>
  <si>
    <t>现代农艺技术学科教师-124</t>
  </si>
  <si>
    <t>74.9</t>
  </si>
  <si>
    <t>0000401126</t>
  </si>
  <si>
    <t>李玲</t>
  </si>
  <si>
    <t>71.2</t>
  </si>
  <si>
    <t>0000401122</t>
  </si>
  <si>
    <t>李婷</t>
  </si>
  <si>
    <t>70.9</t>
  </si>
  <si>
    <t>50.6</t>
  </si>
  <si>
    <t>49.6</t>
  </si>
  <si>
    <t>0000401225</t>
  </si>
  <si>
    <t>许立培</t>
  </si>
  <si>
    <t>医学学科教师-125</t>
  </si>
  <si>
    <t>0000401228</t>
  </si>
  <si>
    <t>焦立飞</t>
  </si>
  <si>
    <t>66.6</t>
  </si>
  <si>
    <t>0000401215</t>
  </si>
  <si>
    <t>徐丙新</t>
  </si>
  <si>
    <t>60.7</t>
  </si>
  <si>
    <t>0000401220</t>
  </si>
  <si>
    <t>王飞飞</t>
  </si>
  <si>
    <t>60.2</t>
  </si>
  <si>
    <t>0000401213</t>
  </si>
  <si>
    <t>田学敏</t>
  </si>
  <si>
    <t>0000401226</t>
  </si>
  <si>
    <t>刘燕霞</t>
  </si>
  <si>
    <t>0000401318</t>
  </si>
  <si>
    <t>周妍妍</t>
  </si>
  <si>
    <t>护理学科教师-126</t>
  </si>
  <si>
    <t>72.8</t>
  </si>
  <si>
    <t>0000401311</t>
  </si>
  <si>
    <t>胡阳阳</t>
  </si>
  <si>
    <t>67.8</t>
  </si>
  <si>
    <t>0000401305</t>
  </si>
  <si>
    <t>48.8</t>
  </si>
  <si>
    <t>0000401407</t>
  </si>
  <si>
    <t>芦秋旭</t>
  </si>
  <si>
    <t>机电技术应用学科教师-127</t>
  </si>
  <si>
    <t>0000401405</t>
  </si>
  <si>
    <t>丁大伟</t>
  </si>
  <si>
    <t>0000401408</t>
  </si>
  <si>
    <t>姜玉珍</t>
  </si>
  <si>
    <t>63.1</t>
  </si>
  <si>
    <t>0000401606</t>
  </si>
  <si>
    <t>苏振东</t>
  </si>
  <si>
    <t>机械制造技术学科教师-128</t>
  </si>
  <si>
    <t>70.3</t>
  </si>
  <si>
    <t>0000401516</t>
  </si>
  <si>
    <t>姜小会</t>
  </si>
  <si>
    <t>69.4</t>
  </si>
  <si>
    <t>0000401511</t>
  </si>
  <si>
    <t>刘金利</t>
  </si>
  <si>
    <t>57.4</t>
  </si>
  <si>
    <t>56.8</t>
  </si>
  <si>
    <t>42</t>
  </si>
  <si>
    <t>0000400104</t>
  </si>
  <si>
    <t>梁喆</t>
  </si>
  <si>
    <t>卫生类</t>
  </si>
  <si>
    <t>检验技师-129</t>
  </si>
  <si>
    <t>0000400102</t>
  </si>
  <si>
    <t>王立斌</t>
  </si>
  <si>
    <t>0000400105</t>
  </si>
  <si>
    <t>董彩红</t>
  </si>
  <si>
    <t>0000400113</t>
  </si>
  <si>
    <t>韩国炜</t>
  </si>
  <si>
    <t>影像医（技）师-130</t>
  </si>
  <si>
    <t>49.8</t>
  </si>
  <si>
    <t>0000400112</t>
  </si>
  <si>
    <t>曲昆</t>
  </si>
  <si>
    <t>0000400114</t>
  </si>
  <si>
    <t>苏剑</t>
  </si>
  <si>
    <t>0000400121</t>
  </si>
  <si>
    <t>0000400109</t>
  </si>
  <si>
    <t>0000400117</t>
  </si>
  <si>
    <t>刘冉</t>
  </si>
  <si>
    <t>0000400127</t>
  </si>
  <si>
    <t>李良强</t>
  </si>
  <si>
    <t>临床医师-131</t>
  </si>
  <si>
    <t>63.4</t>
  </si>
  <si>
    <t>0000400308</t>
  </si>
  <si>
    <t>田保瑞</t>
  </si>
  <si>
    <t>0000400312</t>
  </si>
  <si>
    <t>58.2</t>
  </si>
  <si>
    <t>0000400405</t>
  </si>
  <si>
    <t>丁桂政</t>
  </si>
  <si>
    <t>57.8</t>
  </si>
  <si>
    <t>0000400209</t>
  </si>
  <si>
    <t>于宁</t>
  </si>
  <si>
    <t>0000400318</t>
  </si>
  <si>
    <t>张宁宁</t>
  </si>
  <si>
    <t>0000400424</t>
  </si>
  <si>
    <t>赵文文</t>
  </si>
  <si>
    <t>57.2</t>
  </si>
  <si>
    <t>0000400504</t>
  </si>
  <si>
    <t>曹国坤</t>
  </si>
  <si>
    <t>0000400518</t>
  </si>
  <si>
    <t>曹方莹</t>
  </si>
  <si>
    <t>0000400401</t>
  </si>
  <si>
    <t>马英慧</t>
  </si>
  <si>
    <t>55.8</t>
  </si>
  <si>
    <t>0000400410</t>
  </si>
  <si>
    <t>赵华</t>
  </si>
  <si>
    <t>0000400228</t>
  </si>
  <si>
    <t>赵云云</t>
  </si>
  <si>
    <t>54.8</t>
  </si>
  <si>
    <t>0000400517</t>
  </si>
  <si>
    <t>张秀强</t>
  </si>
  <si>
    <t>54.2</t>
  </si>
  <si>
    <t>0000400305</t>
  </si>
  <si>
    <t>赵斌</t>
  </si>
  <si>
    <t>53.4</t>
  </si>
  <si>
    <t>0000400326</t>
  </si>
  <si>
    <t>杨明</t>
  </si>
  <si>
    <t>0000400229</t>
  </si>
  <si>
    <t>盖殿亮</t>
  </si>
  <si>
    <t>0000400215</t>
  </si>
  <si>
    <t>武威</t>
  </si>
  <si>
    <t>52.8</t>
  </si>
  <si>
    <t>0000400420</t>
  </si>
  <si>
    <t>朱丛丛</t>
  </si>
  <si>
    <t>0000400430</t>
  </si>
  <si>
    <t>张潇</t>
  </si>
  <si>
    <t>0000400423</t>
  </si>
  <si>
    <t>魏秀丽</t>
  </si>
  <si>
    <t>0000400230</t>
  </si>
  <si>
    <t>邝菲</t>
  </si>
  <si>
    <t>0000400313</t>
  </si>
  <si>
    <t>靳钰芳</t>
  </si>
  <si>
    <t>0000400122</t>
  </si>
  <si>
    <t>逯欢</t>
  </si>
  <si>
    <t>0000400227</t>
  </si>
  <si>
    <t>杨秀丽</t>
  </si>
  <si>
    <t>0000400310</t>
  </si>
  <si>
    <t>陈栋</t>
  </si>
  <si>
    <t>0000400402</t>
  </si>
  <si>
    <t>徐晓燕</t>
  </si>
  <si>
    <t>0000400404</t>
  </si>
  <si>
    <t>王玉平</t>
  </si>
  <si>
    <t>0000400322</t>
  </si>
  <si>
    <t>沈志学</t>
  </si>
  <si>
    <t>0000400509</t>
  </si>
  <si>
    <t>王文洁</t>
  </si>
  <si>
    <t>0000400213</t>
  </si>
  <si>
    <t>王娅飞</t>
  </si>
  <si>
    <t>0000400419</t>
  </si>
  <si>
    <t>林国晓</t>
  </si>
  <si>
    <t>0000400503</t>
  </si>
  <si>
    <t>赵立军</t>
  </si>
  <si>
    <t>50.2</t>
  </si>
  <si>
    <t>0000400306</t>
  </si>
  <si>
    <t>0000400320</t>
  </si>
  <si>
    <t>0000400407</t>
  </si>
  <si>
    <t>宋洪志</t>
  </si>
  <si>
    <t>0000400502</t>
  </si>
  <si>
    <t>韩付环</t>
  </si>
  <si>
    <t>0000400307</t>
  </si>
  <si>
    <t>冯若勇</t>
  </si>
  <si>
    <t>0000400428</t>
  </si>
  <si>
    <t>高春迪</t>
  </si>
  <si>
    <t>0000400418</t>
  </si>
  <si>
    <t>宋玉伟</t>
  </si>
  <si>
    <t>0000400129</t>
  </si>
  <si>
    <t>0000400124</t>
  </si>
  <si>
    <t>韩腾腾</t>
  </si>
  <si>
    <t>0000400415</t>
  </si>
  <si>
    <t>朱娜娜</t>
  </si>
  <si>
    <t>0000400617</t>
  </si>
  <si>
    <t>鞠飞</t>
  </si>
  <si>
    <t>康复治疗医师-132</t>
  </si>
  <si>
    <t>0000400616</t>
  </si>
  <si>
    <t>赵友忠</t>
  </si>
  <si>
    <t>0000400528</t>
  </si>
  <si>
    <t>0000400601</t>
  </si>
  <si>
    <t>徐乐玫</t>
  </si>
  <si>
    <t>0000400525</t>
  </si>
  <si>
    <t>薛建邦</t>
  </si>
  <si>
    <t>0000400611</t>
  </si>
  <si>
    <t>梁双双</t>
  </si>
  <si>
    <t>0000400615</t>
  </si>
  <si>
    <t>王光宗</t>
  </si>
  <si>
    <t>0000400610</t>
  </si>
  <si>
    <t>娄彦彦</t>
  </si>
  <si>
    <t>0000400618</t>
  </si>
  <si>
    <t>陈玉环</t>
  </si>
  <si>
    <t>0000400522</t>
  </si>
  <si>
    <t>王强</t>
  </si>
  <si>
    <t>0000400530</t>
  </si>
  <si>
    <t>邱志安</t>
  </si>
  <si>
    <t>0000400606</t>
  </si>
  <si>
    <t>靳燕晓</t>
  </si>
  <si>
    <t>0000400622</t>
  </si>
  <si>
    <t>赵廷丽</t>
  </si>
  <si>
    <t>中医医师-133</t>
  </si>
  <si>
    <t>54.6</t>
  </si>
  <si>
    <t>0000400619</t>
  </si>
  <si>
    <t>赵飞飞</t>
  </si>
  <si>
    <t>0000400620</t>
  </si>
  <si>
    <t>王化险</t>
  </si>
  <si>
    <t>0000400707</t>
  </si>
  <si>
    <t>李志鑫</t>
  </si>
  <si>
    <t>口腔医师-134</t>
  </si>
  <si>
    <t>0000400703</t>
  </si>
  <si>
    <t>杜鹏飞</t>
  </si>
  <si>
    <t>0000400705</t>
  </si>
  <si>
    <t>朱青</t>
  </si>
  <si>
    <t>0000400727</t>
  </si>
  <si>
    <t>董琪</t>
  </si>
  <si>
    <t>药剂药师-135</t>
  </si>
  <si>
    <t>0000400708</t>
  </si>
  <si>
    <t>张文雅</t>
  </si>
  <si>
    <t>0000400716</t>
  </si>
  <si>
    <t>田宁</t>
  </si>
  <si>
    <t>0000203414</t>
  </si>
  <si>
    <t>祝文彬</t>
  </si>
  <si>
    <t>治安执勤C-110</t>
  </si>
  <si>
    <t>0000203412</t>
  </si>
  <si>
    <t>陈磊</t>
  </si>
  <si>
    <t>0000203413</t>
  </si>
  <si>
    <t>娄玉坤</t>
  </si>
  <si>
    <t>0000203407</t>
  </si>
  <si>
    <t>张振涛</t>
  </si>
  <si>
    <t>0000203411</t>
  </si>
  <si>
    <t>庄洪森</t>
  </si>
  <si>
    <t>0000203406</t>
  </si>
  <si>
    <t>赵淑伟</t>
  </si>
  <si>
    <t>0000203509</t>
  </si>
  <si>
    <t>郝德娟</t>
  </si>
  <si>
    <t>综合管理-111</t>
  </si>
  <si>
    <t>0000203506</t>
  </si>
  <si>
    <t>赵国萍</t>
  </si>
  <si>
    <t>0000203422</t>
  </si>
  <si>
    <t>曹振</t>
  </si>
  <si>
    <t>41</t>
  </si>
  <si>
    <t>0000203610</t>
  </si>
  <si>
    <t>张鲁萌</t>
  </si>
  <si>
    <t>检务服务-112</t>
  </si>
  <si>
    <t>0000203604</t>
  </si>
  <si>
    <t>张丽</t>
  </si>
  <si>
    <t>0000203602</t>
  </si>
  <si>
    <t>王栋</t>
  </si>
  <si>
    <t>39.6</t>
  </si>
  <si>
    <t>张莹</t>
  </si>
  <si>
    <t>0000205424</t>
  </si>
  <si>
    <t>黄媛媛</t>
  </si>
  <si>
    <t>审计-114</t>
  </si>
  <si>
    <t>0000205509</t>
  </si>
  <si>
    <t>贺晓东</t>
  </si>
  <si>
    <t>0000205325</t>
  </si>
  <si>
    <t>吴凯</t>
  </si>
  <si>
    <t>43.4</t>
  </si>
  <si>
    <t>0000205807</t>
  </si>
  <si>
    <t>杨琳</t>
  </si>
  <si>
    <t>会计-115</t>
  </si>
  <si>
    <t>64.4</t>
  </si>
  <si>
    <t>0000205729</t>
  </si>
  <si>
    <t>张艳欣</t>
  </si>
  <si>
    <t>53.5</t>
  </si>
  <si>
    <t>0000205829</t>
  </si>
  <si>
    <t>孟军</t>
  </si>
  <si>
    <t>0000205610</t>
  </si>
  <si>
    <t>王冠</t>
  </si>
  <si>
    <t>0000306706</t>
  </si>
  <si>
    <t>周亚群</t>
  </si>
  <si>
    <t>50</t>
  </si>
  <si>
    <t>0000206221</t>
  </si>
  <si>
    <t>杨春晓</t>
  </si>
  <si>
    <t>48.4</t>
  </si>
  <si>
    <t>0000205613</t>
  </si>
  <si>
    <t>宫毅</t>
  </si>
  <si>
    <t>47.5</t>
  </si>
  <si>
    <t>0000206411</t>
  </si>
  <si>
    <t>张露</t>
  </si>
  <si>
    <t>49.1</t>
  </si>
  <si>
    <t>0000206609</t>
  </si>
  <si>
    <t>刘婷婷</t>
  </si>
  <si>
    <t>0000205902</t>
  </si>
  <si>
    <t>司玉军</t>
  </si>
  <si>
    <t>0000206605</t>
  </si>
  <si>
    <t>李栋</t>
  </si>
  <si>
    <t>0000206508</t>
  </si>
  <si>
    <t>顾明正</t>
  </si>
  <si>
    <t>45</t>
  </si>
  <si>
    <t>宋晓慧</t>
  </si>
  <si>
    <t>张琪</t>
  </si>
  <si>
    <t>准考证号</t>
  </si>
  <si>
    <t>姓名</t>
  </si>
  <si>
    <t>岗位
性质</t>
  </si>
  <si>
    <t>报考岗位及代码</t>
  </si>
  <si>
    <t>选择题</t>
  </si>
  <si>
    <t>写作题</t>
  </si>
  <si>
    <t>合计</t>
  </si>
  <si>
    <t>名次</t>
  </si>
  <si>
    <t>备注</t>
  </si>
  <si>
    <t>0000100109</t>
  </si>
  <si>
    <t>池盟盟</t>
  </si>
  <si>
    <t>综合类</t>
  </si>
  <si>
    <t>动物卫生监督-101</t>
  </si>
  <si>
    <t>55.1</t>
  </si>
  <si>
    <t>0000100204</t>
  </si>
  <si>
    <t>朱成慧</t>
  </si>
  <si>
    <t>49.5</t>
  </si>
  <si>
    <t>0000100205</t>
  </si>
  <si>
    <t>宗克新</t>
  </si>
  <si>
    <t>48.3</t>
  </si>
  <si>
    <t>42.9</t>
  </si>
  <si>
    <t>44.6</t>
  </si>
  <si>
    <t>43.6</t>
  </si>
  <si>
    <t>41.1</t>
  </si>
  <si>
    <t>42.4</t>
  </si>
  <si>
    <t>39.2</t>
  </si>
  <si>
    <t>39</t>
  </si>
  <si>
    <t>38.1</t>
  </si>
  <si>
    <t>35.7</t>
  </si>
  <si>
    <t>0000100209</t>
  </si>
  <si>
    <t>王甦</t>
  </si>
  <si>
    <t>水产监督-102</t>
  </si>
  <si>
    <t>0000100212</t>
  </si>
  <si>
    <t>李海玥</t>
  </si>
  <si>
    <t>38.4</t>
  </si>
  <si>
    <t>0000100208</t>
  </si>
  <si>
    <t>张树宝</t>
  </si>
  <si>
    <t>0000100214</t>
  </si>
  <si>
    <t>姜超</t>
  </si>
  <si>
    <t>0000100501</t>
  </si>
  <si>
    <t>潘健</t>
  </si>
  <si>
    <t>综合管理-103</t>
  </si>
  <si>
    <t>46.4</t>
  </si>
  <si>
    <t>0000100224</t>
  </si>
  <si>
    <t>梁冰</t>
  </si>
  <si>
    <t>44.1</t>
  </si>
  <si>
    <t>0000100215</t>
  </si>
  <si>
    <t>赵燕飞</t>
  </si>
  <si>
    <t>45.9</t>
  </si>
  <si>
    <t>0000100228</t>
  </si>
  <si>
    <t>张莎莎</t>
  </si>
  <si>
    <t>0000100427</t>
  </si>
  <si>
    <t>范晓明</t>
  </si>
  <si>
    <t>0000100420</t>
  </si>
  <si>
    <t>高慧</t>
  </si>
  <si>
    <t>46.1</t>
  </si>
  <si>
    <t>0000100318</t>
  </si>
  <si>
    <t>翟光华</t>
  </si>
  <si>
    <t>0000100301</t>
  </si>
  <si>
    <t>李雪莹</t>
  </si>
  <si>
    <t>43.3</t>
  </si>
  <si>
    <t>0000100410</t>
  </si>
  <si>
    <t>魏淑静</t>
  </si>
  <si>
    <t>0000100320</t>
  </si>
  <si>
    <t>李莎</t>
  </si>
  <si>
    <t>45.2</t>
  </si>
  <si>
    <t>0000100229</t>
  </si>
  <si>
    <t>綦晓梅</t>
  </si>
  <si>
    <t>0000100508</t>
  </si>
  <si>
    <t>朱月月</t>
  </si>
  <si>
    <t>41.6</t>
  </si>
  <si>
    <t>0000100303</t>
  </si>
  <si>
    <t>褚延娥</t>
  </si>
  <si>
    <t>40.6</t>
  </si>
  <si>
    <t>0000100223</t>
  </si>
  <si>
    <t>井源</t>
  </si>
  <si>
    <t>40.5</t>
  </si>
  <si>
    <t>0000100304</t>
  </si>
  <si>
    <t>梁成亮</t>
  </si>
  <si>
    <t>43.5</t>
  </si>
  <si>
    <t>40.8</t>
  </si>
  <si>
    <t>40</t>
  </si>
  <si>
    <t>0000307029</t>
  </si>
  <si>
    <t>张英杰</t>
  </si>
  <si>
    <t>国土资源数据管理维护-117</t>
  </si>
  <si>
    <t>55.3</t>
  </si>
  <si>
    <t>0000307126</t>
  </si>
  <si>
    <t>黄瑞雪</t>
  </si>
  <si>
    <t>52.9</t>
  </si>
  <si>
    <t>0000307108</t>
  </si>
  <si>
    <t>王红</t>
  </si>
  <si>
    <t>0000307217</t>
  </si>
  <si>
    <t>赵真真</t>
  </si>
  <si>
    <t>国土资源管理-118</t>
  </si>
  <si>
    <t>0000307219</t>
  </si>
  <si>
    <t>韩艳慧</t>
  </si>
  <si>
    <t>0000307220</t>
  </si>
  <si>
    <t>刁伟</t>
  </si>
  <si>
    <t>51.9</t>
  </si>
  <si>
    <t>39.5</t>
  </si>
  <si>
    <t>39.7</t>
  </si>
  <si>
    <t>35.9</t>
  </si>
  <si>
    <t>0000100606</t>
  </si>
  <si>
    <t>张闯</t>
  </si>
  <si>
    <t>综合管理A-104</t>
  </si>
  <si>
    <t>49.4</t>
  </si>
  <si>
    <t>0000100618</t>
  </si>
  <si>
    <t>姚保彬</t>
  </si>
  <si>
    <t>0000100519</t>
  </si>
  <si>
    <t>张慧慧</t>
  </si>
  <si>
    <t>45.1</t>
  </si>
  <si>
    <t>43</t>
  </si>
  <si>
    <t>43.8</t>
  </si>
  <si>
    <t>42.8</t>
  </si>
  <si>
    <t>42.6</t>
  </si>
  <si>
    <t>34.3</t>
  </si>
  <si>
    <t>34</t>
  </si>
  <si>
    <t>0000100910</t>
  </si>
  <si>
    <t>李方兴</t>
  </si>
  <si>
    <t>综合管理B-105</t>
  </si>
  <si>
    <t>54.3</t>
  </si>
  <si>
    <t>0000100822</t>
  </si>
  <si>
    <t>高金宝</t>
  </si>
  <si>
    <t>51.1</t>
  </si>
  <si>
    <t>0000100923</t>
  </si>
  <si>
    <t>郭立伟</t>
  </si>
  <si>
    <t>51</t>
  </si>
  <si>
    <t>44.8</t>
  </si>
  <si>
    <t>45.6</t>
  </si>
  <si>
    <t>44.4</t>
  </si>
  <si>
    <t>张晓</t>
  </si>
  <si>
    <t>30.8</t>
  </si>
  <si>
    <t>王超</t>
  </si>
  <si>
    <t>0000102014</t>
  </si>
  <si>
    <t>高伟</t>
  </si>
  <si>
    <t>综合管理C-106</t>
  </si>
  <si>
    <t>52.4</t>
  </si>
  <si>
    <t>0000101710</t>
  </si>
  <si>
    <t>商婧媛</t>
  </si>
  <si>
    <t>50.3</t>
  </si>
  <si>
    <t>0000102029</t>
  </si>
  <si>
    <t>左晓曼</t>
  </si>
  <si>
    <t>50.5</t>
  </si>
  <si>
    <t>0000102314</t>
  </si>
  <si>
    <t>贾婧</t>
  </si>
  <si>
    <t>0000102311</t>
  </si>
  <si>
    <t>许洪岩</t>
  </si>
  <si>
    <t>50.9</t>
  </si>
  <si>
    <t>0000102604</t>
  </si>
  <si>
    <t>朱真</t>
  </si>
  <si>
    <t>51.6</t>
  </si>
  <si>
    <t>47.8</t>
  </si>
  <si>
    <t>47.3</t>
  </si>
  <si>
    <t>49.2</t>
  </si>
  <si>
    <t>46.8</t>
  </si>
  <si>
    <t>46</t>
  </si>
  <si>
    <t>46.7</t>
  </si>
  <si>
    <t>王聪</t>
  </si>
  <si>
    <t>42.2</t>
  </si>
  <si>
    <t>38.2</t>
  </si>
  <si>
    <t>41.8</t>
  </si>
  <si>
    <t>41.4</t>
  </si>
  <si>
    <t>孙潇</t>
  </si>
  <si>
    <t>31.9</t>
  </si>
  <si>
    <t>0000102803</t>
  </si>
  <si>
    <t>杨武</t>
  </si>
  <si>
    <t>综合管理-107</t>
  </si>
  <si>
    <t>0000102809</t>
  </si>
  <si>
    <t>李梦林</t>
  </si>
  <si>
    <t>35.8</t>
  </si>
  <si>
    <t>0000102805</t>
  </si>
  <si>
    <t>莫强</t>
  </si>
  <si>
    <t>0000102806</t>
  </si>
  <si>
    <t>伦晓婷</t>
  </si>
  <si>
    <t>0000102802</t>
  </si>
  <si>
    <t>刘冠志</t>
  </si>
  <si>
    <t>0000102811</t>
  </si>
  <si>
    <t>贺梦圆</t>
  </si>
  <si>
    <t>治安执勤A-108</t>
  </si>
  <si>
    <t>0000102812</t>
  </si>
  <si>
    <t>贾洪财</t>
  </si>
  <si>
    <t>0000102814</t>
  </si>
  <si>
    <t>窦凯</t>
  </si>
  <si>
    <t>0000203215</t>
  </si>
  <si>
    <t>杨善辉</t>
  </si>
  <si>
    <t>治安执勤B-109</t>
  </si>
  <si>
    <t>54</t>
  </si>
  <si>
    <t>0000203028</t>
  </si>
  <si>
    <t>刘彩云</t>
  </si>
  <si>
    <t>55.9</t>
  </si>
  <si>
    <t>0000203205</t>
  </si>
  <si>
    <t>尹晓君</t>
  </si>
  <si>
    <t>51.3</t>
  </si>
  <si>
    <t>0000203118</t>
  </si>
  <si>
    <t>师志凯</t>
  </si>
  <si>
    <t>47.6</t>
  </si>
  <si>
    <t>0000203328</t>
  </si>
  <si>
    <t>冯斌</t>
  </si>
  <si>
    <t>0000203127</t>
  </si>
  <si>
    <t>李聪聪</t>
  </si>
  <si>
    <t>50.8</t>
  </si>
  <si>
    <t>48.6</t>
  </si>
  <si>
    <t>47.2</t>
  </si>
  <si>
    <t>李晓</t>
  </si>
  <si>
    <t>40.4</t>
  </si>
  <si>
    <t>王鹏</t>
  </si>
  <si>
    <t>刘明</t>
  </si>
  <si>
    <t>38</t>
  </si>
  <si>
    <t>0000204329</t>
  </si>
  <si>
    <t>商凯</t>
  </si>
  <si>
    <t>综合管理-113</t>
  </si>
  <si>
    <t>55</t>
  </si>
  <si>
    <t>0000204920</t>
  </si>
  <si>
    <t>刘龙</t>
  </si>
  <si>
    <t>0000204901</t>
  </si>
  <si>
    <t>曹燕</t>
  </si>
  <si>
    <t>45.5</t>
  </si>
  <si>
    <t>2015年高唐县事业单位公开招聘进入资格审查范围人员名单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</si>
</sst>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0"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showGridLines="0" tabSelected="1" zoomScalePageLayoutView="0" workbookViewId="0" topLeftCell="A1">
      <pane ySplit="2" topLeftCell="A168" activePane="bottomLeft" state="frozen"/>
      <selection pane="topLeft" activeCell="A1" sqref="A1"/>
      <selection pane="bottomLeft" activeCell="A37" sqref="A37:A41"/>
    </sheetView>
  </sheetViews>
  <sheetFormatPr defaultColWidth="9.00390625" defaultRowHeight="14.25"/>
  <cols>
    <col min="1" max="1" width="10.875" style="1" customWidth="1"/>
    <col min="2" max="2" width="8.625" style="1" customWidth="1"/>
    <col min="3" max="3" width="9.125" style="1" customWidth="1"/>
    <col min="4" max="4" width="14.75390625" style="0" customWidth="1"/>
    <col min="5" max="5" width="9.625" style="0" customWidth="1"/>
    <col min="6" max="6" width="8.75390625" style="0" customWidth="1"/>
    <col min="7" max="7" width="9.875" style="0" customWidth="1"/>
    <col min="8" max="8" width="7.625" style="0" customWidth="1"/>
    <col min="9" max="9" width="5.625" style="0" customWidth="1"/>
  </cols>
  <sheetData>
    <row r="1" spans="1:9" ht="18.75">
      <c r="A1" s="13" t="s">
        <v>575</v>
      </c>
      <c r="B1" s="13"/>
      <c r="C1" s="13"/>
      <c r="D1" s="13"/>
      <c r="E1" s="13"/>
      <c r="F1" s="13"/>
      <c r="G1" s="13"/>
      <c r="H1" s="13"/>
      <c r="I1" s="13"/>
    </row>
    <row r="2" spans="1:9" ht="25.5" customHeight="1">
      <c r="A2" s="2" t="s">
        <v>358</v>
      </c>
      <c r="B2" s="2" t="s">
        <v>359</v>
      </c>
      <c r="C2" s="2" t="s">
        <v>360</v>
      </c>
      <c r="D2" s="2" t="s">
        <v>361</v>
      </c>
      <c r="E2" s="2" t="s">
        <v>362</v>
      </c>
      <c r="F2" s="2" t="s">
        <v>363</v>
      </c>
      <c r="G2" s="2" t="s">
        <v>364</v>
      </c>
      <c r="H2" s="8" t="s">
        <v>365</v>
      </c>
      <c r="I2" s="2" t="s">
        <v>366</v>
      </c>
    </row>
    <row r="3" spans="1:9" ht="14.25">
      <c r="A3" s="3" t="s">
        <v>367</v>
      </c>
      <c r="B3" s="3" t="s">
        <v>368</v>
      </c>
      <c r="C3" s="3" t="s">
        <v>369</v>
      </c>
      <c r="D3" s="3" t="s">
        <v>370</v>
      </c>
      <c r="E3" s="4" t="s">
        <v>371</v>
      </c>
      <c r="F3" s="9">
        <v>21</v>
      </c>
      <c r="G3" s="3">
        <f aca="true" t="shared" si="0" ref="G3:G66">E3+F3</f>
        <v>76.1</v>
      </c>
      <c r="H3" s="11">
        <f>COUNTIF(G$3:G$5,"&gt;"&amp;G3)+1</f>
        <v>1</v>
      </c>
      <c r="I3" s="9"/>
    </row>
    <row r="4" spans="1:9" ht="14.25">
      <c r="A4" s="3" t="s">
        <v>372</v>
      </c>
      <c r="B4" s="3" t="s">
        <v>373</v>
      </c>
      <c r="C4" s="3" t="s">
        <v>369</v>
      </c>
      <c r="D4" s="3" t="s">
        <v>370</v>
      </c>
      <c r="E4" s="4" t="s">
        <v>374</v>
      </c>
      <c r="F4" s="9">
        <v>22</v>
      </c>
      <c r="G4" s="3">
        <f t="shared" si="0"/>
        <v>71.5</v>
      </c>
      <c r="H4" s="11">
        <f>COUNTIF(G$3:G$5,"&gt;"&amp;G4)+1</f>
        <v>2</v>
      </c>
      <c r="I4" s="9"/>
    </row>
    <row r="5" spans="1:9" ht="15" thickBot="1">
      <c r="A5" s="3" t="s">
        <v>375</v>
      </c>
      <c r="B5" s="3" t="s">
        <v>376</v>
      </c>
      <c r="C5" s="3" t="s">
        <v>369</v>
      </c>
      <c r="D5" s="3" t="s">
        <v>370</v>
      </c>
      <c r="E5" s="4" t="s">
        <v>377</v>
      </c>
      <c r="F5" s="9">
        <v>21</v>
      </c>
      <c r="G5" s="3">
        <f t="shared" si="0"/>
        <v>69.3</v>
      </c>
      <c r="H5" s="11">
        <f>COUNTIF(G$3:G$5,"&gt;"&amp;G5)+1</f>
        <v>3</v>
      </c>
      <c r="I5" s="9"/>
    </row>
    <row r="6" spans="1:9" ht="14.25">
      <c r="A6" s="6" t="s">
        <v>387</v>
      </c>
      <c r="B6" s="6" t="s">
        <v>388</v>
      </c>
      <c r="C6" s="6" t="s">
        <v>369</v>
      </c>
      <c r="D6" s="6" t="s">
        <v>389</v>
      </c>
      <c r="E6" s="7" t="s">
        <v>383</v>
      </c>
      <c r="F6" s="10">
        <v>23</v>
      </c>
      <c r="G6" s="6">
        <f t="shared" si="0"/>
        <v>62.2</v>
      </c>
      <c r="H6" s="11">
        <f>COUNTIF(G$6:G$9,"&gt;"&amp;G6)+1</f>
        <v>1</v>
      </c>
      <c r="I6" s="10"/>
    </row>
    <row r="7" spans="1:9" ht="14.25">
      <c r="A7" s="3" t="s">
        <v>390</v>
      </c>
      <c r="B7" s="3" t="s">
        <v>391</v>
      </c>
      <c r="C7" s="3" t="s">
        <v>369</v>
      </c>
      <c r="D7" s="3" t="s">
        <v>389</v>
      </c>
      <c r="E7" s="4" t="s">
        <v>392</v>
      </c>
      <c r="F7" s="9">
        <v>23</v>
      </c>
      <c r="G7" s="3">
        <f t="shared" si="0"/>
        <v>61.4</v>
      </c>
      <c r="H7" s="11">
        <f>COUNTIF(G$6:G$9,"&gt;"&amp;G7)+1</f>
        <v>2</v>
      </c>
      <c r="I7" s="9"/>
    </row>
    <row r="8" spans="1:9" ht="14.25">
      <c r="A8" s="3" t="s">
        <v>393</v>
      </c>
      <c r="B8" s="3" t="s">
        <v>394</v>
      </c>
      <c r="C8" s="3" t="s">
        <v>369</v>
      </c>
      <c r="D8" s="3" t="s">
        <v>389</v>
      </c>
      <c r="E8" s="4" t="s">
        <v>385</v>
      </c>
      <c r="F8" s="9">
        <v>23</v>
      </c>
      <c r="G8" s="3">
        <f t="shared" si="0"/>
        <v>61.1</v>
      </c>
      <c r="H8" s="11">
        <f>COUNTIF(G$6:G$9,"&gt;"&amp;G8)+1</f>
        <v>3</v>
      </c>
      <c r="I8" s="9"/>
    </row>
    <row r="9" spans="1:9" ht="15" thickBot="1">
      <c r="A9" s="3" t="s">
        <v>395</v>
      </c>
      <c r="B9" s="3" t="s">
        <v>396</v>
      </c>
      <c r="C9" s="3" t="s">
        <v>369</v>
      </c>
      <c r="D9" s="3" t="s">
        <v>389</v>
      </c>
      <c r="E9" s="4" t="s">
        <v>381</v>
      </c>
      <c r="F9" s="9">
        <v>20</v>
      </c>
      <c r="G9" s="3">
        <f t="shared" si="0"/>
        <v>61.1</v>
      </c>
      <c r="H9" s="11">
        <f>COUNTIF(G$6:G$9,"&gt;"&amp;G9)+1</f>
        <v>3</v>
      </c>
      <c r="I9" s="9"/>
    </row>
    <row r="10" spans="1:9" ht="14.25">
      <c r="A10" s="6" t="s">
        <v>397</v>
      </c>
      <c r="B10" s="6" t="s">
        <v>398</v>
      </c>
      <c r="C10" s="6" t="s">
        <v>369</v>
      </c>
      <c r="D10" s="6" t="s">
        <v>399</v>
      </c>
      <c r="E10" s="7" t="s">
        <v>400</v>
      </c>
      <c r="F10" s="10">
        <v>25</v>
      </c>
      <c r="G10" s="6">
        <f t="shared" si="0"/>
        <v>71.4</v>
      </c>
      <c r="H10" s="11">
        <f aca="true" t="shared" si="1" ref="H10:H24">COUNTIF(G$10:G$24,"&gt;"&amp;G10)+1</f>
        <v>1</v>
      </c>
      <c r="I10" s="10"/>
    </row>
    <row r="11" spans="1:9" ht="14.25">
      <c r="A11" s="3" t="s">
        <v>401</v>
      </c>
      <c r="B11" s="3" t="s">
        <v>402</v>
      </c>
      <c r="C11" s="3" t="s">
        <v>369</v>
      </c>
      <c r="D11" s="3" t="s">
        <v>399</v>
      </c>
      <c r="E11" s="4" t="s">
        <v>403</v>
      </c>
      <c r="F11" s="9">
        <v>26</v>
      </c>
      <c r="G11" s="3">
        <f t="shared" si="0"/>
        <v>70.1</v>
      </c>
      <c r="H11" s="11">
        <f t="shared" si="1"/>
        <v>2</v>
      </c>
      <c r="I11" s="9"/>
    </row>
    <row r="12" spans="1:9" ht="14.25">
      <c r="A12" s="3" t="s">
        <v>404</v>
      </c>
      <c r="B12" s="3" t="s">
        <v>405</v>
      </c>
      <c r="C12" s="3" t="s">
        <v>369</v>
      </c>
      <c r="D12" s="3" t="s">
        <v>399</v>
      </c>
      <c r="E12" s="4" t="s">
        <v>406</v>
      </c>
      <c r="F12" s="9">
        <v>22</v>
      </c>
      <c r="G12" s="3">
        <f t="shared" si="0"/>
        <v>67.9</v>
      </c>
      <c r="H12" s="11">
        <f t="shared" si="1"/>
        <v>3</v>
      </c>
      <c r="I12" s="9"/>
    </row>
    <row r="13" spans="1:9" ht="14.25">
      <c r="A13" s="3" t="s">
        <v>407</v>
      </c>
      <c r="B13" s="3" t="s">
        <v>408</v>
      </c>
      <c r="C13" s="3" t="s">
        <v>369</v>
      </c>
      <c r="D13" s="3" t="s">
        <v>399</v>
      </c>
      <c r="E13" s="4" t="s">
        <v>378</v>
      </c>
      <c r="F13" s="9">
        <v>25</v>
      </c>
      <c r="G13" s="3">
        <f t="shared" si="0"/>
        <v>67.9</v>
      </c>
      <c r="H13" s="11">
        <f t="shared" si="1"/>
        <v>3</v>
      </c>
      <c r="I13" s="9"/>
    </row>
    <row r="14" spans="1:9" ht="14.25">
      <c r="A14" s="3" t="s">
        <v>409</v>
      </c>
      <c r="B14" s="3" t="s">
        <v>410</v>
      </c>
      <c r="C14" s="3" t="s">
        <v>369</v>
      </c>
      <c r="D14" s="3" t="s">
        <v>399</v>
      </c>
      <c r="E14" s="4" t="s">
        <v>400</v>
      </c>
      <c r="F14" s="9">
        <v>21</v>
      </c>
      <c r="G14" s="3">
        <f t="shared" si="0"/>
        <v>67.4</v>
      </c>
      <c r="H14" s="11">
        <f t="shared" si="1"/>
        <v>5</v>
      </c>
      <c r="I14" s="9"/>
    </row>
    <row r="15" spans="1:9" ht="14.25">
      <c r="A15" s="3" t="s">
        <v>411</v>
      </c>
      <c r="B15" s="3" t="s">
        <v>412</v>
      </c>
      <c r="C15" s="3" t="s">
        <v>369</v>
      </c>
      <c r="D15" s="3" t="s">
        <v>399</v>
      </c>
      <c r="E15" s="4" t="s">
        <v>413</v>
      </c>
      <c r="F15" s="9">
        <v>21</v>
      </c>
      <c r="G15" s="3">
        <f t="shared" si="0"/>
        <v>67.1</v>
      </c>
      <c r="H15" s="11">
        <f t="shared" si="1"/>
        <v>6</v>
      </c>
      <c r="I15" s="9"/>
    </row>
    <row r="16" spans="1:9" ht="14.25">
      <c r="A16" s="3" t="s">
        <v>414</v>
      </c>
      <c r="B16" s="3" t="s">
        <v>415</v>
      </c>
      <c r="C16" s="3" t="s">
        <v>369</v>
      </c>
      <c r="D16" s="3" t="s">
        <v>399</v>
      </c>
      <c r="E16" s="4" t="s">
        <v>382</v>
      </c>
      <c r="F16" s="9">
        <v>24</v>
      </c>
      <c r="G16" s="3">
        <f t="shared" si="0"/>
        <v>66.4</v>
      </c>
      <c r="H16" s="11">
        <f t="shared" si="1"/>
        <v>7</v>
      </c>
      <c r="I16" s="9"/>
    </row>
    <row r="17" spans="1:9" ht="14.25">
      <c r="A17" s="3" t="s">
        <v>416</v>
      </c>
      <c r="B17" s="3" t="s">
        <v>417</v>
      </c>
      <c r="C17" s="3" t="s">
        <v>369</v>
      </c>
      <c r="D17" s="3" t="s">
        <v>399</v>
      </c>
      <c r="E17" s="4" t="s">
        <v>418</v>
      </c>
      <c r="F17" s="9">
        <v>23</v>
      </c>
      <c r="G17" s="3">
        <f t="shared" si="0"/>
        <v>66.3</v>
      </c>
      <c r="H17" s="11">
        <f t="shared" si="1"/>
        <v>8</v>
      </c>
      <c r="I17" s="9"/>
    </row>
    <row r="18" spans="1:9" ht="14.25">
      <c r="A18" s="3" t="s">
        <v>419</v>
      </c>
      <c r="B18" s="3" t="s">
        <v>420</v>
      </c>
      <c r="C18" s="3" t="s">
        <v>369</v>
      </c>
      <c r="D18" s="3" t="s">
        <v>399</v>
      </c>
      <c r="E18" s="4" t="s">
        <v>418</v>
      </c>
      <c r="F18" s="9">
        <v>23</v>
      </c>
      <c r="G18" s="3">
        <f t="shared" si="0"/>
        <v>66.3</v>
      </c>
      <c r="H18" s="11">
        <f t="shared" si="1"/>
        <v>8</v>
      </c>
      <c r="I18" s="9"/>
    </row>
    <row r="19" spans="1:9" ht="14.25">
      <c r="A19" s="3" t="s">
        <v>421</v>
      </c>
      <c r="B19" s="3" t="s">
        <v>422</v>
      </c>
      <c r="C19" s="3" t="s">
        <v>369</v>
      </c>
      <c r="D19" s="3" t="s">
        <v>399</v>
      </c>
      <c r="E19" s="4" t="s">
        <v>423</v>
      </c>
      <c r="F19" s="9">
        <v>21</v>
      </c>
      <c r="G19" s="3">
        <f t="shared" si="0"/>
        <v>66.2</v>
      </c>
      <c r="H19" s="11">
        <f t="shared" si="1"/>
        <v>10</v>
      </c>
      <c r="I19" s="9"/>
    </row>
    <row r="20" spans="1:9" ht="14.25">
      <c r="A20" s="3" t="s">
        <v>424</v>
      </c>
      <c r="B20" s="3" t="s">
        <v>425</v>
      </c>
      <c r="C20" s="3" t="s">
        <v>369</v>
      </c>
      <c r="D20" s="3" t="s">
        <v>399</v>
      </c>
      <c r="E20" s="4" t="s">
        <v>381</v>
      </c>
      <c r="F20" s="9">
        <v>25</v>
      </c>
      <c r="G20" s="3">
        <f t="shared" si="0"/>
        <v>66.1</v>
      </c>
      <c r="H20" s="11">
        <f t="shared" si="1"/>
        <v>11</v>
      </c>
      <c r="I20" s="9"/>
    </row>
    <row r="21" spans="1:9" ht="14.25">
      <c r="A21" s="3" t="s">
        <v>426</v>
      </c>
      <c r="B21" s="3" t="s">
        <v>427</v>
      </c>
      <c r="C21" s="3" t="s">
        <v>369</v>
      </c>
      <c r="D21" s="3" t="s">
        <v>399</v>
      </c>
      <c r="E21" s="4" t="s">
        <v>428</v>
      </c>
      <c r="F21" s="9">
        <v>24</v>
      </c>
      <c r="G21" s="3">
        <f t="shared" si="0"/>
        <v>65.6</v>
      </c>
      <c r="H21" s="11">
        <f t="shared" si="1"/>
        <v>12</v>
      </c>
      <c r="I21" s="9"/>
    </row>
    <row r="22" spans="1:9" ht="14.25">
      <c r="A22" s="3" t="s">
        <v>429</v>
      </c>
      <c r="B22" s="3" t="s">
        <v>430</v>
      </c>
      <c r="C22" s="3" t="s">
        <v>369</v>
      </c>
      <c r="D22" s="3" t="s">
        <v>399</v>
      </c>
      <c r="E22" s="4" t="s">
        <v>431</v>
      </c>
      <c r="F22" s="9">
        <v>24</v>
      </c>
      <c r="G22" s="3">
        <f t="shared" si="0"/>
        <v>64.6</v>
      </c>
      <c r="H22" s="11">
        <f t="shared" si="1"/>
        <v>13</v>
      </c>
      <c r="I22" s="9"/>
    </row>
    <row r="23" spans="1:9" ht="14.25">
      <c r="A23" s="3" t="s">
        <v>432</v>
      </c>
      <c r="B23" s="3" t="s">
        <v>433</v>
      </c>
      <c r="C23" s="3" t="s">
        <v>369</v>
      </c>
      <c r="D23" s="3" t="s">
        <v>399</v>
      </c>
      <c r="E23" s="4" t="s">
        <v>434</v>
      </c>
      <c r="F23" s="9">
        <v>24</v>
      </c>
      <c r="G23" s="3">
        <f t="shared" si="0"/>
        <v>64.5</v>
      </c>
      <c r="H23" s="11">
        <f t="shared" si="1"/>
        <v>14</v>
      </c>
      <c r="I23" s="9"/>
    </row>
    <row r="24" spans="1:9" ht="15" thickBot="1">
      <c r="A24" s="3" t="s">
        <v>435</v>
      </c>
      <c r="B24" s="3" t="s">
        <v>436</v>
      </c>
      <c r="C24" s="3" t="s">
        <v>369</v>
      </c>
      <c r="D24" s="3" t="s">
        <v>399</v>
      </c>
      <c r="E24" s="4" t="s">
        <v>437</v>
      </c>
      <c r="F24" s="9">
        <v>21</v>
      </c>
      <c r="G24" s="3">
        <f t="shared" si="0"/>
        <v>64.5</v>
      </c>
      <c r="H24" s="11">
        <f t="shared" si="1"/>
        <v>14</v>
      </c>
      <c r="I24" s="9"/>
    </row>
    <row r="25" spans="1:9" ht="14.25">
      <c r="A25" s="6" t="s">
        <v>460</v>
      </c>
      <c r="B25" s="6" t="s">
        <v>461</v>
      </c>
      <c r="C25" s="6" t="s">
        <v>369</v>
      </c>
      <c r="D25" s="6" t="s">
        <v>462</v>
      </c>
      <c r="E25" s="7" t="s">
        <v>463</v>
      </c>
      <c r="F25" s="10">
        <v>21</v>
      </c>
      <c r="G25" s="6">
        <f t="shared" si="0"/>
        <v>70.4</v>
      </c>
      <c r="H25" s="11">
        <f>COUNTIF(G$25:G$27,"&gt;"&amp;G25)+1</f>
        <v>1</v>
      </c>
      <c r="I25" s="10"/>
    </row>
    <row r="26" spans="1:9" ht="14.25">
      <c r="A26" s="3" t="s">
        <v>464</v>
      </c>
      <c r="B26" s="3" t="s">
        <v>465</v>
      </c>
      <c r="C26" s="3" t="s">
        <v>369</v>
      </c>
      <c r="D26" s="3" t="s">
        <v>462</v>
      </c>
      <c r="E26" s="4" t="s">
        <v>377</v>
      </c>
      <c r="F26" s="9">
        <v>21</v>
      </c>
      <c r="G26" s="3">
        <f t="shared" si="0"/>
        <v>69.3</v>
      </c>
      <c r="H26" s="11">
        <f>COUNTIF(G$25:G$27,"&gt;"&amp;G26)+1</f>
        <v>2</v>
      </c>
      <c r="I26" s="9"/>
    </row>
    <row r="27" spans="1:9" ht="15" thickBot="1">
      <c r="A27" s="3" t="s">
        <v>466</v>
      </c>
      <c r="B27" s="3" t="s">
        <v>467</v>
      </c>
      <c r="C27" s="3" t="s">
        <v>369</v>
      </c>
      <c r="D27" s="3" t="s">
        <v>462</v>
      </c>
      <c r="E27" s="4" t="s">
        <v>468</v>
      </c>
      <c r="F27" s="9">
        <v>24</v>
      </c>
      <c r="G27" s="3">
        <f t="shared" si="0"/>
        <v>69.1</v>
      </c>
      <c r="H27" s="11">
        <f>COUNTIF(G$25:G$27,"&gt;"&amp;G27)+1</f>
        <v>3</v>
      </c>
      <c r="I27" s="9"/>
    </row>
    <row r="28" spans="1:9" ht="14.25">
      <c r="A28" s="6" t="s">
        <v>475</v>
      </c>
      <c r="B28" s="6" t="s">
        <v>476</v>
      </c>
      <c r="C28" s="6" t="s">
        <v>369</v>
      </c>
      <c r="D28" s="6" t="s">
        <v>477</v>
      </c>
      <c r="E28" s="7" t="s">
        <v>478</v>
      </c>
      <c r="F28" s="10">
        <v>23</v>
      </c>
      <c r="G28" s="6">
        <f t="shared" si="0"/>
        <v>77.3</v>
      </c>
      <c r="H28" s="11">
        <f>COUNTIF(G$28:G$30,"&gt;"&amp;G28)+1</f>
        <v>1</v>
      </c>
      <c r="I28" s="10"/>
    </row>
    <row r="29" spans="1:9" ht="14.25">
      <c r="A29" s="3" t="s">
        <v>479</v>
      </c>
      <c r="B29" s="3" t="s">
        <v>480</v>
      </c>
      <c r="C29" s="3" t="s">
        <v>369</v>
      </c>
      <c r="D29" s="3" t="s">
        <v>477</v>
      </c>
      <c r="E29" s="4" t="s">
        <v>481</v>
      </c>
      <c r="F29" s="9">
        <v>23</v>
      </c>
      <c r="G29" s="3">
        <f t="shared" si="0"/>
        <v>74.1</v>
      </c>
      <c r="H29" s="11">
        <f>COUNTIF(G$28:G$30,"&gt;"&amp;G29)+1</f>
        <v>2</v>
      </c>
      <c r="I29" s="9"/>
    </row>
    <row r="30" spans="1:9" ht="15" thickBot="1">
      <c r="A30" s="3" t="s">
        <v>482</v>
      </c>
      <c r="B30" s="3" t="s">
        <v>483</v>
      </c>
      <c r="C30" s="3" t="s">
        <v>369</v>
      </c>
      <c r="D30" s="3" t="s">
        <v>477</v>
      </c>
      <c r="E30" s="4" t="s">
        <v>484</v>
      </c>
      <c r="F30" s="9">
        <v>20</v>
      </c>
      <c r="G30" s="3">
        <f t="shared" si="0"/>
        <v>71</v>
      </c>
      <c r="H30" s="11">
        <f>COUNTIF(G$28:G$30,"&gt;"&amp;G30)+1</f>
        <v>3</v>
      </c>
      <c r="I30" s="9"/>
    </row>
    <row r="31" spans="1:9" ht="14.25">
      <c r="A31" s="6" t="s">
        <v>491</v>
      </c>
      <c r="B31" s="6" t="s">
        <v>492</v>
      </c>
      <c r="C31" s="6" t="s">
        <v>369</v>
      </c>
      <c r="D31" s="6" t="s">
        <v>493</v>
      </c>
      <c r="E31" s="7" t="s">
        <v>494</v>
      </c>
      <c r="F31" s="10">
        <v>22</v>
      </c>
      <c r="G31" s="6">
        <f t="shared" si="0"/>
        <v>74.4</v>
      </c>
      <c r="H31" s="11">
        <f aca="true" t="shared" si="2" ref="H31:H36">COUNTIF(G$31:G$36,"&gt;"&amp;G31)+1</f>
        <v>1</v>
      </c>
      <c r="I31" s="10"/>
    </row>
    <row r="32" spans="1:9" ht="14.25">
      <c r="A32" s="3" t="s">
        <v>495</v>
      </c>
      <c r="B32" s="3" t="s">
        <v>496</v>
      </c>
      <c r="C32" s="3" t="s">
        <v>369</v>
      </c>
      <c r="D32" s="3" t="s">
        <v>493</v>
      </c>
      <c r="E32" s="4" t="s">
        <v>497</v>
      </c>
      <c r="F32" s="9">
        <v>24</v>
      </c>
      <c r="G32" s="3">
        <f t="shared" si="0"/>
        <v>74.3</v>
      </c>
      <c r="H32" s="11">
        <f t="shared" si="2"/>
        <v>2</v>
      </c>
      <c r="I32" s="9"/>
    </row>
    <row r="33" spans="1:9" ht="14.25">
      <c r="A33" s="3" t="s">
        <v>498</v>
      </c>
      <c r="B33" s="3" t="s">
        <v>499</v>
      </c>
      <c r="C33" s="3" t="s">
        <v>369</v>
      </c>
      <c r="D33" s="3" t="s">
        <v>493</v>
      </c>
      <c r="E33" s="4" t="s">
        <v>500</v>
      </c>
      <c r="F33" s="9">
        <v>23</v>
      </c>
      <c r="G33" s="3">
        <f t="shared" si="0"/>
        <v>73.5</v>
      </c>
      <c r="H33" s="11">
        <f t="shared" si="2"/>
        <v>3</v>
      </c>
      <c r="I33" s="9"/>
    </row>
    <row r="34" spans="1:9" ht="14.25">
      <c r="A34" s="3" t="s">
        <v>501</v>
      </c>
      <c r="B34" s="3" t="s">
        <v>502</v>
      </c>
      <c r="C34" s="3" t="s">
        <v>369</v>
      </c>
      <c r="D34" s="3" t="s">
        <v>493</v>
      </c>
      <c r="E34" s="4" t="s">
        <v>494</v>
      </c>
      <c r="F34" s="9">
        <v>21</v>
      </c>
      <c r="G34" s="3">
        <f t="shared" si="0"/>
        <v>73.4</v>
      </c>
      <c r="H34" s="11">
        <f t="shared" si="2"/>
        <v>4</v>
      </c>
      <c r="I34" s="9"/>
    </row>
    <row r="35" spans="1:9" ht="14.25">
      <c r="A35" s="3" t="s">
        <v>503</v>
      </c>
      <c r="B35" s="3" t="s">
        <v>504</v>
      </c>
      <c r="C35" s="3" t="s">
        <v>369</v>
      </c>
      <c r="D35" s="3" t="s">
        <v>493</v>
      </c>
      <c r="E35" s="4" t="s">
        <v>505</v>
      </c>
      <c r="F35" s="9">
        <v>22</v>
      </c>
      <c r="G35" s="3">
        <f t="shared" si="0"/>
        <v>72.9</v>
      </c>
      <c r="H35" s="11">
        <f t="shared" si="2"/>
        <v>5</v>
      </c>
      <c r="I35" s="9"/>
    </row>
    <row r="36" spans="1:9" ht="15" thickBot="1">
      <c r="A36" s="3" t="s">
        <v>506</v>
      </c>
      <c r="B36" s="3" t="s">
        <v>507</v>
      </c>
      <c r="C36" s="3" t="s">
        <v>369</v>
      </c>
      <c r="D36" s="3" t="s">
        <v>493</v>
      </c>
      <c r="E36" s="4" t="s">
        <v>508</v>
      </c>
      <c r="F36" s="9">
        <v>21</v>
      </c>
      <c r="G36" s="3">
        <f t="shared" si="0"/>
        <v>72.6</v>
      </c>
      <c r="H36" s="11">
        <f t="shared" si="2"/>
        <v>6</v>
      </c>
      <c r="I36" s="9"/>
    </row>
    <row r="37" spans="1:9" ht="14.25">
      <c r="A37" s="6" t="s">
        <v>522</v>
      </c>
      <c r="B37" s="6" t="s">
        <v>523</v>
      </c>
      <c r="C37" s="6" t="s">
        <v>369</v>
      </c>
      <c r="D37" s="6" t="s">
        <v>524</v>
      </c>
      <c r="E37" s="7" t="s">
        <v>509</v>
      </c>
      <c r="F37" s="10">
        <v>22</v>
      </c>
      <c r="G37" s="6">
        <f t="shared" si="0"/>
        <v>69.8</v>
      </c>
      <c r="H37" s="11">
        <f>COUNTIF(G$37:G$41,"&gt;"&amp;G37)+1</f>
        <v>1</v>
      </c>
      <c r="I37" s="10"/>
    </row>
    <row r="38" spans="1:9" ht="14.25">
      <c r="A38" s="3" t="s">
        <v>525</v>
      </c>
      <c r="B38" s="3" t="s">
        <v>526</v>
      </c>
      <c r="C38" s="3" t="s">
        <v>369</v>
      </c>
      <c r="D38" s="3" t="s">
        <v>524</v>
      </c>
      <c r="E38" s="4" t="s">
        <v>527</v>
      </c>
      <c r="F38" s="9">
        <v>22</v>
      </c>
      <c r="G38" s="3">
        <f t="shared" si="0"/>
        <v>57.8</v>
      </c>
      <c r="H38" s="11">
        <f>COUNTIF(G$37:G$41,"&gt;"&amp;G38)+1</f>
        <v>2</v>
      </c>
      <c r="I38" s="9"/>
    </row>
    <row r="39" spans="1:9" ht="14.25">
      <c r="A39" s="3" t="s">
        <v>528</v>
      </c>
      <c r="B39" s="3" t="s">
        <v>529</v>
      </c>
      <c r="C39" s="3" t="s">
        <v>369</v>
      </c>
      <c r="D39" s="3" t="s">
        <v>524</v>
      </c>
      <c r="E39" s="4" t="s">
        <v>386</v>
      </c>
      <c r="F39" s="9">
        <v>21</v>
      </c>
      <c r="G39" s="3">
        <f t="shared" si="0"/>
        <v>56.7</v>
      </c>
      <c r="H39" s="11">
        <f>COUNTIF(G$37:G$41,"&gt;"&amp;G39)+1</f>
        <v>3</v>
      </c>
      <c r="I39" s="9"/>
    </row>
    <row r="40" spans="1:9" ht="14.25">
      <c r="A40" s="3" t="s">
        <v>530</v>
      </c>
      <c r="B40" s="3" t="s">
        <v>531</v>
      </c>
      <c r="C40" s="3" t="s">
        <v>369</v>
      </c>
      <c r="D40" s="3" t="s">
        <v>524</v>
      </c>
      <c r="E40" s="4" t="s">
        <v>474</v>
      </c>
      <c r="F40" s="9">
        <v>22</v>
      </c>
      <c r="G40" s="3">
        <f t="shared" si="0"/>
        <v>56</v>
      </c>
      <c r="H40" s="11">
        <f>COUNTIF(G$37:G$41,"&gt;"&amp;G40)+1</f>
        <v>4</v>
      </c>
      <c r="I40" s="9"/>
    </row>
    <row r="41" spans="1:9" ht="15" thickBot="1">
      <c r="A41" s="3" t="s">
        <v>532</v>
      </c>
      <c r="B41" s="3" t="s">
        <v>533</v>
      </c>
      <c r="C41" s="3" t="s">
        <v>369</v>
      </c>
      <c r="D41" s="3" t="s">
        <v>524</v>
      </c>
      <c r="E41" s="4" t="s">
        <v>489</v>
      </c>
      <c r="F41" s="9">
        <v>23</v>
      </c>
      <c r="G41" s="3">
        <f t="shared" si="0"/>
        <v>53.8</v>
      </c>
      <c r="H41" s="11">
        <f>COUNTIF(G$37:G$41,"&gt;"&amp;G41)+1</f>
        <v>5</v>
      </c>
      <c r="I41" s="9"/>
    </row>
    <row r="42" spans="1:9" ht="14.25">
      <c r="A42" s="6" t="s">
        <v>534</v>
      </c>
      <c r="B42" s="6" t="s">
        <v>535</v>
      </c>
      <c r="C42" s="6" t="s">
        <v>369</v>
      </c>
      <c r="D42" s="6" t="s">
        <v>536</v>
      </c>
      <c r="E42" s="7" t="s">
        <v>513</v>
      </c>
      <c r="F42" s="10">
        <v>22</v>
      </c>
      <c r="G42" s="6">
        <f t="shared" si="0"/>
        <v>68</v>
      </c>
      <c r="H42" s="11">
        <f>COUNTIF(G$42:G$44,"&gt;"&amp;G42)+1</f>
        <v>1</v>
      </c>
      <c r="I42" s="10"/>
    </row>
    <row r="43" spans="1:9" ht="14.25">
      <c r="A43" s="3" t="s">
        <v>537</v>
      </c>
      <c r="B43" s="3" t="s">
        <v>538</v>
      </c>
      <c r="C43" s="3" t="s">
        <v>369</v>
      </c>
      <c r="D43" s="3" t="s">
        <v>536</v>
      </c>
      <c r="E43" s="4" t="s">
        <v>439</v>
      </c>
      <c r="F43" s="9">
        <v>23</v>
      </c>
      <c r="G43" s="3">
        <f t="shared" si="0"/>
        <v>63</v>
      </c>
      <c r="H43" s="11">
        <f>COUNTIF(G$42:G$44,"&gt;"&amp;G43)+1</f>
        <v>2</v>
      </c>
      <c r="I43" s="9"/>
    </row>
    <row r="44" spans="1:9" ht="15" thickBot="1">
      <c r="A44" s="3" t="s">
        <v>539</v>
      </c>
      <c r="B44" s="3" t="s">
        <v>540</v>
      </c>
      <c r="C44" s="3" t="s">
        <v>369</v>
      </c>
      <c r="D44" s="3" t="s">
        <v>536</v>
      </c>
      <c r="E44" s="4" t="s">
        <v>459</v>
      </c>
      <c r="F44" s="9">
        <v>24</v>
      </c>
      <c r="G44" s="3">
        <f t="shared" si="0"/>
        <v>59.9</v>
      </c>
      <c r="H44" s="11">
        <f>COUNTIF(G$42:G$44,"&gt;"&amp;G44)+1</f>
        <v>3</v>
      </c>
      <c r="I44" s="9"/>
    </row>
    <row r="45" spans="1:9" ht="14.25">
      <c r="A45" s="6" t="s">
        <v>541</v>
      </c>
      <c r="B45" s="6" t="s">
        <v>542</v>
      </c>
      <c r="C45" s="6" t="s">
        <v>369</v>
      </c>
      <c r="D45" s="6" t="s">
        <v>543</v>
      </c>
      <c r="E45" s="7" t="s">
        <v>544</v>
      </c>
      <c r="F45" s="10">
        <v>24</v>
      </c>
      <c r="G45" s="6">
        <f t="shared" si="0"/>
        <v>78</v>
      </c>
      <c r="H45" s="11">
        <f aca="true" t="shared" si="3" ref="H45:H50">COUNTIF(G$45:G$50,"&gt;"&amp;G45)+1</f>
        <v>1</v>
      </c>
      <c r="I45" s="10"/>
    </row>
    <row r="46" spans="1:9" ht="14.25">
      <c r="A46" s="3" t="s">
        <v>545</v>
      </c>
      <c r="B46" s="3" t="s">
        <v>546</v>
      </c>
      <c r="C46" s="3" t="s">
        <v>369</v>
      </c>
      <c r="D46" s="3" t="s">
        <v>543</v>
      </c>
      <c r="E46" s="4" t="s">
        <v>547</v>
      </c>
      <c r="F46" s="9">
        <v>22</v>
      </c>
      <c r="G46" s="3">
        <f t="shared" si="0"/>
        <v>77.9</v>
      </c>
      <c r="H46" s="11">
        <f t="shared" si="3"/>
        <v>2</v>
      </c>
      <c r="I46" s="9"/>
    </row>
    <row r="47" spans="1:9" ht="14.25">
      <c r="A47" s="3" t="s">
        <v>548</v>
      </c>
      <c r="B47" s="3" t="s">
        <v>549</v>
      </c>
      <c r="C47" s="3" t="s">
        <v>369</v>
      </c>
      <c r="D47" s="3" t="s">
        <v>543</v>
      </c>
      <c r="E47" s="4" t="s">
        <v>550</v>
      </c>
      <c r="F47" s="9">
        <v>23</v>
      </c>
      <c r="G47" s="3">
        <f t="shared" si="0"/>
        <v>74.3</v>
      </c>
      <c r="H47" s="11">
        <f t="shared" si="3"/>
        <v>3</v>
      </c>
      <c r="I47" s="9"/>
    </row>
    <row r="48" spans="1:9" ht="14.25">
      <c r="A48" s="3" t="s">
        <v>551</v>
      </c>
      <c r="B48" s="3" t="s">
        <v>552</v>
      </c>
      <c r="C48" s="3" t="s">
        <v>369</v>
      </c>
      <c r="D48" s="3" t="s">
        <v>543</v>
      </c>
      <c r="E48" s="4" t="s">
        <v>553</v>
      </c>
      <c r="F48" s="9">
        <v>25</v>
      </c>
      <c r="G48" s="3">
        <f t="shared" si="0"/>
        <v>72.6</v>
      </c>
      <c r="H48" s="11">
        <f t="shared" si="3"/>
        <v>4</v>
      </c>
      <c r="I48" s="9"/>
    </row>
    <row r="49" spans="1:9" ht="14.25">
      <c r="A49" s="3" t="s">
        <v>554</v>
      </c>
      <c r="B49" s="3" t="s">
        <v>555</v>
      </c>
      <c r="C49" s="3" t="s">
        <v>369</v>
      </c>
      <c r="D49" s="3" t="s">
        <v>543</v>
      </c>
      <c r="E49" s="4" t="s">
        <v>509</v>
      </c>
      <c r="F49" s="9">
        <v>24</v>
      </c>
      <c r="G49" s="3">
        <f t="shared" si="0"/>
        <v>71.8</v>
      </c>
      <c r="H49" s="11">
        <f t="shared" si="3"/>
        <v>5</v>
      </c>
      <c r="I49" s="9"/>
    </row>
    <row r="50" spans="1:9" ht="15" thickBot="1">
      <c r="A50" s="3" t="s">
        <v>556</v>
      </c>
      <c r="B50" s="3" t="s">
        <v>557</v>
      </c>
      <c r="C50" s="3" t="s">
        <v>369</v>
      </c>
      <c r="D50" s="3" t="s">
        <v>543</v>
      </c>
      <c r="E50" s="4" t="s">
        <v>553</v>
      </c>
      <c r="F50" s="9">
        <v>24</v>
      </c>
      <c r="G50" s="3">
        <f t="shared" si="0"/>
        <v>71.6</v>
      </c>
      <c r="H50" s="11">
        <f t="shared" si="3"/>
        <v>6</v>
      </c>
      <c r="I50" s="9"/>
    </row>
    <row r="51" spans="1:9" ht="14.25">
      <c r="A51" s="6" t="s">
        <v>286</v>
      </c>
      <c r="B51" s="6" t="s">
        <v>287</v>
      </c>
      <c r="C51" s="6" t="s">
        <v>369</v>
      </c>
      <c r="D51" s="6" t="s">
        <v>288</v>
      </c>
      <c r="E51" s="7" t="s">
        <v>434</v>
      </c>
      <c r="F51" s="10">
        <v>22</v>
      </c>
      <c r="G51" s="6">
        <f t="shared" si="0"/>
        <v>62.5</v>
      </c>
      <c r="H51" s="11">
        <f aca="true" t="shared" si="4" ref="H51:H56">COUNTIF(G$51:G$56,"&gt;"&amp;G51)+1</f>
        <v>1</v>
      </c>
      <c r="I51" s="10"/>
    </row>
    <row r="52" spans="1:9" ht="14.25">
      <c r="A52" s="3" t="s">
        <v>289</v>
      </c>
      <c r="B52" s="3" t="s">
        <v>290</v>
      </c>
      <c r="C52" s="3" t="s">
        <v>369</v>
      </c>
      <c r="D52" s="3" t="s">
        <v>288</v>
      </c>
      <c r="E52" s="4" t="s">
        <v>431</v>
      </c>
      <c r="F52" s="9">
        <v>20</v>
      </c>
      <c r="G52" s="3">
        <f t="shared" si="0"/>
        <v>60.6</v>
      </c>
      <c r="H52" s="11">
        <f t="shared" si="4"/>
        <v>2</v>
      </c>
      <c r="I52" s="9"/>
    </row>
    <row r="53" spans="1:9" ht="14.25">
      <c r="A53" s="3" t="s">
        <v>291</v>
      </c>
      <c r="B53" s="3" t="s">
        <v>292</v>
      </c>
      <c r="C53" s="3" t="s">
        <v>369</v>
      </c>
      <c r="D53" s="3" t="s">
        <v>288</v>
      </c>
      <c r="E53" s="4" t="s">
        <v>457</v>
      </c>
      <c r="F53" s="9">
        <v>21</v>
      </c>
      <c r="G53" s="3">
        <f t="shared" si="0"/>
        <v>60.5</v>
      </c>
      <c r="H53" s="11">
        <f t="shared" si="4"/>
        <v>3</v>
      </c>
      <c r="I53" s="9"/>
    </row>
    <row r="54" spans="1:9" ht="14.25">
      <c r="A54" s="3" t="s">
        <v>293</v>
      </c>
      <c r="B54" s="3" t="s">
        <v>294</v>
      </c>
      <c r="C54" s="3" t="s">
        <v>369</v>
      </c>
      <c r="D54" s="3" t="s">
        <v>288</v>
      </c>
      <c r="E54" s="4" t="s">
        <v>457</v>
      </c>
      <c r="F54" s="9">
        <v>20</v>
      </c>
      <c r="G54" s="3">
        <f t="shared" si="0"/>
        <v>59.5</v>
      </c>
      <c r="H54" s="11">
        <f t="shared" si="4"/>
        <v>4</v>
      </c>
      <c r="I54" s="9"/>
    </row>
    <row r="55" spans="1:9" ht="14.25">
      <c r="A55" s="3" t="s">
        <v>295</v>
      </c>
      <c r="B55" s="3" t="s">
        <v>296</v>
      </c>
      <c r="C55" s="3" t="s">
        <v>369</v>
      </c>
      <c r="D55" s="3" t="s">
        <v>288</v>
      </c>
      <c r="E55" s="4" t="s">
        <v>473</v>
      </c>
      <c r="F55" s="9">
        <v>21</v>
      </c>
      <c r="G55" s="3">
        <f t="shared" si="0"/>
        <v>55.3</v>
      </c>
      <c r="H55" s="11">
        <f t="shared" si="4"/>
        <v>5</v>
      </c>
      <c r="I55" s="9"/>
    </row>
    <row r="56" spans="1:9" ht="15" thickBot="1">
      <c r="A56" s="3" t="s">
        <v>297</v>
      </c>
      <c r="B56" s="3" t="s">
        <v>298</v>
      </c>
      <c r="C56" s="3" t="s">
        <v>369</v>
      </c>
      <c r="D56" s="3" t="s">
        <v>288</v>
      </c>
      <c r="E56" s="4" t="s">
        <v>521</v>
      </c>
      <c r="F56" s="9">
        <v>21</v>
      </c>
      <c r="G56" s="3">
        <f t="shared" si="0"/>
        <v>52.9</v>
      </c>
      <c r="H56" s="11">
        <f t="shared" si="4"/>
        <v>6</v>
      </c>
      <c r="I56" s="9"/>
    </row>
    <row r="57" spans="1:9" ht="14.25">
      <c r="A57" s="6" t="s">
        <v>299</v>
      </c>
      <c r="B57" s="6" t="s">
        <v>300</v>
      </c>
      <c r="C57" s="6" t="s">
        <v>369</v>
      </c>
      <c r="D57" s="6" t="s">
        <v>301</v>
      </c>
      <c r="E57" s="7" t="s">
        <v>500</v>
      </c>
      <c r="F57" s="10">
        <v>21</v>
      </c>
      <c r="G57" s="6">
        <f t="shared" si="0"/>
        <v>71.5</v>
      </c>
      <c r="H57" s="11">
        <f>COUNTIF(G$57:G$59,"&gt;"&amp;G57)+1</f>
        <v>1</v>
      </c>
      <c r="I57" s="10"/>
    </row>
    <row r="58" spans="1:9" ht="14.25">
      <c r="A58" s="3" t="s">
        <v>302</v>
      </c>
      <c r="B58" s="3" t="s">
        <v>303</v>
      </c>
      <c r="C58" s="3" t="s">
        <v>369</v>
      </c>
      <c r="D58" s="3" t="s">
        <v>301</v>
      </c>
      <c r="E58" s="4" t="s">
        <v>485</v>
      </c>
      <c r="F58" s="9">
        <v>22</v>
      </c>
      <c r="G58" s="3">
        <f t="shared" si="0"/>
        <v>66.8</v>
      </c>
      <c r="H58" s="11">
        <f>COUNTIF(G$57:G$59,"&gt;"&amp;G58)+1</f>
        <v>2</v>
      </c>
      <c r="I58" s="9"/>
    </row>
    <row r="59" spans="1:9" ht="15" thickBot="1">
      <c r="A59" s="3" t="s">
        <v>304</v>
      </c>
      <c r="B59" s="3" t="s">
        <v>305</v>
      </c>
      <c r="C59" s="3" t="s">
        <v>369</v>
      </c>
      <c r="D59" s="3" t="s">
        <v>301</v>
      </c>
      <c r="E59" s="4" t="s">
        <v>470</v>
      </c>
      <c r="F59" s="9">
        <v>22</v>
      </c>
      <c r="G59" s="3">
        <f t="shared" si="0"/>
        <v>65.8</v>
      </c>
      <c r="H59" s="11">
        <f>COUNTIF(G$57:G$59,"&gt;"&amp;G59)+1</f>
        <v>3</v>
      </c>
      <c r="I59" s="9"/>
    </row>
    <row r="60" spans="1:9" ht="14.25">
      <c r="A60" s="6" t="s">
        <v>307</v>
      </c>
      <c r="B60" s="6" t="s">
        <v>308</v>
      </c>
      <c r="C60" s="6" t="s">
        <v>369</v>
      </c>
      <c r="D60" s="6" t="s">
        <v>309</v>
      </c>
      <c r="E60" s="7" t="s">
        <v>377</v>
      </c>
      <c r="F60" s="10">
        <v>24</v>
      </c>
      <c r="G60" s="6">
        <f t="shared" si="0"/>
        <v>72.3</v>
      </c>
      <c r="H60" s="11">
        <f>COUNTIF(G$60:G$62,"&gt;"&amp;G60)+1</f>
        <v>1</v>
      </c>
      <c r="I60" s="10"/>
    </row>
    <row r="61" spans="1:9" ht="14.25">
      <c r="A61" s="3" t="s">
        <v>310</v>
      </c>
      <c r="B61" s="3" t="s">
        <v>311</v>
      </c>
      <c r="C61" s="3" t="s">
        <v>369</v>
      </c>
      <c r="D61" s="3" t="s">
        <v>309</v>
      </c>
      <c r="E61" s="4" t="s">
        <v>559</v>
      </c>
      <c r="F61" s="9">
        <v>22</v>
      </c>
      <c r="G61" s="3">
        <f t="shared" si="0"/>
        <v>70.6</v>
      </c>
      <c r="H61" s="11">
        <f>COUNTIF(G$60:G$62,"&gt;"&amp;G61)+1</f>
        <v>2</v>
      </c>
      <c r="I61" s="9"/>
    </row>
    <row r="62" spans="1:9" ht="15" thickBot="1">
      <c r="A62" s="3" t="s">
        <v>312</v>
      </c>
      <c r="B62" s="3" t="s">
        <v>313</v>
      </c>
      <c r="C62" s="3" t="s">
        <v>369</v>
      </c>
      <c r="D62" s="3" t="s">
        <v>309</v>
      </c>
      <c r="E62" s="4" t="s">
        <v>400</v>
      </c>
      <c r="F62" s="9">
        <v>22</v>
      </c>
      <c r="G62" s="3">
        <f t="shared" si="0"/>
        <v>68.4</v>
      </c>
      <c r="H62" s="11">
        <f>COUNTIF(G$60:G$62,"&gt;"&amp;G62)+1</f>
        <v>3</v>
      </c>
      <c r="I62" s="9"/>
    </row>
    <row r="63" spans="1:9" ht="14.25">
      <c r="A63" s="6" t="s">
        <v>566</v>
      </c>
      <c r="B63" s="6" t="s">
        <v>567</v>
      </c>
      <c r="C63" s="6" t="s">
        <v>369</v>
      </c>
      <c r="D63" s="6" t="s">
        <v>568</v>
      </c>
      <c r="E63" s="7" t="s">
        <v>569</v>
      </c>
      <c r="F63" s="10">
        <v>20</v>
      </c>
      <c r="G63" s="6">
        <f t="shared" si="0"/>
        <v>75</v>
      </c>
      <c r="H63" s="11">
        <f>COUNTIF(G$63:G$65,"&gt;"&amp;G63)+1</f>
        <v>1</v>
      </c>
      <c r="I63" s="10"/>
    </row>
    <row r="64" spans="1:9" ht="14.25">
      <c r="A64" s="3" t="s">
        <v>570</v>
      </c>
      <c r="B64" s="3" t="s">
        <v>571</v>
      </c>
      <c r="C64" s="3" t="s">
        <v>369</v>
      </c>
      <c r="D64" s="3" t="s">
        <v>568</v>
      </c>
      <c r="E64" s="4" t="s">
        <v>550</v>
      </c>
      <c r="F64" s="9">
        <v>21</v>
      </c>
      <c r="G64" s="3">
        <f t="shared" si="0"/>
        <v>72.3</v>
      </c>
      <c r="H64" s="11">
        <f>COUNTIF(G$63:G$65,"&gt;"&amp;G64)+1</f>
        <v>2</v>
      </c>
      <c r="I64" s="9"/>
    </row>
    <row r="65" spans="1:9" ht="15" thickBot="1">
      <c r="A65" s="3" t="s">
        <v>572</v>
      </c>
      <c r="B65" s="3" t="s">
        <v>573</v>
      </c>
      <c r="C65" s="3" t="s">
        <v>369</v>
      </c>
      <c r="D65" s="3" t="s">
        <v>568</v>
      </c>
      <c r="E65" s="4" t="s">
        <v>500</v>
      </c>
      <c r="F65" s="9">
        <v>21</v>
      </c>
      <c r="G65" s="3">
        <f t="shared" si="0"/>
        <v>71.5</v>
      </c>
      <c r="H65" s="11">
        <f>COUNTIF(G$63:G$65,"&gt;"&amp;G65)+1</f>
        <v>3</v>
      </c>
      <c r="I65" s="9"/>
    </row>
    <row r="66" spans="1:9" ht="14.25">
      <c r="A66" s="6" t="s">
        <v>316</v>
      </c>
      <c r="B66" s="6" t="s">
        <v>317</v>
      </c>
      <c r="C66" s="6" t="s">
        <v>369</v>
      </c>
      <c r="D66" s="6" t="s">
        <v>318</v>
      </c>
      <c r="E66" s="7" t="s">
        <v>509</v>
      </c>
      <c r="F66" s="10">
        <v>23</v>
      </c>
      <c r="G66" s="6">
        <f t="shared" si="0"/>
        <v>70.8</v>
      </c>
      <c r="H66" s="11">
        <f>COUNTIF(G$66:G$68,"&gt;"&amp;G66)+1</f>
        <v>1</v>
      </c>
      <c r="I66" s="10"/>
    </row>
    <row r="67" spans="1:9" ht="14.25">
      <c r="A67" s="3" t="s">
        <v>319</v>
      </c>
      <c r="B67" s="3" t="s">
        <v>320</v>
      </c>
      <c r="C67" s="3" t="s">
        <v>369</v>
      </c>
      <c r="D67" s="3" t="s">
        <v>318</v>
      </c>
      <c r="E67" s="4" t="s">
        <v>485</v>
      </c>
      <c r="F67" s="9">
        <v>23</v>
      </c>
      <c r="G67" s="3">
        <f aca="true" t="shared" si="5" ref="G67:G95">E67+F67</f>
        <v>67.8</v>
      </c>
      <c r="H67" s="11">
        <f>COUNTIF(G$66:G$68,"&gt;"&amp;G67)+1</f>
        <v>2</v>
      </c>
      <c r="I67" s="9"/>
    </row>
    <row r="68" spans="1:9" ht="15" thickBot="1">
      <c r="A68" s="3" t="s">
        <v>321</v>
      </c>
      <c r="B68" s="3" t="s">
        <v>322</v>
      </c>
      <c r="C68" s="3" t="s">
        <v>369</v>
      </c>
      <c r="D68" s="3" t="s">
        <v>318</v>
      </c>
      <c r="E68" s="4" t="s">
        <v>514</v>
      </c>
      <c r="F68" s="9">
        <v>21</v>
      </c>
      <c r="G68" s="3">
        <f t="shared" si="5"/>
        <v>67.7</v>
      </c>
      <c r="H68" s="11">
        <f>COUNTIF(G$66:G$68,"&gt;"&amp;G68)+1</f>
        <v>3</v>
      </c>
      <c r="I68" s="9"/>
    </row>
    <row r="69" spans="1:9" ht="14.25">
      <c r="A69" s="6" t="s">
        <v>324</v>
      </c>
      <c r="B69" s="6" t="s">
        <v>325</v>
      </c>
      <c r="C69" s="6" t="s">
        <v>369</v>
      </c>
      <c r="D69" s="6" t="s">
        <v>326</v>
      </c>
      <c r="E69" s="7" t="s">
        <v>327</v>
      </c>
      <c r="F69" s="10">
        <v>22</v>
      </c>
      <c r="G69" s="6">
        <f t="shared" si="5"/>
        <v>86.4</v>
      </c>
      <c r="H69" s="11">
        <f aca="true" t="shared" si="6" ref="H69:H80">COUNTIF(G$69:G$80,"&gt;"&amp;G69)+1</f>
        <v>1</v>
      </c>
      <c r="I69" s="10"/>
    </row>
    <row r="70" spans="1:9" ht="14.25">
      <c r="A70" s="3" t="s">
        <v>328</v>
      </c>
      <c r="B70" s="3" t="s">
        <v>329</v>
      </c>
      <c r="C70" s="3" t="s">
        <v>369</v>
      </c>
      <c r="D70" s="3" t="s">
        <v>326</v>
      </c>
      <c r="E70" s="4" t="s">
        <v>330</v>
      </c>
      <c r="F70" s="9">
        <v>22</v>
      </c>
      <c r="G70" s="3">
        <f t="shared" si="5"/>
        <v>75.5</v>
      </c>
      <c r="H70" s="11">
        <f t="shared" si="6"/>
        <v>2</v>
      </c>
      <c r="I70" s="9"/>
    </row>
    <row r="71" spans="1:9" ht="14.25">
      <c r="A71" s="3" t="s">
        <v>331</v>
      </c>
      <c r="B71" s="3" t="s">
        <v>332</v>
      </c>
      <c r="C71" s="3" t="s">
        <v>369</v>
      </c>
      <c r="D71" s="3" t="s">
        <v>326</v>
      </c>
      <c r="E71" s="4" t="s">
        <v>550</v>
      </c>
      <c r="F71" s="9">
        <v>23</v>
      </c>
      <c r="G71" s="3">
        <f t="shared" si="5"/>
        <v>74.3</v>
      </c>
      <c r="H71" s="11">
        <f t="shared" si="6"/>
        <v>3</v>
      </c>
      <c r="I71" s="9"/>
    </row>
    <row r="72" spans="1:9" ht="14.25">
      <c r="A72" s="3" t="s">
        <v>333</v>
      </c>
      <c r="B72" s="3" t="s">
        <v>334</v>
      </c>
      <c r="C72" s="3" t="s">
        <v>369</v>
      </c>
      <c r="D72" s="3" t="s">
        <v>326</v>
      </c>
      <c r="E72" s="4" t="s">
        <v>481</v>
      </c>
      <c r="F72" s="9">
        <v>23</v>
      </c>
      <c r="G72" s="3">
        <f t="shared" si="5"/>
        <v>74.1</v>
      </c>
      <c r="H72" s="11">
        <f t="shared" si="6"/>
        <v>4</v>
      </c>
      <c r="I72" s="9"/>
    </row>
    <row r="73" spans="1:9" ht="14.25">
      <c r="A73" s="3" t="s">
        <v>335</v>
      </c>
      <c r="B73" s="3" t="s">
        <v>336</v>
      </c>
      <c r="C73" s="3" t="s">
        <v>369</v>
      </c>
      <c r="D73" s="3" t="s">
        <v>326</v>
      </c>
      <c r="E73" s="4" t="s">
        <v>337</v>
      </c>
      <c r="F73" s="9">
        <v>24</v>
      </c>
      <c r="G73" s="3">
        <f t="shared" si="5"/>
        <v>74</v>
      </c>
      <c r="H73" s="11">
        <f t="shared" si="6"/>
        <v>5</v>
      </c>
      <c r="I73" s="9"/>
    </row>
    <row r="74" spans="1:9" ht="14.25">
      <c r="A74" s="3" t="s">
        <v>338</v>
      </c>
      <c r="B74" s="3" t="s">
        <v>339</v>
      </c>
      <c r="C74" s="3" t="s">
        <v>369</v>
      </c>
      <c r="D74" s="3" t="s">
        <v>326</v>
      </c>
      <c r="E74" s="4" t="s">
        <v>340</v>
      </c>
      <c r="F74" s="9">
        <v>25</v>
      </c>
      <c r="G74" s="3">
        <f t="shared" si="5"/>
        <v>73.4</v>
      </c>
      <c r="H74" s="11">
        <f t="shared" si="6"/>
        <v>6</v>
      </c>
      <c r="I74" s="9"/>
    </row>
    <row r="75" spans="1:9" ht="14.25">
      <c r="A75" s="3" t="s">
        <v>341</v>
      </c>
      <c r="B75" s="3" t="s">
        <v>342</v>
      </c>
      <c r="C75" s="3" t="s">
        <v>369</v>
      </c>
      <c r="D75" s="3" t="s">
        <v>326</v>
      </c>
      <c r="E75" s="4" t="s">
        <v>343</v>
      </c>
      <c r="F75" s="9">
        <v>24</v>
      </c>
      <c r="G75" s="3">
        <f t="shared" si="5"/>
        <v>71.5</v>
      </c>
      <c r="H75" s="11">
        <f t="shared" si="6"/>
        <v>7</v>
      </c>
      <c r="I75" s="9"/>
    </row>
    <row r="76" spans="1:9" ht="14.25">
      <c r="A76" s="3" t="s">
        <v>344</v>
      </c>
      <c r="B76" s="3" t="s">
        <v>345</v>
      </c>
      <c r="C76" s="3" t="s">
        <v>369</v>
      </c>
      <c r="D76" s="3" t="s">
        <v>326</v>
      </c>
      <c r="E76" s="4" t="s">
        <v>346</v>
      </c>
      <c r="F76" s="9">
        <v>22</v>
      </c>
      <c r="G76" s="3">
        <f t="shared" si="5"/>
        <v>71.1</v>
      </c>
      <c r="H76" s="11">
        <f t="shared" si="6"/>
        <v>8</v>
      </c>
      <c r="I76" s="9"/>
    </row>
    <row r="77" spans="1:9" ht="14.25">
      <c r="A77" s="3" t="s">
        <v>347</v>
      </c>
      <c r="B77" s="3" t="s">
        <v>348</v>
      </c>
      <c r="C77" s="3" t="s">
        <v>369</v>
      </c>
      <c r="D77" s="3" t="s">
        <v>326</v>
      </c>
      <c r="E77" s="4" t="s">
        <v>379</v>
      </c>
      <c r="F77" s="9">
        <v>26</v>
      </c>
      <c r="G77" s="3">
        <f t="shared" si="5"/>
        <v>70.6</v>
      </c>
      <c r="H77" s="11">
        <f t="shared" si="6"/>
        <v>9</v>
      </c>
      <c r="I77" s="9"/>
    </row>
    <row r="78" spans="1:9" ht="14.25">
      <c r="A78" s="3" t="s">
        <v>349</v>
      </c>
      <c r="B78" s="3" t="s">
        <v>350</v>
      </c>
      <c r="C78" s="3" t="s">
        <v>369</v>
      </c>
      <c r="D78" s="3" t="s">
        <v>326</v>
      </c>
      <c r="E78" s="4" t="s">
        <v>374</v>
      </c>
      <c r="F78" s="9">
        <v>21</v>
      </c>
      <c r="G78" s="3">
        <f t="shared" si="5"/>
        <v>70.5</v>
      </c>
      <c r="H78" s="11">
        <f t="shared" si="6"/>
        <v>10</v>
      </c>
      <c r="I78" s="9"/>
    </row>
    <row r="79" spans="1:9" ht="14.25">
      <c r="A79" s="3" t="s">
        <v>351</v>
      </c>
      <c r="B79" s="3" t="s">
        <v>352</v>
      </c>
      <c r="C79" s="3" t="s">
        <v>369</v>
      </c>
      <c r="D79" s="3" t="s">
        <v>326</v>
      </c>
      <c r="E79" s="4" t="s">
        <v>510</v>
      </c>
      <c r="F79" s="9">
        <v>23</v>
      </c>
      <c r="G79" s="3">
        <f t="shared" si="5"/>
        <v>70.3</v>
      </c>
      <c r="H79" s="11">
        <f t="shared" si="6"/>
        <v>11</v>
      </c>
      <c r="I79" s="9"/>
    </row>
    <row r="80" spans="1:9" ht="15" thickBot="1">
      <c r="A80" s="3" t="s">
        <v>353</v>
      </c>
      <c r="B80" s="3" t="s">
        <v>354</v>
      </c>
      <c r="C80" s="3" t="s">
        <v>369</v>
      </c>
      <c r="D80" s="3" t="s">
        <v>326</v>
      </c>
      <c r="E80" s="4" t="s">
        <v>511</v>
      </c>
      <c r="F80" s="9">
        <v>21</v>
      </c>
      <c r="G80" s="3">
        <f t="shared" si="5"/>
        <v>70.2</v>
      </c>
      <c r="H80" s="11">
        <f t="shared" si="6"/>
        <v>12</v>
      </c>
      <c r="I80" s="9"/>
    </row>
    <row r="81" spans="1:9" ht="14.25">
      <c r="A81" s="6" t="s">
        <v>0</v>
      </c>
      <c r="B81" s="6" t="s">
        <v>1</v>
      </c>
      <c r="C81" s="6" t="s">
        <v>369</v>
      </c>
      <c r="D81" s="6" t="s">
        <v>2</v>
      </c>
      <c r="E81" s="7" t="s">
        <v>500</v>
      </c>
      <c r="F81" s="10">
        <v>23</v>
      </c>
      <c r="G81" s="6">
        <f t="shared" si="5"/>
        <v>73.5</v>
      </c>
      <c r="H81" s="11">
        <f>COUNTIF(G$81:G$83,"&gt;"&amp;G81)+1</f>
        <v>1</v>
      </c>
      <c r="I81" s="10"/>
    </row>
    <row r="82" spans="1:9" ht="14.25">
      <c r="A82" s="3" t="s">
        <v>3</v>
      </c>
      <c r="B82" s="3" t="s">
        <v>490</v>
      </c>
      <c r="C82" s="3" t="s">
        <v>369</v>
      </c>
      <c r="D82" s="3" t="s">
        <v>2</v>
      </c>
      <c r="E82" s="4" t="s">
        <v>509</v>
      </c>
      <c r="F82" s="9">
        <v>23</v>
      </c>
      <c r="G82" s="3">
        <f t="shared" si="5"/>
        <v>70.8</v>
      </c>
      <c r="H82" s="11">
        <f>COUNTIF(G$81:G$83,"&gt;"&amp;G82)+1</f>
        <v>2</v>
      </c>
      <c r="I82" s="9"/>
    </row>
    <row r="83" spans="1:9" ht="15" thickBot="1">
      <c r="A83" s="3" t="s">
        <v>4</v>
      </c>
      <c r="B83" s="3" t="s">
        <v>5</v>
      </c>
      <c r="C83" s="3" t="s">
        <v>369</v>
      </c>
      <c r="D83" s="3" t="s">
        <v>2</v>
      </c>
      <c r="E83" s="4" t="s">
        <v>343</v>
      </c>
      <c r="F83" s="9">
        <v>23</v>
      </c>
      <c r="G83" s="3">
        <f t="shared" si="5"/>
        <v>70.5</v>
      </c>
      <c r="H83" s="11">
        <f>COUNTIF(G$81:G$83,"&gt;"&amp;G83)+1</f>
        <v>3</v>
      </c>
      <c r="I83" s="9"/>
    </row>
    <row r="84" spans="1:9" ht="14.25">
      <c r="A84" s="6" t="s">
        <v>440</v>
      </c>
      <c r="B84" s="6" t="s">
        <v>441</v>
      </c>
      <c r="C84" s="6" t="s">
        <v>369</v>
      </c>
      <c r="D84" s="6" t="s">
        <v>442</v>
      </c>
      <c r="E84" s="7" t="s">
        <v>443</v>
      </c>
      <c r="F84" s="10">
        <v>24</v>
      </c>
      <c r="G84" s="6">
        <f t="shared" si="5"/>
        <v>79.3</v>
      </c>
      <c r="H84" s="11">
        <f>COUNTIF(G$84:G$86,"&gt;"&amp;G84)+1</f>
        <v>1</v>
      </c>
      <c r="I84" s="10"/>
    </row>
    <row r="85" spans="1:9" ht="14.25">
      <c r="A85" s="3" t="s">
        <v>444</v>
      </c>
      <c r="B85" s="3" t="s">
        <v>445</v>
      </c>
      <c r="C85" s="3" t="s">
        <v>369</v>
      </c>
      <c r="D85" s="3" t="s">
        <v>442</v>
      </c>
      <c r="E85" s="4" t="s">
        <v>446</v>
      </c>
      <c r="F85" s="9">
        <v>22</v>
      </c>
      <c r="G85" s="3">
        <f t="shared" si="5"/>
        <v>74.9</v>
      </c>
      <c r="H85" s="11">
        <f>COUNTIF(G$84:G$86,"&gt;"&amp;G85)+1</f>
        <v>2</v>
      </c>
      <c r="I85" s="9"/>
    </row>
    <row r="86" spans="1:9" ht="15" thickBot="1">
      <c r="A86" s="3" t="s">
        <v>447</v>
      </c>
      <c r="B86" s="3" t="s">
        <v>448</v>
      </c>
      <c r="C86" s="3" t="s">
        <v>369</v>
      </c>
      <c r="D86" s="3" t="s">
        <v>442</v>
      </c>
      <c r="E86" s="4" t="s">
        <v>486</v>
      </c>
      <c r="F86" s="9">
        <v>25</v>
      </c>
      <c r="G86" s="3">
        <f t="shared" si="5"/>
        <v>70.6</v>
      </c>
      <c r="H86" s="11">
        <f>COUNTIF(G$84:G$86,"&gt;"&amp;G86)+1</f>
        <v>3</v>
      </c>
      <c r="I86" s="9"/>
    </row>
    <row r="87" spans="1:9" ht="14.25">
      <c r="A87" s="6" t="s">
        <v>449</v>
      </c>
      <c r="B87" s="6" t="s">
        <v>450</v>
      </c>
      <c r="C87" s="6" t="s">
        <v>369</v>
      </c>
      <c r="D87" s="6" t="s">
        <v>451</v>
      </c>
      <c r="E87" s="7" t="s">
        <v>330</v>
      </c>
      <c r="F87" s="10">
        <v>24</v>
      </c>
      <c r="G87" s="6">
        <f t="shared" si="5"/>
        <v>77.5</v>
      </c>
      <c r="H87" s="11">
        <f>COUNTIF(G$87:G$89,"&gt;"&amp;G87)+1</f>
        <v>1</v>
      </c>
      <c r="I87" s="10"/>
    </row>
    <row r="88" spans="1:9" ht="14.25">
      <c r="A88" s="3" t="s">
        <v>452</v>
      </c>
      <c r="B88" s="3" t="s">
        <v>453</v>
      </c>
      <c r="C88" s="3" t="s">
        <v>369</v>
      </c>
      <c r="D88" s="3" t="s">
        <v>451</v>
      </c>
      <c r="E88" s="4" t="s">
        <v>508</v>
      </c>
      <c r="F88" s="9">
        <v>23</v>
      </c>
      <c r="G88" s="3">
        <f t="shared" si="5"/>
        <v>74.6</v>
      </c>
      <c r="H88" s="11">
        <f>COUNTIF(G$87:G$89,"&gt;"&amp;G88)+1</f>
        <v>2</v>
      </c>
      <c r="I88" s="9"/>
    </row>
    <row r="89" spans="1:9" ht="15" thickBot="1">
      <c r="A89" s="3" t="s">
        <v>454</v>
      </c>
      <c r="B89" s="3" t="s">
        <v>455</v>
      </c>
      <c r="C89" s="3" t="s">
        <v>369</v>
      </c>
      <c r="D89" s="3" t="s">
        <v>451</v>
      </c>
      <c r="E89" s="4" t="s">
        <v>456</v>
      </c>
      <c r="F89" s="9">
        <v>22</v>
      </c>
      <c r="G89" s="3">
        <f t="shared" si="5"/>
        <v>73.9</v>
      </c>
      <c r="H89" s="11">
        <f>COUNTIF(G$87:G$89,"&gt;"&amp;G89)+1</f>
        <v>3</v>
      </c>
      <c r="I89" s="9"/>
    </row>
    <row r="90" spans="1:9" ht="14.25">
      <c r="A90" s="6" t="s">
        <v>7</v>
      </c>
      <c r="B90" s="6" t="s">
        <v>8</v>
      </c>
      <c r="C90" s="6" t="s">
        <v>369</v>
      </c>
      <c r="D90" s="6" t="s">
        <v>9</v>
      </c>
      <c r="E90" s="7" t="s">
        <v>10</v>
      </c>
      <c r="F90" s="10">
        <v>22</v>
      </c>
      <c r="G90" s="6">
        <f t="shared" si="5"/>
        <v>78.2</v>
      </c>
      <c r="H90" s="11">
        <f>COUNTIF(G$90:G$92,"&gt;"&amp;G90)+1</f>
        <v>1</v>
      </c>
      <c r="I90" s="10"/>
    </row>
    <row r="91" spans="1:9" ht="14.25">
      <c r="A91" s="3" t="s">
        <v>11</v>
      </c>
      <c r="B91" s="3" t="s">
        <v>12</v>
      </c>
      <c r="C91" s="3" t="s">
        <v>369</v>
      </c>
      <c r="D91" s="3" t="s">
        <v>9</v>
      </c>
      <c r="E91" s="4" t="s">
        <v>379</v>
      </c>
      <c r="F91" s="9">
        <v>22</v>
      </c>
      <c r="G91" s="3">
        <f t="shared" si="5"/>
        <v>66.6</v>
      </c>
      <c r="H91" s="11">
        <f>COUNTIF(G$90:G$92,"&gt;"&amp;G91)+1</f>
        <v>2</v>
      </c>
      <c r="I91" s="9"/>
    </row>
    <row r="92" spans="1:9" ht="15" thickBot="1">
      <c r="A92" s="3" t="s">
        <v>13</v>
      </c>
      <c r="B92" s="3" t="s">
        <v>14</v>
      </c>
      <c r="C92" s="3" t="s">
        <v>369</v>
      </c>
      <c r="D92" s="3" t="s">
        <v>9</v>
      </c>
      <c r="E92" s="4" t="s">
        <v>574</v>
      </c>
      <c r="F92" s="9">
        <v>21</v>
      </c>
      <c r="G92" s="3">
        <f t="shared" si="5"/>
        <v>66.5</v>
      </c>
      <c r="H92" s="11">
        <f>COUNTIF(G$90:G$92,"&gt;"&amp;G92)+1</f>
        <v>3</v>
      </c>
      <c r="I92" s="9"/>
    </row>
    <row r="93" spans="1:9" ht="14.25">
      <c r="A93" s="6" t="s">
        <v>15</v>
      </c>
      <c r="B93" s="6" t="s">
        <v>16</v>
      </c>
      <c r="C93" s="6" t="s">
        <v>369</v>
      </c>
      <c r="D93" s="6" t="s">
        <v>17</v>
      </c>
      <c r="E93" s="7" t="s">
        <v>458</v>
      </c>
      <c r="F93" s="10">
        <v>23</v>
      </c>
      <c r="G93" s="6">
        <f t="shared" si="5"/>
        <v>62.7</v>
      </c>
      <c r="H93" s="11">
        <f>COUNTIF(G$93:G$95,"&gt;"&amp;G93)+1</f>
        <v>1</v>
      </c>
      <c r="I93" s="10"/>
    </row>
    <row r="94" spans="1:9" ht="14.25">
      <c r="A94" s="3" t="s">
        <v>18</v>
      </c>
      <c r="B94" s="3" t="s">
        <v>19</v>
      </c>
      <c r="C94" s="3" t="s">
        <v>369</v>
      </c>
      <c r="D94" s="3" t="s">
        <v>17</v>
      </c>
      <c r="E94" s="4" t="s">
        <v>381</v>
      </c>
      <c r="F94" s="9">
        <v>21</v>
      </c>
      <c r="G94" s="3">
        <f t="shared" si="5"/>
        <v>62.1</v>
      </c>
      <c r="H94" s="11">
        <f>COUNTIF(G$93:G$95,"&gt;"&amp;G94)+1</f>
        <v>2</v>
      </c>
      <c r="I94" s="9"/>
    </row>
    <row r="95" spans="1:9" ht="15" thickBot="1">
      <c r="A95" s="3" t="s">
        <v>20</v>
      </c>
      <c r="B95" s="3" t="s">
        <v>21</v>
      </c>
      <c r="C95" s="3" t="s">
        <v>369</v>
      </c>
      <c r="D95" s="3" t="s">
        <v>17</v>
      </c>
      <c r="E95" s="4" t="s">
        <v>438</v>
      </c>
      <c r="F95" s="9">
        <v>21</v>
      </c>
      <c r="G95" s="3">
        <f t="shared" si="5"/>
        <v>61.8</v>
      </c>
      <c r="H95" s="11">
        <f>COUNTIF(G$93:G$95,"&gt;"&amp;G95)+1</f>
        <v>3</v>
      </c>
      <c r="I95" s="9"/>
    </row>
    <row r="96" spans="1:9" ht="14.25">
      <c r="A96" s="6" t="s">
        <v>22</v>
      </c>
      <c r="B96" s="6" t="s">
        <v>23</v>
      </c>
      <c r="C96" s="6" t="s">
        <v>24</v>
      </c>
      <c r="D96" s="6" t="s">
        <v>25</v>
      </c>
      <c r="E96" s="7" t="s">
        <v>26</v>
      </c>
      <c r="F96" s="10"/>
      <c r="G96" s="12">
        <v>69.6</v>
      </c>
      <c r="H96" s="11">
        <f aca="true" t="shared" si="7" ref="H96:H101">COUNTIF(G$96:G$101,"&gt;"&amp;G96)+1</f>
        <v>1</v>
      </c>
      <c r="I96" s="10"/>
    </row>
    <row r="97" spans="1:9" ht="14.25">
      <c r="A97" s="3" t="s">
        <v>27</v>
      </c>
      <c r="B97" s="3" t="s">
        <v>28</v>
      </c>
      <c r="C97" s="3" t="s">
        <v>24</v>
      </c>
      <c r="D97" s="3" t="s">
        <v>25</v>
      </c>
      <c r="E97" s="4" t="s">
        <v>29</v>
      </c>
      <c r="F97" s="9"/>
      <c r="G97" s="5">
        <v>67.7</v>
      </c>
      <c r="H97" s="11">
        <f t="shared" si="7"/>
        <v>2</v>
      </c>
      <c r="I97" s="9"/>
    </row>
    <row r="98" spans="1:9" ht="14.25">
      <c r="A98" s="3" t="s">
        <v>30</v>
      </c>
      <c r="B98" s="3" t="s">
        <v>357</v>
      </c>
      <c r="C98" s="3" t="s">
        <v>24</v>
      </c>
      <c r="D98" s="3" t="s">
        <v>25</v>
      </c>
      <c r="E98" s="4" t="s">
        <v>31</v>
      </c>
      <c r="F98" s="9"/>
      <c r="G98" s="5">
        <v>65.6</v>
      </c>
      <c r="H98" s="11">
        <f t="shared" si="7"/>
        <v>3</v>
      </c>
      <c r="I98" s="9"/>
    </row>
    <row r="99" spans="1:9" ht="14.25">
      <c r="A99" s="3" t="s">
        <v>32</v>
      </c>
      <c r="B99" s="3" t="s">
        <v>33</v>
      </c>
      <c r="C99" s="3" t="s">
        <v>24</v>
      </c>
      <c r="D99" s="3" t="s">
        <v>25</v>
      </c>
      <c r="E99" s="4" t="s">
        <v>34</v>
      </c>
      <c r="F99" s="9"/>
      <c r="G99" s="5">
        <v>61.8</v>
      </c>
      <c r="H99" s="11">
        <f t="shared" si="7"/>
        <v>4</v>
      </c>
      <c r="I99" s="9"/>
    </row>
    <row r="100" spans="1:9" ht="14.25">
      <c r="A100" s="3" t="s">
        <v>35</v>
      </c>
      <c r="B100" s="3" t="s">
        <v>36</v>
      </c>
      <c r="C100" s="3" t="s">
        <v>24</v>
      </c>
      <c r="D100" s="3" t="s">
        <v>25</v>
      </c>
      <c r="E100" s="4" t="s">
        <v>37</v>
      </c>
      <c r="F100" s="9"/>
      <c r="G100" s="5">
        <v>61.1</v>
      </c>
      <c r="H100" s="11">
        <f t="shared" si="7"/>
        <v>5</v>
      </c>
      <c r="I100" s="9"/>
    </row>
    <row r="101" spans="1:9" ht="15" thickBot="1">
      <c r="A101" s="3" t="s">
        <v>38</v>
      </c>
      <c r="B101" s="3" t="s">
        <v>39</v>
      </c>
      <c r="C101" s="3" t="s">
        <v>24</v>
      </c>
      <c r="D101" s="3" t="s">
        <v>25</v>
      </c>
      <c r="E101" s="4" t="s">
        <v>40</v>
      </c>
      <c r="F101" s="9"/>
      <c r="G101" s="5">
        <v>60.8</v>
      </c>
      <c r="H101" s="11">
        <f t="shared" si="7"/>
        <v>6</v>
      </c>
      <c r="I101" s="9"/>
    </row>
    <row r="102" spans="1:9" ht="14.25">
      <c r="A102" s="6" t="s">
        <v>42</v>
      </c>
      <c r="B102" s="6" t="s">
        <v>43</v>
      </c>
      <c r="C102" s="6" t="s">
        <v>24</v>
      </c>
      <c r="D102" s="6" t="s">
        <v>44</v>
      </c>
      <c r="E102" s="7" t="s">
        <v>45</v>
      </c>
      <c r="F102" s="10"/>
      <c r="G102" s="12">
        <v>67.4</v>
      </c>
      <c r="H102" s="11">
        <f>COUNTIF(G$102:G$104,"&gt;"&amp;G102)+1</f>
        <v>1</v>
      </c>
      <c r="I102" s="10"/>
    </row>
    <row r="103" spans="1:9" ht="14.25">
      <c r="A103" s="3" t="s">
        <v>46</v>
      </c>
      <c r="B103" s="3" t="s">
        <v>47</v>
      </c>
      <c r="C103" s="3" t="s">
        <v>24</v>
      </c>
      <c r="D103" s="3" t="s">
        <v>44</v>
      </c>
      <c r="E103" s="4" t="s">
        <v>48</v>
      </c>
      <c r="F103" s="9"/>
      <c r="G103" s="5">
        <v>67.1</v>
      </c>
      <c r="H103" s="11">
        <f>COUNTIF(G$102:G$104,"&gt;"&amp;G103)+1</f>
        <v>2</v>
      </c>
      <c r="I103" s="9"/>
    </row>
    <row r="104" spans="1:9" ht="15" thickBot="1">
      <c r="A104" s="3" t="s">
        <v>49</v>
      </c>
      <c r="B104" s="3" t="s">
        <v>50</v>
      </c>
      <c r="C104" s="3" t="s">
        <v>24</v>
      </c>
      <c r="D104" s="3" t="s">
        <v>44</v>
      </c>
      <c r="E104" s="4" t="s">
        <v>51</v>
      </c>
      <c r="F104" s="9"/>
      <c r="G104" s="5">
        <v>65.7</v>
      </c>
      <c r="H104" s="11">
        <f>COUNTIF(G$102:G$104,"&gt;"&amp;G104)+1</f>
        <v>3</v>
      </c>
      <c r="I104" s="9"/>
    </row>
    <row r="105" spans="1:9" ht="14.25">
      <c r="A105" s="6" t="s">
        <v>57</v>
      </c>
      <c r="B105" s="6" t="s">
        <v>6</v>
      </c>
      <c r="C105" s="6" t="s">
        <v>24</v>
      </c>
      <c r="D105" s="6" t="s">
        <v>58</v>
      </c>
      <c r="E105" s="7" t="s">
        <v>59</v>
      </c>
      <c r="F105" s="10"/>
      <c r="G105" s="12">
        <v>78.5</v>
      </c>
      <c r="H105" s="11">
        <f>COUNTIF(G$105:G$107,"&gt;"&amp;G105)+1</f>
        <v>1</v>
      </c>
      <c r="I105" s="10"/>
    </row>
    <row r="106" spans="1:9" ht="14.25">
      <c r="A106" s="3" t="s">
        <v>60</v>
      </c>
      <c r="B106" s="3" t="s">
        <v>61</v>
      </c>
      <c r="C106" s="3" t="s">
        <v>24</v>
      </c>
      <c r="D106" s="3" t="s">
        <v>58</v>
      </c>
      <c r="E106" s="4" t="s">
        <v>62</v>
      </c>
      <c r="F106" s="9"/>
      <c r="G106" s="5">
        <v>70.4</v>
      </c>
      <c r="H106" s="11">
        <f>COUNTIF(G$105:G$107,"&gt;"&amp;G106)+1</f>
        <v>2</v>
      </c>
      <c r="I106" s="9"/>
    </row>
    <row r="107" spans="1:9" ht="15" thickBot="1">
      <c r="A107" s="3" t="s">
        <v>63</v>
      </c>
      <c r="B107" s="3" t="s">
        <v>64</v>
      </c>
      <c r="C107" s="3" t="s">
        <v>24</v>
      </c>
      <c r="D107" s="3" t="s">
        <v>58</v>
      </c>
      <c r="E107" s="4" t="s">
        <v>65</v>
      </c>
      <c r="F107" s="9"/>
      <c r="G107" s="5">
        <v>69</v>
      </c>
      <c r="H107" s="11">
        <f>COUNTIF(G$105:G$107,"&gt;"&amp;G107)+1</f>
        <v>3</v>
      </c>
      <c r="I107" s="9"/>
    </row>
    <row r="108" spans="1:9" ht="14.25">
      <c r="A108" s="6" t="s">
        <v>72</v>
      </c>
      <c r="B108" s="6" t="s">
        <v>73</v>
      </c>
      <c r="C108" s="6" t="s">
        <v>24</v>
      </c>
      <c r="D108" s="6" t="s">
        <v>74</v>
      </c>
      <c r="E108" s="7" t="s">
        <v>75</v>
      </c>
      <c r="F108" s="10"/>
      <c r="G108" s="12">
        <v>74.9</v>
      </c>
      <c r="H108" s="11">
        <f>COUNTIF(G$108:G$110,"&gt;"&amp;G108)+1</f>
        <v>1</v>
      </c>
      <c r="I108" s="10"/>
    </row>
    <row r="109" spans="1:9" ht="14.25">
      <c r="A109" s="3" t="s">
        <v>76</v>
      </c>
      <c r="B109" s="3" t="s">
        <v>77</v>
      </c>
      <c r="C109" s="3" t="s">
        <v>24</v>
      </c>
      <c r="D109" s="3" t="s">
        <v>74</v>
      </c>
      <c r="E109" s="4" t="s">
        <v>78</v>
      </c>
      <c r="F109" s="9"/>
      <c r="G109" s="5">
        <v>71.2</v>
      </c>
      <c r="H109" s="11">
        <f>COUNTIF(G$108:G$110,"&gt;"&amp;G109)+1</f>
        <v>2</v>
      </c>
      <c r="I109" s="9"/>
    </row>
    <row r="110" spans="1:9" ht="15" thickBot="1">
      <c r="A110" s="3" t="s">
        <v>79</v>
      </c>
      <c r="B110" s="3" t="s">
        <v>80</v>
      </c>
      <c r="C110" s="3" t="s">
        <v>24</v>
      </c>
      <c r="D110" s="3" t="s">
        <v>74</v>
      </c>
      <c r="E110" s="4" t="s">
        <v>81</v>
      </c>
      <c r="F110" s="9"/>
      <c r="G110" s="5">
        <v>70.9</v>
      </c>
      <c r="H110" s="11">
        <f>COUNTIF(G$108:G$110,"&gt;"&amp;G110)+1</f>
        <v>3</v>
      </c>
      <c r="I110" s="9"/>
    </row>
    <row r="111" spans="1:9" ht="14.25">
      <c r="A111" s="6" t="s">
        <v>84</v>
      </c>
      <c r="B111" s="6" t="s">
        <v>85</v>
      </c>
      <c r="C111" s="6" t="s">
        <v>24</v>
      </c>
      <c r="D111" s="6" t="s">
        <v>86</v>
      </c>
      <c r="E111" s="7" t="s">
        <v>66</v>
      </c>
      <c r="F111" s="10"/>
      <c r="G111" s="12">
        <v>68.3</v>
      </c>
      <c r="H111" s="11">
        <f aca="true" t="shared" si="8" ref="H111:H116">COUNTIF(G$111:G$116,"&gt;"&amp;G111)+1</f>
        <v>1</v>
      </c>
      <c r="I111" s="10"/>
    </row>
    <row r="112" spans="1:9" ht="14.25">
      <c r="A112" s="3" t="s">
        <v>87</v>
      </c>
      <c r="B112" s="3" t="s">
        <v>88</v>
      </c>
      <c r="C112" s="3" t="s">
        <v>24</v>
      </c>
      <c r="D112" s="3" t="s">
        <v>86</v>
      </c>
      <c r="E112" s="4" t="s">
        <v>89</v>
      </c>
      <c r="F112" s="9"/>
      <c r="G112" s="5">
        <v>66.6</v>
      </c>
      <c r="H112" s="11">
        <f t="shared" si="8"/>
        <v>2</v>
      </c>
      <c r="I112" s="9"/>
    </row>
    <row r="113" spans="1:9" ht="14.25">
      <c r="A113" s="3" t="s">
        <v>90</v>
      </c>
      <c r="B113" s="3" t="s">
        <v>91</v>
      </c>
      <c r="C113" s="3" t="s">
        <v>24</v>
      </c>
      <c r="D113" s="3" t="s">
        <v>86</v>
      </c>
      <c r="E113" s="4" t="s">
        <v>92</v>
      </c>
      <c r="F113" s="9"/>
      <c r="G113" s="5">
        <v>60.7</v>
      </c>
      <c r="H113" s="11">
        <f t="shared" si="8"/>
        <v>3</v>
      </c>
      <c r="I113" s="9"/>
    </row>
    <row r="114" spans="1:9" ht="14.25">
      <c r="A114" s="3" t="s">
        <v>93</v>
      </c>
      <c r="B114" s="3" t="s">
        <v>94</v>
      </c>
      <c r="C114" s="3" t="s">
        <v>24</v>
      </c>
      <c r="D114" s="3" t="s">
        <v>86</v>
      </c>
      <c r="E114" s="4" t="s">
        <v>95</v>
      </c>
      <c r="F114" s="9"/>
      <c r="G114" s="5">
        <v>60.2</v>
      </c>
      <c r="H114" s="11">
        <f t="shared" si="8"/>
        <v>4</v>
      </c>
      <c r="I114" s="9"/>
    </row>
    <row r="115" spans="1:9" ht="14.25">
      <c r="A115" s="3" t="s">
        <v>96</v>
      </c>
      <c r="B115" s="3" t="s">
        <v>97</v>
      </c>
      <c r="C115" s="3" t="s">
        <v>24</v>
      </c>
      <c r="D115" s="3" t="s">
        <v>86</v>
      </c>
      <c r="E115" s="4" t="s">
        <v>478</v>
      </c>
      <c r="F115" s="9"/>
      <c r="G115" s="5">
        <v>54.3</v>
      </c>
      <c r="H115" s="11">
        <f t="shared" si="8"/>
        <v>5</v>
      </c>
      <c r="I115" s="9"/>
    </row>
    <row r="116" spans="1:9" ht="15" thickBot="1">
      <c r="A116" s="3" t="s">
        <v>98</v>
      </c>
      <c r="B116" s="3" t="s">
        <v>99</v>
      </c>
      <c r="C116" s="3" t="s">
        <v>24</v>
      </c>
      <c r="D116" s="3" t="s">
        <v>86</v>
      </c>
      <c r="E116" s="4" t="s">
        <v>71</v>
      </c>
      <c r="F116" s="9"/>
      <c r="G116" s="5">
        <v>52</v>
      </c>
      <c r="H116" s="11">
        <f t="shared" si="8"/>
        <v>6</v>
      </c>
      <c r="I116" s="9"/>
    </row>
    <row r="117" spans="1:9" ht="14.25">
      <c r="A117" s="6" t="s">
        <v>100</v>
      </c>
      <c r="B117" s="6" t="s">
        <v>101</v>
      </c>
      <c r="C117" s="6" t="s">
        <v>24</v>
      </c>
      <c r="D117" s="6" t="s">
        <v>102</v>
      </c>
      <c r="E117" s="7" t="s">
        <v>103</v>
      </c>
      <c r="F117" s="10"/>
      <c r="G117" s="12">
        <v>72.8</v>
      </c>
      <c r="H117" s="11">
        <f>COUNTIF(G$117:G$119,"&gt;"&amp;G117)+1</f>
        <v>1</v>
      </c>
      <c r="I117" s="10"/>
    </row>
    <row r="118" spans="1:9" ht="14.25">
      <c r="A118" s="3" t="s">
        <v>104</v>
      </c>
      <c r="B118" s="3" t="s">
        <v>105</v>
      </c>
      <c r="C118" s="3" t="s">
        <v>24</v>
      </c>
      <c r="D118" s="3" t="s">
        <v>102</v>
      </c>
      <c r="E118" s="4" t="s">
        <v>106</v>
      </c>
      <c r="F118" s="9"/>
      <c r="G118" s="5">
        <v>67.8</v>
      </c>
      <c r="H118" s="11">
        <f>COUNTIF(G$117:G$119,"&gt;"&amp;G118)+1</f>
        <v>2</v>
      </c>
      <c r="I118" s="9"/>
    </row>
    <row r="119" spans="1:9" ht="15" thickBot="1">
      <c r="A119" s="3" t="s">
        <v>107</v>
      </c>
      <c r="B119" s="3" t="s">
        <v>488</v>
      </c>
      <c r="C119" s="3" t="s">
        <v>24</v>
      </c>
      <c r="D119" s="3" t="s">
        <v>102</v>
      </c>
      <c r="E119" s="4" t="s">
        <v>31</v>
      </c>
      <c r="F119" s="9"/>
      <c r="G119" s="5">
        <v>65.6</v>
      </c>
      <c r="H119" s="11">
        <f>COUNTIF(G$117:G$119,"&gt;"&amp;G119)+1</f>
        <v>3</v>
      </c>
      <c r="I119" s="9"/>
    </row>
    <row r="120" spans="1:9" ht="14.25">
      <c r="A120" s="6" t="s">
        <v>109</v>
      </c>
      <c r="B120" s="6" t="s">
        <v>110</v>
      </c>
      <c r="C120" s="6" t="s">
        <v>24</v>
      </c>
      <c r="D120" s="6" t="s">
        <v>111</v>
      </c>
      <c r="E120" s="7" t="s">
        <v>48</v>
      </c>
      <c r="F120" s="10"/>
      <c r="G120" s="12">
        <v>67.1</v>
      </c>
      <c r="H120" s="11">
        <f>COUNTIF(G$120:G$122,"&gt;"&amp;G120)+1</f>
        <v>1</v>
      </c>
      <c r="I120" s="10"/>
    </row>
    <row r="121" spans="1:9" ht="14.25">
      <c r="A121" s="3" t="s">
        <v>112</v>
      </c>
      <c r="B121" s="3" t="s">
        <v>113</v>
      </c>
      <c r="C121" s="3" t="s">
        <v>24</v>
      </c>
      <c r="D121" s="3" t="s">
        <v>111</v>
      </c>
      <c r="E121" s="4" t="s">
        <v>67</v>
      </c>
      <c r="F121" s="9"/>
      <c r="G121" s="5">
        <v>66.7</v>
      </c>
      <c r="H121" s="11">
        <f>COUNTIF(G$120:G$122,"&gt;"&amp;G121)+1</f>
        <v>2</v>
      </c>
      <c r="I121" s="9"/>
    </row>
    <row r="122" spans="1:9" ht="15" thickBot="1">
      <c r="A122" s="3" t="s">
        <v>114</v>
      </c>
      <c r="B122" s="3" t="s">
        <v>115</v>
      </c>
      <c r="C122" s="3" t="s">
        <v>24</v>
      </c>
      <c r="D122" s="3" t="s">
        <v>111</v>
      </c>
      <c r="E122" s="4" t="s">
        <v>116</v>
      </c>
      <c r="F122" s="9"/>
      <c r="G122" s="5">
        <v>63.1</v>
      </c>
      <c r="H122" s="11">
        <f>COUNTIF(G$120:G$122,"&gt;"&amp;G122)+1</f>
        <v>3</v>
      </c>
      <c r="I122" s="9"/>
    </row>
    <row r="123" spans="1:9" ht="14.25">
      <c r="A123" s="6" t="s">
        <v>117</v>
      </c>
      <c r="B123" s="6" t="s">
        <v>118</v>
      </c>
      <c r="C123" s="6" t="s">
        <v>24</v>
      </c>
      <c r="D123" s="6" t="s">
        <v>119</v>
      </c>
      <c r="E123" s="7" t="s">
        <v>120</v>
      </c>
      <c r="F123" s="10"/>
      <c r="G123" s="12">
        <v>70.3</v>
      </c>
      <c r="H123" s="11">
        <f>COUNTIF(G$123:G$125,"&gt;"&amp;G123)+1</f>
        <v>1</v>
      </c>
      <c r="I123" s="10"/>
    </row>
    <row r="124" spans="1:9" ht="14.25">
      <c r="A124" s="3" t="s">
        <v>121</v>
      </c>
      <c r="B124" s="3" t="s">
        <v>122</v>
      </c>
      <c r="C124" s="3" t="s">
        <v>24</v>
      </c>
      <c r="D124" s="3" t="s">
        <v>119</v>
      </c>
      <c r="E124" s="4" t="s">
        <v>123</v>
      </c>
      <c r="F124" s="9"/>
      <c r="G124" s="5">
        <v>69.4</v>
      </c>
      <c r="H124" s="11">
        <f>COUNTIF(G$123:G$125,"&gt;"&amp;G124)+1</f>
        <v>2</v>
      </c>
      <c r="I124" s="9"/>
    </row>
    <row r="125" spans="1:9" ht="15" thickBot="1">
      <c r="A125" s="3" t="s">
        <v>124</v>
      </c>
      <c r="B125" s="3" t="s">
        <v>125</v>
      </c>
      <c r="C125" s="3" t="s">
        <v>24</v>
      </c>
      <c r="D125" s="3" t="s">
        <v>119</v>
      </c>
      <c r="E125" s="4" t="s">
        <v>68</v>
      </c>
      <c r="F125" s="9"/>
      <c r="G125" s="5">
        <v>65.3</v>
      </c>
      <c r="H125" s="11">
        <f>COUNTIF(G$123:G$125,"&gt;"&amp;G125)+1</f>
        <v>3</v>
      </c>
      <c r="I125" s="9"/>
    </row>
    <row r="126" spans="1:9" ht="14.25">
      <c r="A126" s="6" t="s">
        <v>129</v>
      </c>
      <c r="B126" s="6" t="s">
        <v>130</v>
      </c>
      <c r="C126" s="6" t="s">
        <v>131</v>
      </c>
      <c r="D126" s="6" t="s">
        <v>132</v>
      </c>
      <c r="E126" s="7" t="s">
        <v>70</v>
      </c>
      <c r="F126" s="10"/>
      <c r="G126" s="12">
        <v>52.6</v>
      </c>
      <c r="H126" s="11">
        <f>COUNTIF(G$126:G$128,"&gt;"&amp;G126)+1</f>
        <v>1</v>
      </c>
      <c r="I126" s="10"/>
    </row>
    <row r="127" spans="1:9" ht="14.25">
      <c r="A127" s="3" t="s">
        <v>133</v>
      </c>
      <c r="B127" s="3" t="s">
        <v>134</v>
      </c>
      <c r="C127" s="3" t="s">
        <v>131</v>
      </c>
      <c r="D127" s="3" t="s">
        <v>132</v>
      </c>
      <c r="E127" s="4" t="s">
        <v>562</v>
      </c>
      <c r="F127" s="9"/>
      <c r="G127" s="5">
        <v>40.4</v>
      </c>
      <c r="H127" s="11">
        <f>COUNTIF(G$126:G$128,"&gt;"&amp;G127)+1</f>
        <v>2</v>
      </c>
      <c r="I127" s="9"/>
    </row>
    <row r="128" spans="1:9" ht="15" thickBot="1">
      <c r="A128" s="3" t="s">
        <v>135</v>
      </c>
      <c r="B128" s="3" t="s">
        <v>136</v>
      </c>
      <c r="C128" s="3" t="s">
        <v>131</v>
      </c>
      <c r="D128" s="3" t="s">
        <v>132</v>
      </c>
      <c r="E128" s="4" t="s">
        <v>517</v>
      </c>
      <c r="F128" s="9"/>
      <c r="G128" s="5">
        <v>38.2</v>
      </c>
      <c r="H128" s="11">
        <f>COUNTIF(G$126:G$128,"&gt;"&amp;G128)+1</f>
        <v>3</v>
      </c>
      <c r="I128" s="9"/>
    </row>
    <row r="129" spans="1:9" ht="14.25">
      <c r="A129" s="6" t="s">
        <v>137</v>
      </c>
      <c r="B129" s="6" t="s">
        <v>138</v>
      </c>
      <c r="C129" s="6" t="s">
        <v>131</v>
      </c>
      <c r="D129" s="6" t="s">
        <v>139</v>
      </c>
      <c r="E129" s="7" t="s">
        <v>140</v>
      </c>
      <c r="F129" s="10"/>
      <c r="G129" s="12">
        <v>49.8</v>
      </c>
      <c r="H129" s="11">
        <f aca="true" t="shared" si="9" ref="H129:H134">COUNTIF(G$129:G$134,"&gt;"&amp;G129)+1</f>
        <v>1</v>
      </c>
      <c r="I129" s="10"/>
    </row>
    <row r="130" spans="1:9" ht="14.25">
      <c r="A130" s="3" t="s">
        <v>141</v>
      </c>
      <c r="B130" s="3" t="s">
        <v>142</v>
      </c>
      <c r="C130" s="3" t="s">
        <v>131</v>
      </c>
      <c r="D130" s="3" t="s">
        <v>139</v>
      </c>
      <c r="E130" s="4" t="s">
        <v>559</v>
      </c>
      <c r="F130" s="9"/>
      <c r="G130" s="5">
        <v>48.6</v>
      </c>
      <c r="H130" s="11">
        <f t="shared" si="9"/>
        <v>2</v>
      </c>
      <c r="I130" s="9"/>
    </row>
    <row r="131" spans="1:9" ht="14.25">
      <c r="A131" s="3" t="s">
        <v>143</v>
      </c>
      <c r="B131" s="3" t="s">
        <v>144</v>
      </c>
      <c r="C131" s="3" t="s">
        <v>131</v>
      </c>
      <c r="D131" s="3" t="s">
        <v>139</v>
      </c>
      <c r="E131" s="4" t="s">
        <v>487</v>
      </c>
      <c r="F131" s="9"/>
      <c r="G131" s="5">
        <v>44.4</v>
      </c>
      <c r="H131" s="11">
        <f t="shared" si="9"/>
        <v>3</v>
      </c>
      <c r="I131" s="9"/>
    </row>
    <row r="132" spans="1:9" ht="14.25">
      <c r="A132" s="3" t="s">
        <v>145</v>
      </c>
      <c r="B132" s="3" t="s">
        <v>515</v>
      </c>
      <c r="C132" s="3" t="s">
        <v>131</v>
      </c>
      <c r="D132" s="3" t="s">
        <v>139</v>
      </c>
      <c r="E132" s="4" t="s">
        <v>516</v>
      </c>
      <c r="F132" s="9"/>
      <c r="G132" s="5">
        <v>42.2</v>
      </c>
      <c r="H132" s="11">
        <f t="shared" si="9"/>
        <v>4</v>
      </c>
      <c r="I132" s="9"/>
    </row>
    <row r="133" spans="1:9" ht="14.25">
      <c r="A133" s="3" t="s">
        <v>146</v>
      </c>
      <c r="B133" s="3" t="s">
        <v>520</v>
      </c>
      <c r="C133" s="3" t="s">
        <v>131</v>
      </c>
      <c r="D133" s="3" t="s">
        <v>139</v>
      </c>
      <c r="E133" s="4" t="s">
        <v>314</v>
      </c>
      <c r="F133" s="9"/>
      <c r="G133" s="5">
        <v>39.6</v>
      </c>
      <c r="H133" s="11">
        <f t="shared" si="9"/>
        <v>5</v>
      </c>
      <c r="I133" s="9"/>
    </row>
    <row r="134" spans="1:9" ht="15" thickBot="1">
      <c r="A134" s="3" t="s">
        <v>147</v>
      </c>
      <c r="B134" s="3" t="s">
        <v>148</v>
      </c>
      <c r="C134" s="3" t="s">
        <v>131</v>
      </c>
      <c r="D134" s="3" t="s">
        <v>139</v>
      </c>
      <c r="E134" s="4" t="s">
        <v>384</v>
      </c>
      <c r="F134" s="9"/>
      <c r="G134" s="5">
        <v>39</v>
      </c>
      <c r="H134" s="11">
        <f t="shared" si="9"/>
        <v>6</v>
      </c>
      <c r="I134" s="9"/>
    </row>
    <row r="135" spans="1:9" ht="14.25">
      <c r="A135" s="6" t="s">
        <v>149</v>
      </c>
      <c r="B135" s="6" t="s">
        <v>150</v>
      </c>
      <c r="C135" s="6" t="s">
        <v>131</v>
      </c>
      <c r="D135" s="6" t="s">
        <v>151</v>
      </c>
      <c r="E135" s="7" t="s">
        <v>152</v>
      </c>
      <c r="F135" s="10"/>
      <c r="G135" s="12">
        <v>63.4</v>
      </c>
      <c r="H135" s="11">
        <f aca="true" t="shared" si="10" ref="H135:H176">COUNTIF(G$135:G$176,"&gt;"&amp;G135)+1</f>
        <v>1</v>
      </c>
      <c r="I135" s="10"/>
    </row>
    <row r="136" spans="1:9" ht="14.25">
      <c r="A136" s="3" t="s">
        <v>153</v>
      </c>
      <c r="B136" s="3" t="s">
        <v>154</v>
      </c>
      <c r="C136" s="3" t="s">
        <v>131</v>
      </c>
      <c r="D136" s="3" t="s">
        <v>151</v>
      </c>
      <c r="E136" s="4" t="s">
        <v>69</v>
      </c>
      <c r="F136" s="9"/>
      <c r="G136" s="5">
        <v>58.8</v>
      </c>
      <c r="H136" s="11">
        <f t="shared" si="10"/>
        <v>2</v>
      </c>
      <c r="I136" s="9"/>
    </row>
    <row r="137" spans="1:9" ht="14.25">
      <c r="A137" s="3" t="s">
        <v>155</v>
      </c>
      <c r="B137" s="3" t="s">
        <v>561</v>
      </c>
      <c r="C137" s="3" t="s">
        <v>131</v>
      </c>
      <c r="D137" s="3" t="s">
        <v>151</v>
      </c>
      <c r="E137" s="4" t="s">
        <v>156</v>
      </c>
      <c r="F137" s="9"/>
      <c r="G137" s="5">
        <v>58.2</v>
      </c>
      <c r="H137" s="11">
        <f t="shared" si="10"/>
        <v>3</v>
      </c>
      <c r="I137" s="9"/>
    </row>
    <row r="138" spans="1:9" ht="14.25">
      <c r="A138" s="3" t="s">
        <v>157</v>
      </c>
      <c r="B138" s="3" t="s">
        <v>158</v>
      </c>
      <c r="C138" s="3" t="s">
        <v>131</v>
      </c>
      <c r="D138" s="3" t="s">
        <v>151</v>
      </c>
      <c r="E138" s="4" t="s">
        <v>159</v>
      </c>
      <c r="F138" s="9"/>
      <c r="G138" s="5">
        <v>57.8</v>
      </c>
      <c r="H138" s="11">
        <f t="shared" si="10"/>
        <v>4</v>
      </c>
      <c r="I138" s="9"/>
    </row>
    <row r="139" spans="1:9" ht="14.25">
      <c r="A139" s="3" t="s">
        <v>160</v>
      </c>
      <c r="B139" s="3" t="s">
        <v>161</v>
      </c>
      <c r="C139" s="3" t="s">
        <v>131</v>
      </c>
      <c r="D139" s="3" t="s">
        <v>151</v>
      </c>
      <c r="E139" s="4" t="s">
        <v>126</v>
      </c>
      <c r="F139" s="9"/>
      <c r="G139" s="5">
        <v>57.4</v>
      </c>
      <c r="H139" s="11">
        <f t="shared" si="10"/>
        <v>5</v>
      </c>
      <c r="I139" s="9"/>
    </row>
    <row r="140" spans="1:9" ht="14.25">
      <c r="A140" s="3" t="s">
        <v>162</v>
      </c>
      <c r="B140" s="3" t="s">
        <v>163</v>
      </c>
      <c r="C140" s="3" t="s">
        <v>131</v>
      </c>
      <c r="D140" s="3" t="s">
        <v>151</v>
      </c>
      <c r="E140" s="4" t="s">
        <v>126</v>
      </c>
      <c r="F140" s="9"/>
      <c r="G140" s="5">
        <v>57.4</v>
      </c>
      <c r="H140" s="11">
        <f t="shared" si="10"/>
        <v>5</v>
      </c>
      <c r="I140" s="9"/>
    </row>
    <row r="141" spans="1:9" ht="14.25">
      <c r="A141" s="3" t="s">
        <v>164</v>
      </c>
      <c r="B141" s="3" t="s">
        <v>165</v>
      </c>
      <c r="C141" s="3" t="s">
        <v>131</v>
      </c>
      <c r="D141" s="3" t="s">
        <v>151</v>
      </c>
      <c r="E141" s="4" t="s">
        <v>166</v>
      </c>
      <c r="F141" s="9"/>
      <c r="G141" s="5">
        <v>57.2</v>
      </c>
      <c r="H141" s="11">
        <f t="shared" si="10"/>
        <v>7</v>
      </c>
      <c r="I141" s="9"/>
    </row>
    <row r="142" spans="1:9" ht="14.25">
      <c r="A142" s="3" t="s">
        <v>167</v>
      </c>
      <c r="B142" s="3" t="s">
        <v>168</v>
      </c>
      <c r="C142" s="3" t="s">
        <v>131</v>
      </c>
      <c r="D142" s="3" t="s">
        <v>151</v>
      </c>
      <c r="E142" s="4" t="s">
        <v>127</v>
      </c>
      <c r="F142" s="9"/>
      <c r="G142" s="5">
        <v>56.8</v>
      </c>
      <c r="H142" s="11">
        <f t="shared" si="10"/>
        <v>8</v>
      </c>
      <c r="I142" s="9"/>
    </row>
    <row r="143" spans="1:9" ht="14.25">
      <c r="A143" s="3" t="s">
        <v>169</v>
      </c>
      <c r="B143" s="3" t="s">
        <v>170</v>
      </c>
      <c r="C143" s="3" t="s">
        <v>131</v>
      </c>
      <c r="D143" s="3" t="s">
        <v>151</v>
      </c>
      <c r="E143" s="4" t="s">
        <v>127</v>
      </c>
      <c r="F143" s="9"/>
      <c r="G143" s="5">
        <v>56.8</v>
      </c>
      <c r="H143" s="11">
        <f t="shared" si="10"/>
        <v>8</v>
      </c>
      <c r="I143" s="9"/>
    </row>
    <row r="144" spans="1:9" ht="14.25">
      <c r="A144" s="3" t="s">
        <v>171</v>
      </c>
      <c r="B144" s="3" t="s">
        <v>172</v>
      </c>
      <c r="C144" s="3" t="s">
        <v>131</v>
      </c>
      <c r="D144" s="3" t="s">
        <v>151</v>
      </c>
      <c r="E144" s="4" t="s">
        <v>173</v>
      </c>
      <c r="F144" s="9"/>
      <c r="G144" s="5">
        <v>55.8</v>
      </c>
      <c r="H144" s="11">
        <f t="shared" si="10"/>
        <v>10</v>
      </c>
      <c r="I144" s="9"/>
    </row>
    <row r="145" spans="1:9" ht="14.25">
      <c r="A145" s="3" t="s">
        <v>174</v>
      </c>
      <c r="B145" s="3" t="s">
        <v>175</v>
      </c>
      <c r="C145" s="3" t="s">
        <v>131</v>
      </c>
      <c r="D145" s="3" t="s">
        <v>151</v>
      </c>
      <c r="E145" s="4" t="s">
        <v>52</v>
      </c>
      <c r="F145" s="9"/>
      <c r="G145" s="5">
        <v>55.2</v>
      </c>
      <c r="H145" s="11">
        <f t="shared" si="10"/>
        <v>11</v>
      </c>
      <c r="I145" s="9"/>
    </row>
    <row r="146" spans="1:9" ht="14.25">
      <c r="A146" s="3" t="s">
        <v>176</v>
      </c>
      <c r="B146" s="3" t="s">
        <v>177</v>
      </c>
      <c r="C146" s="3" t="s">
        <v>131</v>
      </c>
      <c r="D146" s="3" t="s">
        <v>151</v>
      </c>
      <c r="E146" s="4" t="s">
        <v>178</v>
      </c>
      <c r="F146" s="9"/>
      <c r="G146" s="5">
        <v>54.8</v>
      </c>
      <c r="H146" s="11">
        <f t="shared" si="10"/>
        <v>12</v>
      </c>
      <c r="I146" s="9"/>
    </row>
    <row r="147" spans="1:9" ht="14.25">
      <c r="A147" s="3" t="s">
        <v>179</v>
      </c>
      <c r="B147" s="3" t="s">
        <v>180</v>
      </c>
      <c r="C147" s="3" t="s">
        <v>131</v>
      </c>
      <c r="D147" s="3" t="s">
        <v>151</v>
      </c>
      <c r="E147" s="4" t="s">
        <v>181</v>
      </c>
      <c r="F147" s="9"/>
      <c r="G147" s="5">
        <v>54.2</v>
      </c>
      <c r="H147" s="11">
        <f t="shared" si="10"/>
        <v>13</v>
      </c>
      <c r="I147" s="9"/>
    </row>
    <row r="148" spans="1:9" ht="14.25">
      <c r="A148" s="3" t="s">
        <v>182</v>
      </c>
      <c r="B148" s="3" t="s">
        <v>183</v>
      </c>
      <c r="C148" s="3" t="s">
        <v>131</v>
      </c>
      <c r="D148" s="3" t="s">
        <v>151</v>
      </c>
      <c r="E148" s="4" t="s">
        <v>184</v>
      </c>
      <c r="F148" s="9"/>
      <c r="G148" s="5">
        <v>53.4</v>
      </c>
      <c r="H148" s="11">
        <f t="shared" si="10"/>
        <v>14</v>
      </c>
      <c r="I148" s="9"/>
    </row>
    <row r="149" spans="1:9" ht="14.25">
      <c r="A149" s="3" t="s">
        <v>185</v>
      </c>
      <c r="B149" s="3" t="s">
        <v>186</v>
      </c>
      <c r="C149" s="3" t="s">
        <v>131</v>
      </c>
      <c r="D149" s="3" t="s">
        <v>151</v>
      </c>
      <c r="E149" s="4" t="s">
        <v>184</v>
      </c>
      <c r="F149" s="9"/>
      <c r="G149" s="5">
        <v>53.4</v>
      </c>
      <c r="H149" s="11">
        <f t="shared" si="10"/>
        <v>14</v>
      </c>
      <c r="I149" s="9"/>
    </row>
    <row r="150" spans="1:9" ht="14.25">
      <c r="A150" s="3" t="s">
        <v>187</v>
      </c>
      <c r="B150" s="3" t="s">
        <v>188</v>
      </c>
      <c r="C150" s="3" t="s">
        <v>131</v>
      </c>
      <c r="D150" s="3" t="s">
        <v>151</v>
      </c>
      <c r="E150" s="4" t="s">
        <v>53</v>
      </c>
      <c r="F150" s="9"/>
      <c r="G150" s="5">
        <v>53.2</v>
      </c>
      <c r="H150" s="11">
        <f t="shared" si="10"/>
        <v>16</v>
      </c>
      <c r="I150" s="9"/>
    </row>
    <row r="151" spans="1:9" ht="14.25">
      <c r="A151" s="3" t="s">
        <v>189</v>
      </c>
      <c r="B151" s="3" t="s">
        <v>190</v>
      </c>
      <c r="C151" s="3" t="s">
        <v>131</v>
      </c>
      <c r="D151" s="3" t="s">
        <v>151</v>
      </c>
      <c r="E151" s="4" t="s">
        <v>191</v>
      </c>
      <c r="F151" s="9"/>
      <c r="G151" s="5">
        <v>52.8</v>
      </c>
      <c r="H151" s="11">
        <f t="shared" si="10"/>
        <v>17</v>
      </c>
      <c r="I151" s="9"/>
    </row>
    <row r="152" spans="1:9" ht="14.25">
      <c r="A152" s="3" t="s">
        <v>192</v>
      </c>
      <c r="B152" s="3" t="s">
        <v>193</v>
      </c>
      <c r="C152" s="3" t="s">
        <v>131</v>
      </c>
      <c r="D152" s="3" t="s">
        <v>151</v>
      </c>
      <c r="E152" s="4" t="s">
        <v>191</v>
      </c>
      <c r="F152" s="9"/>
      <c r="G152" s="5">
        <v>52.8</v>
      </c>
      <c r="H152" s="11">
        <f t="shared" si="10"/>
        <v>17</v>
      </c>
      <c r="I152" s="9"/>
    </row>
    <row r="153" spans="1:9" ht="14.25">
      <c r="A153" s="3" t="s">
        <v>194</v>
      </c>
      <c r="B153" s="3" t="s">
        <v>195</v>
      </c>
      <c r="C153" s="3" t="s">
        <v>131</v>
      </c>
      <c r="D153" s="3" t="s">
        <v>151</v>
      </c>
      <c r="E153" s="4" t="s">
        <v>191</v>
      </c>
      <c r="F153" s="9"/>
      <c r="G153" s="5">
        <v>52.8</v>
      </c>
      <c r="H153" s="11">
        <f t="shared" si="10"/>
        <v>17</v>
      </c>
      <c r="I153" s="9"/>
    </row>
    <row r="154" spans="1:9" ht="14.25">
      <c r="A154" s="3" t="s">
        <v>196</v>
      </c>
      <c r="B154" s="3" t="s">
        <v>197</v>
      </c>
      <c r="C154" s="3" t="s">
        <v>131</v>
      </c>
      <c r="D154" s="3" t="s">
        <v>151</v>
      </c>
      <c r="E154" s="4" t="s">
        <v>70</v>
      </c>
      <c r="F154" s="9"/>
      <c r="G154" s="5">
        <v>52.6</v>
      </c>
      <c r="H154" s="11">
        <f t="shared" si="10"/>
        <v>20</v>
      </c>
      <c r="I154" s="9"/>
    </row>
    <row r="155" spans="1:9" ht="14.25">
      <c r="A155" s="3" t="s">
        <v>198</v>
      </c>
      <c r="B155" s="3" t="s">
        <v>199</v>
      </c>
      <c r="C155" s="3" t="s">
        <v>131</v>
      </c>
      <c r="D155" s="3" t="s">
        <v>151</v>
      </c>
      <c r="E155" s="4" t="s">
        <v>494</v>
      </c>
      <c r="F155" s="9"/>
      <c r="G155" s="5">
        <v>52.4</v>
      </c>
      <c r="H155" s="11">
        <f t="shared" si="10"/>
        <v>21</v>
      </c>
      <c r="I155" s="9"/>
    </row>
    <row r="156" spans="1:9" ht="14.25">
      <c r="A156" s="3" t="s">
        <v>200</v>
      </c>
      <c r="B156" s="3" t="s">
        <v>201</v>
      </c>
      <c r="C156" s="3" t="s">
        <v>131</v>
      </c>
      <c r="D156" s="3" t="s">
        <v>151</v>
      </c>
      <c r="E156" s="4" t="s">
        <v>54</v>
      </c>
      <c r="F156" s="9"/>
      <c r="G156" s="5">
        <v>51.8</v>
      </c>
      <c r="H156" s="11">
        <f t="shared" si="10"/>
        <v>22</v>
      </c>
      <c r="I156" s="9"/>
    </row>
    <row r="157" spans="1:9" ht="14.25">
      <c r="A157" s="3" t="s">
        <v>202</v>
      </c>
      <c r="B157" s="3" t="s">
        <v>203</v>
      </c>
      <c r="C157" s="3" t="s">
        <v>131</v>
      </c>
      <c r="D157" s="3" t="s">
        <v>151</v>
      </c>
      <c r="E157" s="4" t="s">
        <v>508</v>
      </c>
      <c r="F157" s="9"/>
      <c r="G157" s="5">
        <v>51.6</v>
      </c>
      <c r="H157" s="11">
        <f t="shared" si="10"/>
        <v>23</v>
      </c>
      <c r="I157" s="9"/>
    </row>
    <row r="158" spans="1:9" ht="14.25">
      <c r="A158" s="3" t="s">
        <v>204</v>
      </c>
      <c r="B158" s="3" t="s">
        <v>205</v>
      </c>
      <c r="C158" s="3" t="s">
        <v>131</v>
      </c>
      <c r="D158" s="3" t="s">
        <v>151</v>
      </c>
      <c r="E158" s="4" t="s">
        <v>508</v>
      </c>
      <c r="F158" s="9"/>
      <c r="G158" s="5">
        <v>51.6</v>
      </c>
      <c r="H158" s="11">
        <f t="shared" si="10"/>
        <v>23</v>
      </c>
      <c r="I158" s="9"/>
    </row>
    <row r="159" spans="1:9" ht="14.25">
      <c r="A159" s="3" t="s">
        <v>206</v>
      </c>
      <c r="B159" s="3" t="s">
        <v>207</v>
      </c>
      <c r="C159" s="3" t="s">
        <v>131</v>
      </c>
      <c r="D159" s="3" t="s">
        <v>151</v>
      </c>
      <c r="E159" s="4" t="s">
        <v>508</v>
      </c>
      <c r="F159" s="9"/>
      <c r="G159" s="5">
        <v>51.6</v>
      </c>
      <c r="H159" s="11">
        <f t="shared" si="10"/>
        <v>23</v>
      </c>
      <c r="I159" s="9"/>
    </row>
    <row r="160" spans="1:9" ht="14.25">
      <c r="A160" s="3" t="s">
        <v>208</v>
      </c>
      <c r="B160" s="3" t="s">
        <v>209</v>
      </c>
      <c r="C160" s="3" t="s">
        <v>131</v>
      </c>
      <c r="D160" s="3" t="s">
        <v>151</v>
      </c>
      <c r="E160" s="4" t="s">
        <v>508</v>
      </c>
      <c r="F160" s="9"/>
      <c r="G160" s="5">
        <v>51.6</v>
      </c>
      <c r="H160" s="11">
        <f t="shared" si="10"/>
        <v>23</v>
      </c>
      <c r="I160" s="9"/>
    </row>
    <row r="161" spans="1:9" ht="14.25">
      <c r="A161" s="3" t="s">
        <v>210</v>
      </c>
      <c r="B161" s="3" t="s">
        <v>211</v>
      </c>
      <c r="C161" s="3" t="s">
        <v>131</v>
      </c>
      <c r="D161" s="3" t="s">
        <v>151</v>
      </c>
      <c r="E161" s="4" t="s">
        <v>55</v>
      </c>
      <c r="F161" s="9"/>
      <c r="G161" s="5">
        <v>51.2</v>
      </c>
      <c r="H161" s="11">
        <f t="shared" si="10"/>
        <v>27</v>
      </c>
      <c r="I161" s="9"/>
    </row>
    <row r="162" spans="1:9" ht="14.25">
      <c r="A162" s="3" t="s">
        <v>212</v>
      </c>
      <c r="B162" s="3" t="s">
        <v>213</v>
      </c>
      <c r="C162" s="3" t="s">
        <v>131</v>
      </c>
      <c r="D162" s="3" t="s">
        <v>151</v>
      </c>
      <c r="E162" s="4" t="s">
        <v>558</v>
      </c>
      <c r="F162" s="9"/>
      <c r="G162" s="5">
        <v>50.8</v>
      </c>
      <c r="H162" s="11">
        <f t="shared" si="10"/>
        <v>28</v>
      </c>
      <c r="I162" s="9"/>
    </row>
    <row r="163" spans="1:9" ht="14.25">
      <c r="A163" s="3" t="s">
        <v>214</v>
      </c>
      <c r="B163" s="3" t="s">
        <v>215</v>
      </c>
      <c r="C163" s="3" t="s">
        <v>131</v>
      </c>
      <c r="D163" s="3" t="s">
        <v>151</v>
      </c>
      <c r="E163" s="4" t="s">
        <v>558</v>
      </c>
      <c r="F163" s="9"/>
      <c r="G163" s="5">
        <v>50.8</v>
      </c>
      <c r="H163" s="11">
        <f t="shared" si="10"/>
        <v>28</v>
      </c>
      <c r="I163" s="9"/>
    </row>
    <row r="164" spans="1:9" ht="14.25">
      <c r="A164" s="3" t="s">
        <v>216</v>
      </c>
      <c r="B164" s="3" t="s">
        <v>217</v>
      </c>
      <c r="C164" s="3" t="s">
        <v>131</v>
      </c>
      <c r="D164" s="3" t="s">
        <v>151</v>
      </c>
      <c r="E164" s="4" t="s">
        <v>82</v>
      </c>
      <c r="F164" s="9"/>
      <c r="G164" s="5">
        <v>50.6</v>
      </c>
      <c r="H164" s="11">
        <f t="shared" si="10"/>
        <v>30</v>
      </c>
      <c r="I164" s="9"/>
    </row>
    <row r="165" spans="1:9" ht="14.25">
      <c r="A165" s="3" t="s">
        <v>218</v>
      </c>
      <c r="B165" s="3" t="s">
        <v>219</v>
      </c>
      <c r="C165" s="3" t="s">
        <v>131</v>
      </c>
      <c r="D165" s="3" t="s">
        <v>151</v>
      </c>
      <c r="E165" s="4" t="s">
        <v>56</v>
      </c>
      <c r="F165" s="9"/>
      <c r="G165" s="5">
        <v>50.4</v>
      </c>
      <c r="H165" s="11">
        <f t="shared" si="10"/>
        <v>31</v>
      </c>
      <c r="I165" s="9"/>
    </row>
    <row r="166" spans="1:9" ht="14.25">
      <c r="A166" s="3" t="s">
        <v>220</v>
      </c>
      <c r="B166" s="3" t="s">
        <v>221</v>
      </c>
      <c r="C166" s="3" t="s">
        <v>131</v>
      </c>
      <c r="D166" s="3" t="s">
        <v>151</v>
      </c>
      <c r="E166" s="4" t="s">
        <v>222</v>
      </c>
      <c r="F166" s="9"/>
      <c r="G166" s="5">
        <v>50.2</v>
      </c>
      <c r="H166" s="11">
        <f t="shared" si="10"/>
        <v>32</v>
      </c>
      <c r="I166" s="9"/>
    </row>
    <row r="167" spans="1:9" ht="14.25">
      <c r="A167" s="3" t="s">
        <v>223</v>
      </c>
      <c r="B167" s="3" t="s">
        <v>563</v>
      </c>
      <c r="C167" s="3" t="s">
        <v>131</v>
      </c>
      <c r="D167" s="3" t="s">
        <v>151</v>
      </c>
      <c r="E167" s="4" t="s">
        <v>83</v>
      </c>
      <c r="F167" s="9"/>
      <c r="G167" s="5">
        <v>49.6</v>
      </c>
      <c r="H167" s="11">
        <f t="shared" si="10"/>
        <v>33</v>
      </c>
      <c r="I167" s="9"/>
    </row>
    <row r="168" spans="1:9" ht="14.25">
      <c r="A168" s="3" t="s">
        <v>224</v>
      </c>
      <c r="B168" s="3" t="s">
        <v>356</v>
      </c>
      <c r="C168" s="3" t="s">
        <v>131</v>
      </c>
      <c r="D168" s="3" t="s">
        <v>151</v>
      </c>
      <c r="E168" s="4" t="s">
        <v>463</v>
      </c>
      <c r="F168" s="9"/>
      <c r="G168" s="5">
        <v>49.4</v>
      </c>
      <c r="H168" s="11">
        <f t="shared" si="10"/>
        <v>34</v>
      </c>
      <c r="I168" s="9"/>
    </row>
    <row r="169" spans="1:9" ht="14.25">
      <c r="A169" s="3" t="s">
        <v>225</v>
      </c>
      <c r="B169" s="3" t="s">
        <v>226</v>
      </c>
      <c r="C169" s="3" t="s">
        <v>131</v>
      </c>
      <c r="D169" s="3" t="s">
        <v>151</v>
      </c>
      <c r="E169" s="4" t="s">
        <v>511</v>
      </c>
      <c r="F169" s="9"/>
      <c r="G169" s="5">
        <v>49.2</v>
      </c>
      <c r="H169" s="11">
        <f t="shared" si="10"/>
        <v>35</v>
      </c>
      <c r="I169" s="9"/>
    </row>
    <row r="170" spans="1:9" ht="14.25">
      <c r="A170" s="3" t="s">
        <v>227</v>
      </c>
      <c r="B170" s="3" t="s">
        <v>228</v>
      </c>
      <c r="C170" s="3" t="s">
        <v>131</v>
      </c>
      <c r="D170" s="3" t="s">
        <v>151</v>
      </c>
      <c r="E170" s="4" t="s">
        <v>108</v>
      </c>
      <c r="F170" s="9"/>
      <c r="G170" s="5">
        <v>48.8</v>
      </c>
      <c r="H170" s="11">
        <f t="shared" si="10"/>
        <v>36</v>
      </c>
      <c r="I170" s="9"/>
    </row>
    <row r="171" spans="1:9" ht="14.25">
      <c r="A171" s="3" t="s">
        <v>229</v>
      </c>
      <c r="B171" s="3" t="s">
        <v>230</v>
      </c>
      <c r="C171" s="3" t="s">
        <v>131</v>
      </c>
      <c r="D171" s="3" t="s">
        <v>151</v>
      </c>
      <c r="E171" s="4" t="s">
        <v>559</v>
      </c>
      <c r="F171" s="9"/>
      <c r="G171" s="5">
        <v>48.6</v>
      </c>
      <c r="H171" s="11">
        <f t="shared" si="10"/>
        <v>37</v>
      </c>
      <c r="I171" s="9"/>
    </row>
    <row r="172" spans="1:9" ht="14.25">
      <c r="A172" s="3" t="s">
        <v>231</v>
      </c>
      <c r="B172" s="3" t="s">
        <v>232</v>
      </c>
      <c r="C172" s="3" t="s">
        <v>131</v>
      </c>
      <c r="D172" s="3" t="s">
        <v>151</v>
      </c>
      <c r="E172" s="4" t="s">
        <v>559</v>
      </c>
      <c r="F172" s="9"/>
      <c r="G172" s="5">
        <v>48.6</v>
      </c>
      <c r="H172" s="11">
        <f t="shared" si="10"/>
        <v>37</v>
      </c>
      <c r="I172" s="9"/>
    </row>
    <row r="173" spans="1:9" ht="14.25">
      <c r="A173" s="3" t="s">
        <v>233</v>
      </c>
      <c r="B173" s="3" t="s">
        <v>234</v>
      </c>
      <c r="C173" s="3" t="s">
        <v>131</v>
      </c>
      <c r="D173" s="3" t="s">
        <v>151</v>
      </c>
      <c r="E173" s="4" t="s">
        <v>509</v>
      </c>
      <c r="F173" s="9"/>
      <c r="G173" s="5">
        <v>47.8</v>
      </c>
      <c r="H173" s="11">
        <f t="shared" si="10"/>
        <v>39</v>
      </c>
      <c r="I173" s="9"/>
    </row>
    <row r="174" spans="1:9" ht="14.25">
      <c r="A174" s="3" t="s">
        <v>235</v>
      </c>
      <c r="B174" s="3" t="s">
        <v>315</v>
      </c>
      <c r="C174" s="3" t="s">
        <v>131</v>
      </c>
      <c r="D174" s="3" t="s">
        <v>151</v>
      </c>
      <c r="E174" s="4" t="s">
        <v>553</v>
      </c>
      <c r="F174" s="9"/>
      <c r="G174" s="5">
        <v>47.6</v>
      </c>
      <c r="H174" s="11">
        <f t="shared" si="10"/>
        <v>40</v>
      </c>
      <c r="I174" s="9"/>
    </row>
    <row r="175" spans="1:9" ht="14.25">
      <c r="A175" s="3" t="s">
        <v>236</v>
      </c>
      <c r="B175" s="3" t="s">
        <v>237</v>
      </c>
      <c r="C175" s="3" t="s">
        <v>131</v>
      </c>
      <c r="D175" s="3" t="s">
        <v>151</v>
      </c>
      <c r="E175" s="4" t="s">
        <v>560</v>
      </c>
      <c r="F175" s="9"/>
      <c r="G175" s="5">
        <v>47.2</v>
      </c>
      <c r="H175" s="11">
        <f t="shared" si="10"/>
        <v>41</v>
      </c>
      <c r="I175" s="9"/>
    </row>
    <row r="176" spans="1:9" ht="15" thickBot="1">
      <c r="A176" s="3" t="s">
        <v>238</v>
      </c>
      <c r="B176" s="3" t="s">
        <v>239</v>
      </c>
      <c r="C176" s="3" t="s">
        <v>131</v>
      </c>
      <c r="D176" s="3" t="s">
        <v>151</v>
      </c>
      <c r="E176" s="4" t="s">
        <v>512</v>
      </c>
      <c r="F176" s="9"/>
      <c r="G176" s="5">
        <v>46.8</v>
      </c>
      <c r="H176" s="11">
        <f t="shared" si="10"/>
        <v>42</v>
      </c>
      <c r="I176" s="9"/>
    </row>
    <row r="177" spans="1:9" ht="14.25">
      <c r="A177" s="6" t="s">
        <v>240</v>
      </c>
      <c r="B177" s="6" t="s">
        <v>241</v>
      </c>
      <c r="C177" s="6" t="s">
        <v>131</v>
      </c>
      <c r="D177" s="6" t="s">
        <v>242</v>
      </c>
      <c r="E177" s="7" t="s">
        <v>181</v>
      </c>
      <c r="F177" s="10"/>
      <c r="G177" s="12">
        <v>54.2</v>
      </c>
      <c r="H177" s="11">
        <f aca="true" t="shared" si="11" ref="H177:H188">COUNTIF(G$177:G$188,"&gt;"&amp;G177)+1</f>
        <v>1</v>
      </c>
      <c r="I177" s="10"/>
    </row>
    <row r="178" spans="1:9" ht="14.25">
      <c r="A178" s="3" t="s">
        <v>243</v>
      </c>
      <c r="B178" s="3" t="s">
        <v>244</v>
      </c>
      <c r="C178" s="3" t="s">
        <v>131</v>
      </c>
      <c r="D178" s="3" t="s">
        <v>242</v>
      </c>
      <c r="E178" s="4" t="s">
        <v>355</v>
      </c>
      <c r="F178" s="9"/>
      <c r="G178" s="5">
        <v>45</v>
      </c>
      <c r="H178" s="11">
        <f t="shared" si="11"/>
        <v>2</v>
      </c>
      <c r="I178" s="9"/>
    </row>
    <row r="179" spans="1:9" ht="14.25">
      <c r="A179" s="3" t="s">
        <v>245</v>
      </c>
      <c r="B179" s="3" t="s">
        <v>564</v>
      </c>
      <c r="C179" s="3" t="s">
        <v>131</v>
      </c>
      <c r="D179" s="3" t="s">
        <v>242</v>
      </c>
      <c r="E179" s="4" t="s">
        <v>323</v>
      </c>
      <c r="F179" s="9"/>
      <c r="G179" s="5">
        <v>43.4</v>
      </c>
      <c r="H179" s="11">
        <f t="shared" si="11"/>
        <v>3</v>
      </c>
      <c r="I179" s="9"/>
    </row>
    <row r="180" spans="1:9" ht="14.25">
      <c r="A180" s="3" t="s">
        <v>246</v>
      </c>
      <c r="B180" s="3" t="s">
        <v>247</v>
      </c>
      <c r="C180" s="3" t="s">
        <v>131</v>
      </c>
      <c r="D180" s="3" t="s">
        <v>242</v>
      </c>
      <c r="E180" s="4" t="s">
        <v>469</v>
      </c>
      <c r="F180" s="9"/>
      <c r="G180" s="5">
        <v>43</v>
      </c>
      <c r="H180" s="11">
        <f t="shared" si="11"/>
        <v>4</v>
      </c>
      <c r="I180" s="9"/>
    </row>
    <row r="181" spans="1:9" ht="14.25">
      <c r="A181" s="3" t="s">
        <v>248</v>
      </c>
      <c r="B181" s="3" t="s">
        <v>249</v>
      </c>
      <c r="C181" s="3" t="s">
        <v>131</v>
      </c>
      <c r="D181" s="3" t="s">
        <v>242</v>
      </c>
      <c r="E181" s="4" t="s">
        <v>471</v>
      </c>
      <c r="F181" s="9"/>
      <c r="G181" s="5">
        <v>42.8</v>
      </c>
      <c r="H181" s="11">
        <f t="shared" si="11"/>
        <v>5</v>
      </c>
      <c r="I181" s="9"/>
    </row>
    <row r="182" spans="1:9" ht="14.25">
      <c r="A182" s="3" t="s">
        <v>250</v>
      </c>
      <c r="B182" s="3" t="s">
        <v>251</v>
      </c>
      <c r="C182" s="3" t="s">
        <v>131</v>
      </c>
      <c r="D182" s="3" t="s">
        <v>242</v>
      </c>
      <c r="E182" s="4" t="s">
        <v>472</v>
      </c>
      <c r="F182" s="9"/>
      <c r="G182" s="5">
        <v>42.6</v>
      </c>
      <c r="H182" s="11">
        <f t="shared" si="11"/>
        <v>6</v>
      </c>
      <c r="I182" s="9"/>
    </row>
    <row r="183" spans="1:9" ht="14.25">
      <c r="A183" s="3" t="s">
        <v>252</v>
      </c>
      <c r="B183" s="3" t="s">
        <v>253</v>
      </c>
      <c r="C183" s="3" t="s">
        <v>131</v>
      </c>
      <c r="D183" s="3" t="s">
        <v>242</v>
      </c>
      <c r="E183" s="4" t="s">
        <v>516</v>
      </c>
      <c r="F183" s="9"/>
      <c r="G183" s="5">
        <v>42.2</v>
      </c>
      <c r="H183" s="11">
        <f t="shared" si="11"/>
        <v>7</v>
      </c>
      <c r="I183" s="9"/>
    </row>
    <row r="184" spans="1:9" ht="14.25">
      <c r="A184" s="3" t="s">
        <v>254</v>
      </c>
      <c r="B184" s="3" t="s">
        <v>255</v>
      </c>
      <c r="C184" s="3" t="s">
        <v>131</v>
      </c>
      <c r="D184" s="3" t="s">
        <v>242</v>
      </c>
      <c r="E184" s="4" t="s">
        <v>518</v>
      </c>
      <c r="F184" s="9"/>
      <c r="G184" s="5">
        <v>41.8</v>
      </c>
      <c r="H184" s="11">
        <f t="shared" si="11"/>
        <v>8</v>
      </c>
      <c r="I184" s="9"/>
    </row>
    <row r="185" spans="1:9" ht="14.25">
      <c r="A185" s="3" t="s">
        <v>256</v>
      </c>
      <c r="B185" s="3" t="s">
        <v>257</v>
      </c>
      <c r="C185" s="3" t="s">
        <v>131</v>
      </c>
      <c r="D185" s="3" t="s">
        <v>242</v>
      </c>
      <c r="E185" s="4" t="s">
        <v>518</v>
      </c>
      <c r="F185" s="9"/>
      <c r="G185" s="5">
        <v>41.8</v>
      </c>
      <c r="H185" s="11">
        <f t="shared" si="11"/>
        <v>8</v>
      </c>
      <c r="I185" s="9"/>
    </row>
    <row r="186" spans="1:9" ht="14.25">
      <c r="A186" s="3" t="s">
        <v>258</v>
      </c>
      <c r="B186" s="3" t="s">
        <v>259</v>
      </c>
      <c r="C186" s="3" t="s">
        <v>131</v>
      </c>
      <c r="D186" s="3" t="s">
        <v>242</v>
      </c>
      <c r="E186" s="4" t="s">
        <v>306</v>
      </c>
      <c r="F186" s="9"/>
      <c r="G186" s="5">
        <v>41</v>
      </c>
      <c r="H186" s="11">
        <f t="shared" si="11"/>
        <v>10</v>
      </c>
      <c r="I186" s="9"/>
    </row>
    <row r="187" spans="1:9" ht="14.25">
      <c r="A187" s="3" t="s">
        <v>260</v>
      </c>
      <c r="B187" s="3" t="s">
        <v>261</v>
      </c>
      <c r="C187" s="3" t="s">
        <v>131</v>
      </c>
      <c r="D187" s="3" t="s">
        <v>242</v>
      </c>
      <c r="E187" s="4" t="s">
        <v>562</v>
      </c>
      <c r="F187" s="9"/>
      <c r="G187" s="5">
        <v>40.4</v>
      </c>
      <c r="H187" s="11">
        <f t="shared" si="11"/>
        <v>11</v>
      </c>
      <c r="I187" s="9"/>
    </row>
    <row r="188" spans="1:9" ht="15" thickBot="1">
      <c r="A188" s="3" t="s">
        <v>262</v>
      </c>
      <c r="B188" s="3" t="s">
        <v>263</v>
      </c>
      <c r="C188" s="3" t="s">
        <v>131</v>
      </c>
      <c r="D188" s="3" t="s">
        <v>242</v>
      </c>
      <c r="E188" s="4" t="s">
        <v>565</v>
      </c>
      <c r="F188" s="9"/>
      <c r="G188" s="5">
        <v>38</v>
      </c>
      <c r="H188" s="11">
        <f t="shared" si="11"/>
        <v>12</v>
      </c>
      <c r="I188" s="9"/>
    </row>
    <row r="189" spans="1:9" ht="14.25">
      <c r="A189" s="6" t="s">
        <v>264</v>
      </c>
      <c r="B189" s="6" t="s">
        <v>265</v>
      </c>
      <c r="C189" s="6" t="s">
        <v>131</v>
      </c>
      <c r="D189" s="6" t="s">
        <v>266</v>
      </c>
      <c r="E189" s="7" t="s">
        <v>267</v>
      </c>
      <c r="F189" s="10"/>
      <c r="G189" s="12">
        <v>54.6</v>
      </c>
      <c r="H189" s="11">
        <f>COUNTIF(G$189:G$191,"&gt;"&amp;G189)+1</f>
        <v>1</v>
      </c>
      <c r="I189" s="10"/>
    </row>
    <row r="190" spans="1:9" ht="14.25">
      <c r="A190" s="3" t="s">
        <v>268</v>
      </c>
      <c r="B190" s="3" t="s">
        <v>269</v>
      </c>
      <c r="C190" s="3" t="s">
        <v>131</v>
      </c>
      <c r="D190" s="3" t="s">
        <v>266</v>
      </c>
      <c r="E190" s="4" t="s">
        <v>82</v>
      </c>
      <c r="F190" s="9"/>
      <c r="G190" s="5">
        <v>50.6</v>
      </c>
      <c r="H190" s="11">
        <f>COUNTIF(G$189:G$191,"&gt;"&amp;G190)+1</f>
        <v>2</v>
      </c>
      <c r="I190" s="9"/>
    </row>
    <row r="191" spans="1:9" ht="15" thickBot="1">
      <c r="A191" s="3" t="s">
        <v>270</v>
      </c>
      <c r="B191" s="3" t="s">
        <v>271</v>
      </c>
      <c r="C191" s="3" t="s">
        <v>131</v>
      </c>
      <c r="D191" s="3" t="s">
        <v>266</v>
      </c>
      <c r="E191" s="4" t="s">
        <v>519</v>
      </c>
      <c r="F191" s="9"/>
      <c r="G191" s="5">
        <v>41.4</v>
      </c>
      <c r="H191" s="11">
        <f>COUNTIF(G$189:G$191,"&gt;"&amp;G191)+1</f>
        <v>3</v>
      </c>
      <c r="I191" s="9"/>
    </row>
    <row r="192" spans="1:9" ht="14.25">
      <c r="A192" s="6" t="s">
        <v>272</v>
      </c>
      <c r="B192" s="6" t="s">
        <v>273</v>
      </c>
      <c r="C192" s="6" t="s">
        <v>131</v>
      </c>
      <c r="D192" s="6" t="s">
        <v>274</v>
      </c>
      <c r="E192" s="7" t="s">
        <v>127</v>
      </c>
      <c r="F192" s="10"/>
      <c r="G192" s="12">
        <v>56.8</v>
      </c>
      <c r="H192" s="11">
        <f>COUNTIF(G$192:G$194,"&gt;"&amp;G192)+1</f>
        <v>1</v>
      </c>
      <c r="I192" s="10"/>
    </row>
    <row r="193" spans="1:9" ht="14.25">
      <c r="A193" s="3" t="s">
        <v>275</v>
      </c>
      <c r="B193" s="3" t="s">
        <v>276</v>
      </c>
      <c r="C193" s="3" t="s">
        <v>131</v>
      </c>
      <c r="D193" s="3" t="s">
        <v>274</v>
      </c>
      <c r="E193" s="4" t="s">
        <v>380</v>
      </c>
      <c r="F193" s="9"/>
      <c r="G193" s="5">
        <v>43.6</v>
      </c>
      <c r="H193" s="11">
        <f>COUNTIF(G$192:G$194,"&gt;"&amp;G193)+1</f>
        <v>2</v>
      </c>
      <c r="I193" s="9"/>
    </row>
    <row r="194" spans="1:9" ht="15" thickBot="1">
      <c r="A194" s="3" t="s">
        <v>277</v>
      </c>
      <c r="B194" s="3" t="s">
        <v>278</v>
      </c>
      <c r="C194" s="3" t="s">
        <v>131</v>
      </c>
      <c r="D194" s="3" t="s">
        <v>274</v>
      </c>
      <c r="E194" s="4" t="s">
        <v>128</v>
      </c>
      <c r="F194" s="9"/>
      <c r="G194" s="5">
        <v>42</v>
      </c>
      <c r="H194" s="11">
        <f>COUNTIF(G$192:G$194,"&gt;"&amp;G194)+1</f>
        <v>3</v>
      </c>
      <c r="I194" s="9"/>
    </row>
    <row r="195" spans="1:9" ht="14.25">
      <c r="A195" s="6" t="s">
        <v>279</v>
      </c>
      <c r="B195" s="6" t="s">
        <v>280</v>
      </c>
      <c r="C195" s="6" t="s">
        <v>131</v>
      </c>
      <c r="D195" s="6" t="s">
        <v>281</v>
      </c>
      <c r="E195" s="7" t="s">
        <v>41</v>
      </c>
      <c r="F195" s="10"/>
      <c r="G195" s="12">
        <v>57.6</v>
      </c>
      <c r="H195" s="11">
        <f>COUNTIF(G$195:G$197,"&gt;"&amp;G195)+1</f>
        <v>1</v>
      </c>
      <c r="I195" s="10"/>
    </row>
    <row r="196" spans="1:9" ht="14.25">
      <c r="A196" s="3" t="s">
        <v>282</v>
      </c>
      <c r="B196" s="3" t="s">
        <v>283</v>
      </c>
      <c r="C196" s="3" t="s">
        <v>131</v>
      </c>
      <c r="D196" s="3" t="s">
        <v>281</v>
      </c>
      <c r="E196" s="4" t="s">
        <v>544</v>
      </c>
      <c r="F196" s="9"/>
      <c r="G196" s="5">
        <v>54</v>
      </c>
      <c r="H196" s="11">
        <f>COUNTIF(G$195:G$197,"&gt;"&amp;G196)+1</f>
        <v>2</v>
      </c>
      <c r="I196" s="9"/>
    </row>
    <row r="197" spans="1:9" ht="14.25">
      <c r="A197" s="3" t="s">
        <v>284</v>
      </c>
      <c r="B197" s="3" t="s">
        <v>285</v>
      </c>
      <c r="C197" s="3" t="s">
        <v>131</v>
      </c>
      <c r="D197" s="3" t="s">
        <v>281</v>
      </c>
      <c r="E197" s="4" t="s">
        <v>484</v>
      </c>
      <c r="F197" s="9"/>
      <c r="G197" s="5">
        <v>51</v>
      </c>
      <c r="H197" s="11">
        <f>COUNTIF(G$195:G$197,"&gt;"&amp;G197)+1</f>
        <v>3</v>
      </c>
      <c r="I197" s="9"/>
    </row>
  </sheetData>
  <sheetProtection/>
  <mergeCells count="1">
    <mergeCell ref="A1:I1"/>
  </mergeCells>
  <printOptions horizontalCentered="1"/>
  <pageMargins left="0.3937007874015748" right="0.2362204724409449" top="0.1968503937007874" bottom="0.35433070866141736" header="0.5118110236220472" footer="0.1574803149606299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2015-08-25T01:52:31Z</cp:lastPrinted>
  <dcterms:created xsi:type="dcterms:W3CDTF">2015-08-22T07:58:02Z</dcterms:created>
  <dcterms:modified xsi:type="dcterms:W3CDTF">2015-08-25T09:04:18Z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