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考察体检人员名单" sheetId="1" r:id="rId1"/>
  </sheets>
  <definedNames>
    <definedName name="_xlnm.Print_Titles" localSheetId="0">'考察体检人员名单'!$3:$3</definedName>
  </definedNames>
  <calcPr fullCalcOnLoad="1"/>
</workbook>
</file>

<file path=xl/sharedStrings.xml><?xml version="1.0" encoding="utf-8"?>
<sst xmlns="http://schemas.openxmlformats.org/spreadsheetml/2006/main" count="252" uniqueCount="190">
  <si>
    <t>序号</t>
  </si>
  <si>
    <t>岗位</t>
  </si>
  <si>
    <t>岗位代码</t>
  </si>
  <si>
    <t>面试室</t>
  </si>
  <si>
    <t>姓名</t>
  </si>
  <si>
    <t>性别</t>
  </si>
  <si>
    <t>准考证号</t>
  </si>
  <si>
    <t>笔试成绩</t>
  </si>
  <si>
    <t>笔试30%成绩</t>
  </si>
  <si>
    <t>面试成绩</t>
  </si>
  <si>
    <t>面试70%成绩</t>
  </si>
  <si>
    <t>考试总成绩</t>
  </si>
  <si>
    <t>初中语文</t>
  </si>
  <si>
    <t>05010101</t>
  </si>
  <si>
    <t>田俊</t>
  </si>
  <si>
    <t>男</t>
  </si>
  <si>
    <t>1502091507</t>
  </si>
  <si>
    <t>苑延欣</t>
  </si>
  <si>
    <t>女</t>
  </si>
  <si>
    <t>1502111801</t>
  </si>
  <si>
    <t>马晓</t>
  </si>
  <si>
    <t>1502111813</t>
  </si>
  <si>
    <t>小学语文</t>
  </si>
  <si>
    <t>05010102</t>
  </si>
  <si>
    <t>张妍</t>
  </si>
  <si>
    <t>1502102424</t>
  </si>
  <si>
    <t>曹婧</t>
  </si>
  <si>
    <t>1502112008</t>
  </si>
  <si>
    <t>徐毅然</t>
  </si>
  <si>
    <t>1502070419</t>
  </si>
  <si>
    <t>卜琳琳</t>
  </si>
  <si>
    <t>1502111915</t>
  </si>
  <si>
    <t>徐营</t>
  </si>
  <si>
    <t>1502090901</t>
  </si>
  <si>
    <t>高春晓</t>
  </si>
  <si>
    <t>1502102401</t>
  </si>
  <si>
    <t>马宝珠</t>
  </si>
  <si>
    <t>1502111310</t>
  </si>
  <si>
    <t>胡月</t>
  </si>
  <si>
    <t>1502061811</t>
  </si>
  <si>
    <t>张金方</t>
  </si>
  <si>
    <t>1502101501</t>
  </si>
  <si>
    <t>刘素珍</t>
  </si>
  <si>
    <t>1502121119</t>
  </si>
  <si>
    <t>初中数学</t>
  </si>
  <si>
    <t>05010103</t>
  </si>
  <si>
    <t>付路路</t>
  </si>
  <si>
    <t>1502131507</t>
  </si>
  <si>
    <t>段柳柳</t>
  </si>
  <si>
    <t>1502120626</t>
  </si>
  <si>
    <t>张子翼</t>
  </si>
  <si>
    <t>1502081208</t>
  </si>
  <si>
    <t>小学数学</t>
  </si>
  <si>
    <t>05010104</t>
  </si>
  <si>
    <t>郝大肖</t>
  </si>
  <si>
    <t>1502100518</t>
  </si>
  <si>
    <t>任家萱</t>
  </si>
  <si>
    <t>1502080809</t>
  </si>
  <si>
    <t>王静</t>
  </si>
  <si>
    <t>1502121715</t>
  </si>
  <si>
    <t>王梦梦</t>
  </si>
  <si>
    <t>1502080121</t>
  </si>
  <si>
    <t>张秋菊</t>
  </si>
  <si>
    <t>1502101027</t>
  </si>
  <si>
    <t>周金芳</t>
  </si>
  <si>
    <t>1502110509</t>
  </si>
  <si>
    <t>褚明月</t>
  </si>
  <si>
    <t>1502060217</t>
  </si>
  <si>
    <t>倪帆</t>
  </si>
  <si>
    <t>1502081915</t>
  </si>
  <si>
    <t>小学英语</t>
  </si>
  <si>
    <t>05010105</t>
  </si>
  <si>
    <t>三</t>
  </si>
  <si>
    <t>赵慧</t>
  </si>
  <si>
    <t>1502080618</t>
  </si>
  <si>
    <t>刘晨旭</t>
  </si>
  <si>
    <t>1502040724</t>
  </si>
  <si>
    <t>小学计算机</t>
  </si>
  <si>
    <t>05010106</t>
  </si>
  <si>
    <t>赵莎</t>
  </si>
  <si>
    <t>1502110210</t>
  </si>
  <si>
    <t>王莹</t>
  </si>
  <si>
    <t>1502101003</t>
  </si>
  <si>
    <t>韩惠惠</t>
  </si>
  <si>
    <t>1502050308</t>
  </si>
  <si>
    <t>孙亭亭</t>
  </si>
  <si>
    <t>1502092010</t>
  </si>
  <si>
    <t>小学体育</t>
  </si>
  <si>
    <t>05010107</t>
  </si>
  <si>
    <t>四</t>
  </si>
  <si>
    <t>孙海伦</t>
  </si>
  <si>
    <t>1502012806</t>
  </si>
  <si>
    <t>杨磊</t>
  </si>
  <si>
    <t>1502021108</t>
  </si>
  <si>
    <t>王群</t>
  </si>
  <si>
    <t>1502013706</t>
  </si>
  <si>
    <t>电子商务</t>
  </si>
  <si>
    <t>05010201</t>
  </si>
  <si>
    <t>赵兵</t>
  </si>
  <si>
    <t>1502110216</t>
  </si>
  <si>
    <t>机电</t>
  </si>
  <si>
    <t>05010202</t>
  </si>
  <si>
    <t>董健</t>
  </si>
  <si>
    <t>1502101102</t>
  </si>
  <si>
    <t>数控</t>
  </si>
  <si>
    <t>05010203</t>
  </si>
  <si>
    <t>刘延飞</t>
  </si>
  <si>
    <t>1502080619</t>
  </si>
  <si>
    <t>特教教师B</t>
  </si>
  <si>
    <t>05010302</t>
  </si>
  <si>
    <t>宋京昱</t>
  </si>
  <si>
    <t>1502081815</t>
  </si>
  <si>
    <t>高中英语</t>
  </si>
  <si>
    <t>05010401</t>
  </si>
  <si>
    <t>牛金雪</t>
  </si>
  <si>
    <t>1502061827</t>
  </si>
  <si>
    <t>初中物理</t>
  </si>
  <si>
    <t>05010501</t>
  </si>
  <si>
    <t>刘帅</t>
  </si>
  <si>
    <t>1502101515</t>
  </si>
  <si>
    <t>医疗岗位A</t>
  </si>
  <si>
    <t>05020101</t>
  </si>
  <si>
    <t>医疗岗位B</t>
  </si>
  <si>
    <t>05020102</t>
  </si>
  <si>
    <t>检验岗位</t>
  </si>
  <si>
    <t>05020103</t>
  </si>
  <si>
    <t>影像岗位</t>
  </si>
  <si>
    <t>05020104</t>
  </si>
  <si>
    <t>药学岗位</t>
  </si>
  <si>
    <t>05020105</t>
  </si>
  <si>
    <t>05020201</t>
  </si>
  <si>
    <t>盛晓颖</t>
  </si>
  <si>
    <t>女</t>
  </si>
  <si>
    <t>卢玉红</t>
  </si>
  <si>
    <t>马强</t>
  </si>
  <si>
    <t>男</t>
  </si>
  <si>
    <t>孙方森</t>
  </si>
  <si>
    <t>王红花</t>
  </si>
  <si>
    <t>牛高蒙</t>
  </si>
  <si>
    <t>邵珠香</t>
  </si>
  <si>
    <t>李青春</t>
  </si>
  <si>
    <t>闫丙欣</t>
  </si>
  <si>
    <t>代凤娇</t>
  </si>
  <si>
    <t>桑惠</t>
  </si>
  <si>
    <t>李美霞</t>
  </si>
  <si>
    <t>武冬梅</t>
  </si>
  <si>
    <t>许鹏飞</t>
  </si>
  <si>
    <t>刘舒贤</t>
  </si>
  <si>
    <t>巩子菱</t>
  </si>
  <si>
    <t>梁彦群</t>
  </si>
  <si>
    <t>袁静</t>
  </si>
  <si>
    <t>高卓</t>
  </si>
  <si>
    <t>李莉</t>
  </si>
  <si>
    <t>范玲燕</t>
  </si>
  <si>
    <t>朱鹏</t>
  </si>
  <si>
    <t>王博</t>
  </si>
  <si>
    <t>陈德芳</t>
  </si>
  <si>
    <t>1502203710</t>
  </si>
  <si>
    <t>1502202701</t>
  </si>
  <si>
    <t>1502201116</t>
  </si>
  <si>
    <t>1502191114</t>
  </si>
  <si>
    <t>1502191516</t>
  </si>
  <si>
    <t>1502203612</t>
  </si>
  <si>
    <t>1502202309</t>
  </si>
  <si>
    <t>1502203714</t>
  </si>
  <si>
    <t>1502210420</t>
  </si>
  <si>
    <t>1502210508</t>
  </si>
  <si>
    <t>1502202624</t>
  </si>
  <si>
    <t>1502190904</t>
  </si>
  <si>
    <t>1502211026</t>
  </si>
  <si>
    <t>1502210913</t>
  </si>
  <si>
    <t>1502192407</t>
  </si>
  <si>
    <t>1502190930</t>
  </si>
  <si>
    <t>1502202329</t>
  </si>
  <si>
    <t>1502202923</t>
  </si>
  <si>
    <t>1502202702</t>
  </si>
  <si>
    <t>1502192318</t>
  </si>
  <si>
    <t>1502204020</t>
  </si>
  <si>
    <t>1502202209</t>
  </si>
  <si>
    <t>1502192223</t>
  </si>
  <si>
    <t>1502203720</t>
  </si>
  <si>
    <t>女</t>
  </si>
  <si>
    <t>女</t>
  </si>
  <si>
    <t>女</t>
  </si>
  <si>
    <t>女</t>
  </si>
  <si>
    <t>男</t>
  </si>
  <si>
    <t>女</t>
  </si>
  <si>
    <t>名次</t>
  </si>
  <si>
    <t>2015年淄博市周村区事业单位公开招聘工作人员进入考察、体检人员名单</t>
  </si>
  <si>
    <t>附件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</si>
</sst>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黑体"/>
      <family val="0"/>
    </font>
    <font>
      <sz val="14"/>
      <name val="Arial"/>
      <family val="2"/>
    </font>
    <font>
      <sz val="12"/>
      <name val="仿宋_GB2312"/>
      <family val="3"/>
    </font>
    <font>
      <b/>
      <sz val="12"/>
      <name val="黑体"/>
      <family val="0"/>
    </font>
    <font>
      <b/>
      <sz val="12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41" applyNumberFormat="1" applyFont="1" applyFill="1" applyBorder="1" applyAlignment="1">
      <alignment horizontal="center" vertical="center" wrapText="1"/>
    </xf>
    <xf numFmtId="0" fontId="3" fillId="0" borderId="0" xfId="41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 applyAlignment="1">
      <alignment horizontal="center" vertical="center" wrapText="1"/>
    </xf>
    <xf numFmtId="0" fontId="0" fillId="0" borderId="0" xfId="41" applyNumberFormat="1" applyFont="1" applyFill="1" applyBorder="1" applyAlignment="1">
      <alignment horizontal="center" vertical="center" wrapText="1"/>
    </xf>
    <xf numFmtId="0" fontId="5" fillId="0" borderId="10" xfId="41" applyNumberFormat="1" applyFont="1" applyFill="1" applyBorder="1" applyAlignment="1">
      <alignment horizontal="center" vertical="center" wrapText="1"/>
    </xf>
    <xf numFmtId="0" fontId="5" fillId="0" borderId="11" xfId="41" applyNumberFormat="1" applyFont="1" applyFill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</xf>
    <xf numFmtId="184" fontId="5" fillId="0" borderId="10" xfId="41" applyNumberFormat="1" applyFont="1" applyFill="1" applyBorder="1" applyAlignment="1">
      <alignment horizontal="center" vertical="center" wrapText="1"/>
    </xf>
    <xf numFmtId="185" fontId="2" fillId="0" borderId="0" xfId="41" applyNumberFormat="1" applyFont="1" applyFill="1" applyBorder="1" applyAlignment="1">
      <alignment horizontal="center" vertical="center" wrapText="1"/>
    </xf>
    <xf numFmtId="185" fontId="5" fillId="0" borderId="10" xfId="41" applyNumberFormat="1" applyFont="1" applyFill="1" applyBorder="1" applyAlignment="1">
      <alignment horizontal="center" vertical="center" wrapText="1"/>
    </xf>
    <xf numFmtId="0" fontId="5" fillId="33" borderId="11" xfId="41" applyNumberFormat="1" applyFont="1" applyFill="1" applyBorder="1" applyAlignment="1">
      <alignment horizontal="center" vertical="center" wrapText="1"/>
    </xf>
    <xf numFmtId="0" fontId="5" fillId="33" borderId="10" xfId="41" applyNumberFormat="1" applyFont="1" applyFill="1" applyBorder="1" applyAlignment="1">
      <alignment horizontal="center" vertical="center" wrapText="1"/>
    </xf>
    <xf numFmtId="0" fontId="0" fillId="33" borderId="0" xfId="41" applyNumberFormat="1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 wrapText="1"/>
    </xf>
    <xf numFmtId="185" fontId="5" fillId="33" borderId="10" xfId="41" applyNumberFormat="1" applyFont="1" applyFill="1" applyBorder="1" applyAlignment="1">
      <alignment horizontal="center" vertical="center" wrapText="1"/>
    </xf>
    <xf numFmtId="49" fontId="5" fillId="0" borderId="10" xfId="42" applyNumberFormat="1" applyFont="1" applyBorder="1" applyAlignment="1" applyProtection="1">
      <alignment horizontal="center" vertical="center" wrapText="1"/>
      <protection/>
    </xf>
    <xf numFmtId="49" fontId="5" fillId="33" borderId="10" xfId="41" applyNumberFormat="1" applyFont="1" applyFill="1" applyBorder="1" applyAlignment="1">
      <alignment horizontal="center" vertical="center" wrapText="1"/>
    </xf>
    <xf numFmtId="49" fontId="5" fillId="33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12" xfId="41" applyNumberFormat="1" applyFont="1" applyFill="1" applyBorder="1" applyAlignment="1">
      <alignment horizontal="center" vertical="center" wrapText="1"/>
    </xf>
    <xf numFmtId="0" fontId="7" fillId="0" borderId="13" xfId="41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/>
    </xf>
    <xf numFmtId="184" fontId="5" fillId="0" borderId="10" xfId="40" applyNumberFormat="1" applyFont="1" applyFill="1" applyBorder="1" applyAlignment="1">
      <alignment horizontal="center" vertical="center"/>
    </xf>
    <xf numFmtId="0" fontId="7" fillId="0" borderId="12" xfId="41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41" applyNumberFormat="1" applyFont="1" applyFill="1" applyBorder="1" applyAlignment="1">
      <alignment horizontal="center" vertical="center" wrapText="1"/>
    </xf>
    <xf numFmtId="49" fontId="5" fillId="33" borderId="12" xfId="41" applyNumberFormat="1" applyFont="1" applyFill="1" applyBorder="1" applyAlignment="1">
      <alignment horizontal="center" vertical="center" wrapText="1"/>
    </xf>
    <xf numFmtId="49" fontId="5" fillId="33" borderId="14" xfId="41" applyNumberFormat="1" applyFont="1" applyFill="1" applyBorder="1" applyAlignment="1">
      <alignment horizontal="center" vertical="center" wrapText="1"/>
    </xf>
    <xf numFmtId="49" fontId="5" fillId="33" borderId="15" xfId="41" applyNumberFormat="1" applyFont="1" applyFill="1" applyBorder="1" applyAlignment="1">
      <alignment horizontal="center" vertical="center" wrapText="1"/>
    </xf>
    <xf numFmtId="49" fontId="5" fillId="0" borderId="12" xfId="40" applyNumberFormat="1" applyFont="1" applyFill="1" applyBorder="1" applyAlignment="1">
      <alignment horizontal="center" vertical="center"/>
    </xf>
    <xf numFmtId="49" fontId="5" fillId="0" borderId="15" xfId="40" applyNumberFormat="1" applyFont="1" applyFill="1" applyBorder="1" applyAlignment="1">
      <alignment horizontal="center" vertical="center"/>
    </xf>
    <xf numFmtId="49" fontId="5" fillId="0" borderId="14" xfId="40" applyNumberFormat="1" applyFont="1" applyFill="1" applyBorder="1" applyAlignment="1">
      <alignment horizontal="center" vertical="center"/>
    </xf>
    <xf numFmtId="49" fontId="5" fillId="0" borderId="12" xfId="40" applyNumberFormat="1" applyFont="1" applyFill="1" applyBorder="1" applyAlignment="1">
      <alignment horizontal="center" vertical="center" wrapText="1"/>
    </xf>
    <xf numFmtId="49" fontId="5" fillId="0" borderId="14" xfId="40" applyNumberFormat="1" applyFont="1" applyFill="1" applyBorder="1" applyAlignment="1">
      <alignment horizontal="center" vertical="center" wrapText="1"/>
    </xf>
    <xf numFmtId="49" fontId="5" fillId="0" borderId="15" xfId="40" applyNumberFormat="1" applyFont="1" applyFill="1" applyBorder="1" applyAlignment="1">
      <alignment horizontal="center" vertical="center" wrapText="1"/>
    </xf>
    <xf numFmtId="49" fontId="5" fillId="0" borderId="12" xfId="41" applyNumberFormat="1" applyFont="1" applyFill="1" applyBorder="1" applyAlignment="1">
      <alignment horizontal="center" vertical="center" wrapText="1"/>
    </xf>
    <xf numFmtId="49" fontId="5" fillId="0" borderId="14" xfId="41" applyNumberFormat="1" applyFont="1" applyFill="1" applyBorder="1" applyAlignment="1">
      <alignment horizontal="center" vertical="center" wrapText="1"/>
    </xf>
    <xf numFmtId="49" fontId="5" fillId="0" borderId="15" xfId="41" applyNumberFormat="1" applyFont="1" applyFill="1" applyBorder="1" applyAlignment="1">
      <alignment horizontal="center" vertical="center" wrapText="1"/>
    </xf>
    <xf numFmtId="0" fontId="8" fillId="0" borderId="0" xfId="41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常规_教育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zoomScalePageLayoutView="0" workbookViewId="0" topLeftCell="B1">
      <selection activeCell="A2" sqref="A2:N2"/>
    </sheetView>
  </sheetViews>
  <sheetFormatPr defaultColWidth="8.00390625" defaultRowHeight="14.25"/>
  <cols>
    <col min="1" max="1" width="4.25390625" style="1" hidden="1" customWidth="1"/>
    <col min="2" max="2" width="5.375" style="1" customWidth="1"/>
    <col min="3" max="3" width="11.00390625" style="1" customWidth="1"/>
    <col min="4" max="4" width="10.125" style="1" customWidth="1"/>
    <col min="5" max="5" width="9.125" style="1" hidden="1" customWidth="1"/>
    <col min="6" max="6" width="9.25390625" style="1" customWidth="1"/>
    <col min="7" max="7" width="7.50390625" style="1" customWidth="1"/>
    <col min="8" max="8" width="11.50390625" style="1" customWidth="1"/>
    <col min="9" max="9" width="7.75390625" style="1" customWidth="1"/>
    <col min="10" max="10" width="8.125" style="9" hidden="1" customWidth="1"/>
    <col min="11" max="11" width="7.875" style="1" customWidth="1"/>
    <col min="12" max="12" width="0.74609375" style="9" hidden="1" customWidth="1"/>
    <col min="13" max="13" width="11.75390625" style="1" customWidth="1"/>
    <col min="14" max="14" width="8.00390625" style="27" bestFit="1" customWidth="1"/>
    <col min="15" max="16384" width="8.00390625" style="19" customWidth="1"/>
  </cols>
  <sheetData>
    <row r="1" ht="26.25" customHeight="1">
      <c r="B1" s="28" t="s">
        <v>189</v>
      </c>
    </row>
    <row r="2" spans="1:14" s="3" customFormat="1" ht="46.5" customHeight="1">
      <c r="A2" s="41" t="s">
        <v>188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2" customFormat="1" ht="37.5" customHeight="1">
      <c r="A3" s="14" t="s">
        <v>0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1" t="s">
        <v>11</v>
      </c>
      <c r="N3" s="25" t="s">
        <v>187</v>
      </c>
    </row>
    <row r="4" spans="1:14" s="4" customFormat="1" ht="30" customHeight="1">
      <c r="A4" s="6">
        <v>4</v>
      </c>
      <c r="B4" s="5">
        <v>1</v>
      </c>
      <c r="C4" s="38" t="s">
        <v>12</v>
      </c>
      <c r="D4" s="38" t="s">
        <v>13</v>
      </c>
      <c r="E4" s="7"/>
      <c r="F4" s="7" t="s">
        <v>14</v>
      </c>
      <c r="G4" s="16" t="s">
        <v>15</v>
      </c>
      <c r="H4" s="7" t="s">
        <v>16</v>
      </c>
      <c r="I4" s="7">
        <v>68.35</v>
      </c>
      <c r="J4" s="10">
        <f aca="true" t="shared" si="0" ref="J4:J19">ROUND(I4*0.3,2)</f>
        <v>20.51</v>
      </c>
      <c r="K4" s="5">
        <v>94.22</v>
      </c>
      <c r="L4" s="10">
        <f aca="true" t="shared" si="1" ref="L4:L19">ROUND(K4*0.7,2)</f>
        <v>65.95</v>
      </c>
      <c r="M4" s="10">
        <f>J4+L4</f>
        <v>86.46000000000001</v>
      </c>
      <c r="N4" s="5">
        <v>1</v>
      </c>
    </row>
    <row r="5" spans="1:14" s="4" customFormat="1" ht="30" customHeight="1">
      <c r="A5" s="6">
        <v>3</v>
      </c>
      <c r="B5" s="5">
        <v>2</v>
      </c>
      <c r="C5" s="39"/>
      <c r="D5" s="39"/>
      <c r="E5" s="7"/>
      <c r="F5" s="7" t="s">
        <v>17</v>
      </c>
      <c r="G5" s="16" t="s">
        <v>18</v>
      </c>
      <c r="H5" s="7" t="s">
        <v>19</v>
      </c>
      <c r="I5" s="7">
        <v>68.4</v>
      </c>
      <c r="J5" s="10">
        <f t="shared" si="0"/>
        <v>20.52</v>
      </c>
      <c r="K5" s="5">
        <v>91.08</v>
      </c>
      <c r="L5" s="10">
        <f t="shared" si="1"/>
        <v>63.76</v>
      </c>
      <c r="M5" s="10">
        <f>J5+L5</f>
        <v>84.28</v>
      </c>
      <c r="N5" s="5">
        <v>2</v>
      </c>
    </row>
    <row r="6" spans="1:14" s="4" customFormat="1" ht="30" customHeight="1">
      <c r="A6" s="6">
        <v>6</v>
      </c>
      <c r="B6" s="5">
        <v>3</v>
      </c>
      <c r="C6" s="40"/>
      <c r="D6" s="40"/>
      <c r="E6" s="7"/>
      <c r="F6" s="7" t="s">
        <v>20</v>
      </c>
      <c r="G6" s="16" t="s">
        <v>18</v>
      </c>
      <c r="H6" s="7" t="s">
        <v>21</v>
      </c>
      <c r="I6" s="7">
        <v>67.8</v>
      </c>
      <c r="J6" s="10">
        <f t="shared" si="0"/>
        <v>20.34</v>
      </c>
      <c r="K6" s="8">
        <v>86</v>
      </c>
      <c r="L6" s="10">
        <f t="shared" si="1"/>
        <v>60.2</v>
      </c>
      <c r="M6" s="10">
        <f>J6+L6</f>
        <v>80.54</v>
      </c>
      <c r="N6" s="5">
        <v>3</v>
      </c>
    </row>
    <row r="7" spans="1:14" s="4" customFormat="1" ht="30" customHeight="1">
      <c r="A7" s="6">
        <v>2</v>
      </c>
      <c r="B7" s="5">
        <v>4</v>
      </c>
      <c r="C7" s="38" t="s">
        <v>22</v>
      </c>
      <c r="D7" s="38" t="s">
        <v>23</v>
      </c>
      <c r="E7" s="7"/>
      <c r="F7" s="7" t="s">
        <v>24</v>
      </c>
      <c r="G7" s="16" t="s">
        <v>18</v>
      </c>
      <c r="H7" s="7" t="s">
        <v>25</v>
      </c>
      <c r="I7" s="7">
        <v>73.45</v>
      </c>
      <c r="J7" s="10">
        <f t="shared" si="0"/>
        <v>22.04</v>
      </c>
      <c r="K7" s="5">
        <v>94.9</v>
      </c>
      <c r="L7" s="10">
        <f t="shared" si="1"/>
        <v>66.43</v>
      </c>
      <c r="M7" s="10">
        <f aca="true" t="shared" si="2" ref="M7:M19">J7+L7</f>
        <v>88.47</v>
      </c>
      <c r="N7" s="5">
        <v>1</v>
      </c>
    </row>
    <row r="8" spans="1:14" s="4" customFormat="1" ht="30" customHeight="1">
      <c r="A8" s="6">
        <v>21</v>
      </c>
      <c r="B8" s="5">
        <v>5</v>
      </c>
      <c r="C8" s="39"/>
      <c r="D8" s="39"/>
      <c r="E8" s="7"/>
      <c r="F8" s="7" t="s">
        <v>26</v>
      </c>
      <c r="G8" s="16" t="s">
        <v>18</v>
      </c>
      <c r="H8" s="7" t="s">
        <v>27</v>
      </c>
      <c r="I8" s="7">
        <v>67.3</v>
      </c>
      <c r="J8" s="10">
        <f t="shared" si="0"/>
        <v>20.19</v>
      </c>
      <c r="K8" s="5">
        <v>92.62</v>
      </c>
      <c r="L8" s="10">
        <f t="shared" si="1"/>
        <v>64.83</v>
      </c>
      <c r="M8" s="10">
        <f t="shared" si="2"/>
        <v>85.02</v>
      </c>
      <c r="N8" s="5">
        <v>2</v>
      </c>
    </row>
    <row r="9" spans="1:14" s="4" customFormat="1" ht="30" customHeight="1">
      <c r="A9" s="6">
        <v>7</v>
      </c>
      <c r="B9" s="5">
        <v>6</v>
      </c>
      <c r="C9" s="39"/>
      <c r="D9" s="39"/>
      <c r="E9" s="7"/>
      <c r="F9" s="7" t="s">
        <v>28</v>
      </c>
      <c r="G9" s="16" t="s">
        <v>18</v>
      </c>
      <c r="H9" s="7" t="s">
        <v>29</v>
      </c>
      <c r="I9" s="7">
        <v>71.8</v>
      </c>
      <c r="J9" s="10">
        <f t="shared" si="0"/>
        <v>21.54</v>
      </c>
      <c r="K9" s="5">
        <v>89.39</v>
      </c>
      <c r="L9" s="10">
        <f t="shared" si="1"/>
        <v>62.57</v>
      </c>
      <c r="M9" s="10">
        <f t="shared" si="2"/>
        <v>84.11</v>
      </c>
      <c r="N9" s="5">
        <v>3</v>
      </c>
    </row>
    <row r="10" spans="1:14" s="4" customFormat="1" ht="30" customHeight="1">
      <c r="A10" s="6">
        <v>23</v>
      </c>
      <c r="B10" s="5">
        <v>7</v>
      </c>
      <c r="C10" s="39"/>
      <c r="D10" s="39"/>
      <c r="E10" s="7"/>
      <c r="F10" s="7" t="s">
        <v>30</v>
      </c>
      <c r="G10" s="16" t="s">
        <v>18</v>
      </c>
      <c r="H10" s="7" t="s">
        <v>31</v>
      </c>
      <c r="I10" s="7">
        <v>67.05</v>
      </c>
      <c r="J10" s="10">
        <f t="shared" si="0"/>
        <v>20.12</v>
      </c>
      <c r="K10" s="5">
        <v>89.92</v>
      </c>
      <c r="L10" s="10">
        <f t="shared" si="1"/>
        <v>62.94</v>
      </c>
      <c r="M10" s="10">
        <f t="shared" si="2"/>
        <v>83.06</v>
      </c>
      <c r="N10" s="5">
        <v>4</v>
      </c>
    </row>
    <row r="11" spans="1:14" s="4" customFormat="1" ht="30" customHeight="1">
      <c r="A11" s="6">
        <v>3</v>
      </c>
      <c r="B11" s="5">
        <v>8</v>
      </c>
      <c r="C11" s="39"/>
      <c r="D11" s="39"/>
      <c r="E11" s="7"/>
      <c r="F11" s="7" t="s">
        <v>32</v>
      </c>
      <c r="G11" s="16" t="s">
        <v>18</v>
      </c>
      <c r="H11" s="7" t="s">
        <v>33</v>
      </c>
      <c r="I11" s="7">
        <v>72.45</v>
      </c>
      <c r="J11" s="10">
        <f t="shared" si="0"/>
        <v>21.74</v>
      </c>
      <c r="K11" s="5">
        <v>85.33</v>
      </c>
      <c r="L11" s="10">
        <f t="shared" si="1"/>
        <v>59.73</v>
      </c>
      <c r="M11" s="10">
        <f t="shared" si="2"/>
        <v>81.47</v>
      </c>
      <c r="N11" s="5">
        <v>5</v>
      </c>
    </row>
    <row r="12" spans="1:14" s="4" customFormat="1" ht="30" customHeight="1">
      <c r="A12" s="6">
        <v>8</v>
      </c>
      <c r="B12" s="5">
        <v>9</v>
      </c>
      <c r="C12" s="39"/>
      <c r="D12" s="39"/>
      <c r="E12" s="7"/>
      <c r="F12" s="7" t="s">
        <v>34</v>
      </c>
      <c r="G12" s="16" t="s">
        <v>18</v>
      </c>
      <c r="H12" s="7" t="s">
        <v>35</v>
      </c>
      <c r="I12" s="7">
        <v>71.7</v>
      </c>
      <c r="J12" s="10">
        <f t="shared" si="0"/>
        <v>21.51</v>
      </c>
      <c r="K12" s="5">
        <v>84.1</v>
      </c>
      <c r="L12" s="10">
        <f t="shared" si="1"/>
        <v>58.87</v>
      </c>
      <c r="M12" s="10">
        <f t="shared" si="2"/>
        <v>80.38</v>
      </c>
      <c r="N12" s="5">
        <v>6</v>
      </c>
    </row>
    <row r="13" spans="1:14" s="4" customFormat="1" ht="30" customHeight="1">
      <c r="A13" s="6">
        <v>9</v>
      </c>
      <c r="B13" s="5">
        <v>10</v>
      </c>
      <c r="C13" s="39"/>
      <c r="D13" s="39"/>
      <c r="E13" s="7"/>
      <c r="F13" s="7" t="s">
        <v>36</v>
      </c>
      <c r="G13" s="16" t="s">
        <v>18</v>
      </c>
      <c r="H13" s="7" t="s">
        <v>37</v>
      </c>
      <c r="I13" s="7">
        <v>70.95</v>
      </c>
      <c r="J13" s="10">
        <f t="shared" si="0"/>
        <v>21.29</v>
      </c>
      <c r="K13" s="5">
        <v>83.5</v>
      </c>
      <c r="L13" s="10">
        <f t="shared" si="1"/>
        <v>58.45</v>
      </c>
      <c r="M13" s="10">
        <f t="shared" si="2"/>
        <v>79.74000000000001</v>
      </c>
      <c r="N13" s="5">
        <v>7</v>
      </c>
    </row>
    <row r="14" spans="1:14" s="4" customFormat="1" ht="30" customHeight="1">
      <c r="A14" s="6">
        <v>22</v>
      </c>
      <c r="B14" s="5">
        <v>11</v>
      </c>
      <c r="C14" s="39"/>
      <c r="D14" s="39"/>
      <c r="E14" s="7"/>
      <c r="F14" s="7" t="s">
        <v>38</v>
      </c>
      <c r="G14" s="16" t="s">
        <v>18</v>
      </c>
      <c r="H14" s="7" t="s">
        <v>39</v>
      </c>
      <c r="I14" s="7">
        <v>67.25</v>
      </c>
      <c r="J14" s="10">
        <f t="shared" si="0"/>
        <v>20.18</v>
      </c>
      <c r="K14" s="5">
        <v>84.57</v>
      </c>
      <c r="L14" s="10">
        <f t="shared" si="1"/>
        <v>59.2</v>
      </c>
      <c r="M14" s="10">
        <f t="shared" si="2"/>
        <v>79.38</v>
      </c>
      <c r="N14" s="5">
        <v>8</v>
      </c>
    </row>
    <row r="15" spans="1:14" s="4" customFormat="1" ht="30" customHeight="1">
      <c r="A15" s="6">
        <v>5</v>
      </c>
      <c r="B15" s="5">
        <v>12</v>
      </c>
      <c r="C15" s="39"/>
      <c r="D15" s="39"/>
      <c r="E15" s="7"/>
      <c r="F15" s="7" t="s">
        <v>40</v>
      </c>
      <c r="G15" s="16" t="s">
        <v>18</v>
      </c>
      <c r="H15" s="7" t="s">
        <v>41</v>
      </c>
      <c r="I15" s="7">
        <v>72.05</v>
      </c>
      <c r="J15" s="10">
        <f t="shared" si="0"/>
        <v>21.62</v>
      </c>
      <c r="K15" s="5">
        <v>82.03</v>
      </c>
      <c r="L15" s="10">
        <f t="shared" si="1"/>
        <v>57.42</v>
      </c>
      <c r="M15" s="10">
        <f t="shared" si="2"/>
        <v>79.04</v>
      </c>
      <c r="N15" s="5">
        <v>9</v>
      </c>
    </row>
    <row r="16" spans="1:14" s="4" customFormat="1" ht="30" customHeight="1">
      <c r="A16" s="6">
        <v>20</v>
      </c>
      <c r="B16" s="5">
        <v>13</v>
      </c>
      <c r="C16" s="40"/>
      <c r="D16" s="40"/>
      <c r="E16" s="7"/>
      <c r="F16" s="7" t="s">
        <v>42</v>
      </c>
      <c r="G16" s="16" t="s">
        <v>18</v>
      </c>
      <c r="H16" s="7" t="s">
        <v>43</v>
      </c>
      <c r="I16" s="7">
        <v>67.35</v>
      </c>
      <c r="J16" s="10">
        <f t="shared" si="0"/>
        <v>20.21</v>
      </c>
      <c r="K16" s="5">
        <v>83.56</v>
      </c>
      <c r="L16" s="10">
        <f t="shared" si="1"/>
        <v>58.49</v>
      </c>
      <c r="M16" s="10">
        <f t="shared" si="2"/>
        <v>78.7</v>
      </c>
      <c r="N16" s="5">
        <v>10</v>
      </c>
    </row>
    <row r="17" spans="1:14" s="4" customFormat="1" ht="30" customHeight="1">
      <c r="A17" s="6">
        <v>1</v>
      </c>
      <c r="B17" s="5">
        <v>14</v>
      </c>
      <c r="C17" s="38" t="s">
        <v>44</v>
      </c>
      <c r="D17" s="38" t="s">
        <v>45</v>
      </c>
      <c r="E17" s="7"/>
      <c r="F17" s="7" t="s">
        <v>46</v>
      </c>
      <c r="G17" s="16" t="s">
        <v>15</v>
      </c>
      <c r="H17" s="7" t="s">
        <v>47</v>
      </c>
      <c r="I17" s="7">
        <v>71.35</v>
      </c>
      <c r="J17" s="10">
        <f t="shared" si="0"/>
        <v>21.41</v>
      </c>
      <c r="K17" s="5">
        <v>88.44</v>
      </c>
      <c r="L17" s="10">
        <f t="shared" si="1"/>
        <v>61.91</v>
      </c>
      <c r="M17" s="10">
        <f t="shared" si="2"/>
        <v>83.32</v>
      </c>
      <c r="N17" s="5">
        <v>1</v>
      </c>
    </row>
    <row r="18" spans="1:14" s="4" customFormat="1" ht="30" customHeight="1">
      <c r="A18" s="6">
        <v>2</v>
      </c>
      <c r="B18" s="5">
        <v>15</v>
      </c>
      <c r="C18" s="39"/>
      <c r="D18" s="39"/>
      <c r="E18" s="7"/>
      <c r="F18" s="7" t="s">
        <v>48</v>
      </c>
      <c r="G18" s="16" t="s">
        <v>18</v>
      </c>
      <c r="H18" s="7" t="s">
        <v>49</v>
      </c>
      <c r="I18" s="7">
        <v>67.7</v>
      </c>
      <c r="J18" s="10">
        <f t="shared" si="0"/>
        <v>20.31</v>
      </c>
      <c r="K18" s="5">
        <v>86.58</v>
      </c>
      <c r="L18" s="10">
        <f t="shared" si="1"/>
        <v>60.61</v>
      </c>
      <c r="M18" s="10">
        <f t="shared" si="2"/>
        <v>80.92</v>
      </c>
      <c r="N18" s="5">
        <v>2</v>
      </c>
    </row>
    <row r="19" spans="1:14" s="4" customFormat="1" ht="30" customHeight="1">
      <c r="A19" s="6">
        <v>3</v>
      </c>
      <c r="B19" s="5">
        <v>16</v>
      </c>
      <c r="C19" s="40"/>
      <c r="D19" s="40"/>
      <c r="E19" s="7"/>
      <c r="F19" s="7" t="s">
        <v>50</v>
      </c>
      <c r="G19" s="16" t="s">
        <v>15</v>
      </c>
      <c r="H19" s="7" t="s">
        <v>51</v>
      </c>
      <c r="I19" s="7">
        <v>65.45</v>
      </c>
      <c r="J19" s="10">
        <f t="shared" si="0"/>
        <v>19.64</v>
      </c>
      <c r="K19" s="5">
        <v>83.84</v>
      </c>
      <c r="L19" s="10">
        <f t="shared" si="1"/>
        <v>58.69</v>
      </c>
      <c r="M19" s="10">
        <f t="shared" si="2"/>
        <v>78.33</v>
      </c>
      <c r="N19" s="5">
        <v>3</v>
      </c>
    </row>
    <row r="20" spans="1:14" s="4" customFormat="1" ht="30" customHeight="1">
      <c r="A20" s="6">
        <v>2</v>
      </c>
      <c r="B20" s="5">
        <v>17</v>
      </c>
      <c r="C20" s="38" t="s">
        <v>52</v>
      </c>
      <c r="D20" s="38" t="s">
        <v>53</v>
      </c>
      <c r="E20" s="7"/>
      <c r="F20" s="7" t="s">
        <v>54</v>
      </c>
      <c r="G20" s="16" t="s">
        <v>18</v>
      </c>
      <c r="H20" s="7" t="s">
        <v>55</v>
      </c>
      <c r="I20" s="7">
        <v>71.9</v>
      </c>
      <c r="J20" s="10">
        <f aca="true" t="shared" si="3" ref="J20:J42">ROUND(I20*0.3,2)</f>
        <v>21.57</v>
      </c>
      <c r="K20" s="5">
        <v>88.64</v>
      </c>
      <c r="L20" s="10">
        <f aca="true" t="shared" si="4" ref="L20:L42">ROUND(K20*0.7,2)</f>
        <v>62.05</v>
      </c>
      <c r="M20" s="10">
        <f aca="true" t="shared" si="5" ref="M20:M42">J20+L20</f>
        <v>83.62</v>
      </c>
      <c r="N20" s="5">
        <v>1</v>
      </c>
    </row>
    <row r="21" spans="1:14" s="4" customFormat="1" ht="30" customHeight="1">
      <c r="A21" s="6">
        <v>11</v>
      </c>
      <c r="B21" s="5">
        <v>18</v>
      </c>
      <c r="C21" s="39"/>
      <c r="D21" s="39"/>
      <c r="E21" s="7"/>
      <c r="F21" s="7" t="s">
        <v>56</v>
      </c>
      <c r="G21" s="16" t="s">
        <v>18</v>
      </c>
      <c r="H21" s="7" t="s">
        <v>57</v>
      </c>
      <c r="I21" s="7">
        <v>67.65</v>
      </c>
      <c r="J21" s="10">
        <f t="shared" si="3"/>
        <v>20.3</v>
      </c>
      <c r="K21" s="5">
        <v>88.8</v>
      </c>
      <c r="L21" s="10">
        <f t="shared" si="4"/>
        <v>62.16</v>
      </c>
      <c r="M21" s="10">
        <f t="shared" si="5"/>
        <v>82.46</v>
      </c>
      <c r="N21" s="5">
        <v>2</v>
      </c>
    </row>
    <row r="22" spans="1:14" s="4" customFormat="1" ht="30" customHeight="1">
      <c r="A22" s="6">
        <v>15</v>
      </c>
      <c r="B22" s="5">
        <v>19</v>
      </c>
      <c r="C22" s="39"/>
      <c r="D22" s="39"/>
      <c r="E22" s="7"/>
      <c r="F22" s="7" t="s">
        <v>58</v>
      </c>
      <c r="G22" s="16" t="s">
        <v>18</v>
      </c>
      <c r="H22" s="7" t="s">
        <v>59</v>
      </c>
      <c r="I22" s="7">
        <v>66.55</v>
      </c>
      <c r="J22" s="10">
        <f t="shared" si="3"/>
        <v>19.97</v>
      </c>
      <c r="K22" s="5">
        <v>89.01</v>
      </c>
      <c r="L22" s="10">
        <f t="shared" si="4"/>
        <v>62.31</v>
      </c>
      <c r="M22" s="10">
        <f t="shared" si="5"/>
        <v>82.28</v>
      </c>
      <c r="N22" s="5">
        <v>3</v>
      </c>
    </row>
    <row r="23" spans="1:14" s="4" customFormat="1" ht="30" customHeight="1">
      <c r="A23" s="6">
        <v>21</v>
      </c>
      <c r="B23" s="5">
        <v>20</v>
      </c>
      <c r="C23" s="39"/>
      <c r="D23" s="39"/>
      <c r="E23" s="7"/>
      <c r="F23" s="7" t="s">
        <v>60</v>
      </c>
      <c r="G23" s="7" t="s">
        <v>18</v>
      </c>
      <c r="H23" s="7" t="s">
        <v>61</v>
      </c>
      <c r="I23" s="7">
        <v>64.15</v>
      </c>
      <c r="J23" s="10">
        <f t="shared" si="3"/>
        <v>19.25</v>
      </c>
      <c r="K23" s="5">
        <v>87.48</v>
      </c>
      <c r="L23" s="10">
        <f t="shared" si="4"/>
        <v>61.24</v>
      </c>
      <c r="M23" s="10">
        <f t="shared" si="5"/>
        <v>80.49000000000001</v>
      </c>
      <c r="N23" s="5">
        <v>4</v>
      </c>
    </row>
    <row r="24" spans="1:14" s="4" customFormat="1" ht="30" customHeight="1">
      <c r="A24" s="6">
        <v>7</v>
      </c>
      <c r="B24" s="5">
        <v>21</v>
      </c>
      <c r="C24" s="39"/>
      <c r="D24" s="39"/>
      <c r="E24" s="7"/>
      <c r="F24" s="7" t="s">
        <v>62</v>
      </c>
      <c r="G24" s="16" t="s">
        <v>18</v>
      </c>
      <c r="H24" s="7" t="s">
        <v>63</v>
      </c>
      <c r="I24" s="7">
        <v>69.6</v>
      </c>
      <c r="J24" s="10">
        <f t="shared" si="3"/>
        <v>20.88</v>
      </c>
      <c r="K24" s="5">
        <v>85.01</v>
      </c>
      <c r="L24" s="10">
        <f t="shared" si="4"/>
        <v>59.51</v>
      </c>
      <c r="M24" s="10">
        <f t="shared" si="5"/>
        <v>80.39</v>
      </c>
      <c r="N24" s="5">
        <v>5</v>
      </c>
    </row>
    <row r="25" spans="1:14" s="4" customFormat="1" ht="30" customHeight="1">
      <c r="A25" s="6">
        <v>3</v>
      </c>
      <c r="B25" s="5">
        <v>22</v>
      </c>
      <c r="C25" s="39"/>
      <c r="D25" s="39"/>
      <c r="E25" s="7"/>
      <c r="F25" s="7" t="s">
        <v>64</v>
      </c>
      <c r="G25" s="16" t="s">
        <v>18</v>
      </c>
      <c r="H25" s="7" t="s">
        <v>65</v>
      </c>
      <c r="I25" s="7">
        <v>71.85</v>
      </c>
      <c r="J25" s="10">
        <f t="shared" si="3"/>
        <v>21.56</v>
      </c>
      <c r="K25" s="5">
        <v>83.62</v>
      </c>
      <c r="L25" s="10">
        <f t="shared" si="4"/>
        <v>58.53</v>
      </c>
      <c r="M25" s="10">
        <f t="shared" si="5"/>
        <v>80.09</v>
      </c>
      <c r="N25" s="5">
        <v>6</v>
      </c>
    </row>
    <row r="26" spans="1:14" s="4" customFormat="1" ht="30" customHeight="1">
      <c r="A26" s="6">
        <v>4</v>
      </c>
      <c r="B26" s="5">
        <v>23</v>
      </c>
      <c r="C26" s="39"/>
      <c r="D26" s="39"/>
      <c r="E26" s="7"/>
      <c r="F26" s="7" t="s">
        <v>66</v>
      </c>
      <c r="G26" s="16" t="s">
        <v>18</v>
      </c>
      <c r="H26" s="7" t="s">
        <v>67</v>
      </c>
      <c r="I26" s="7">
        <v>71.8</v>
      </c>
      <c r="J26" s="10">
        <f t="shared" si="3"/>
        <v>21.54</v>
      </c>
      <c r="K26" s="5">
        <v>83.6</v>
      </c>
      <c r="L26" s="10">
        <f t="shared" si="4"/>
        <v>58.52</v>
      </c>
      <c r="M26" s="10">
        <f t="shared" si="5"/>
        <v>80.06</v>
      </c>
      <c r="N26" s="5">
        <v>7</v>
      </c>
    </row>
    <row r="27" spans="1:14" s="4" customFormat="1" ht="30" customHeight="1">
      <c r="A27" s="6">
        <v>8</v>
      </c>
      <c r="B27" s="5">
        <v>24</v>
      </c>
      <c r="C27" s="40"/>
      <c r="D27" s="40"/>
      <c r="E27" s="7"/>
      <c r="F27" s="7" t="s">
        <v>68</v>
      </c>
      <c r="G27" s="16" t="s">
        <v>18</v>
      </c>
      <c r="H27" s="7" t="s">
        <v>69</v>
      </c>
      <c r="I27" s="7">
        <v>68.3</v>
      </c>
      <c r="J27" s="10">
        <f t="shared" si="3"/>
        <v>20.49</v>
      </c>
      <c r="K27" s="5">
        <v>84.88</v>
      </c>
      <c r="L27" s="10">
        <f t="shared" si="4"/>
        <v>59.42</v>
      </c>
      <c r="M27" s="10">
        <f t="shared" si="5"/>
        <v>79.91</v>
      </c>
      <c r="N27" s="5">
        <v>8</v>
      </c>
    </row>
    <row r="28" spans="1:14" s="4" customFormat="1" ht="30" customHeight="1">
      <c r="A28" s="6">
        <v>2</v>
      </c>
      <c r="B28" s="5">
        <v>25</v>
      </c>
      <c r="C28" s="38" t="s">
        <v>70</v>
      </c>
      <c r="D28" s="38" t="s">
        <v>71</v>
      </c>
      <c r="E28" s="7" t="s">
        <v>72</v>
      </c>
      <c r="F28" s="7" t="s">
        <v>73</v>
      </c>
      <c r="G28" s="16" t="s">
        <v>18</v>
      </c>
      <c r="H28" s="7" t="s">
        <v>74</v>
      </c>
      <c r="I28" s="7">
        <v>71.1</v>
      </c>
      <c r="J28" s="10">
        <f t="shared" si="3"/>
        <v>21.33</v>
      </c>
      <c r="K28" s="5">
        <v>87.64</v>
      </c>
      <c r="L28" s="10">
        <f t="shared" si="4"/>
        <v>61.35</v>
      </c>
      <c r="M28" s="10">
        <f t="shared" si="5"/>
        <v>82.68</v>
      </c>
      <c r="N28" s="5">
        <v>1</v>
      </c>
    </row>
    <row r="29" spans="1:14" s="4" customFormat="1" ht="30" customHeight="1">
      <c r="A29" s="6">
        <v>4</v>
      </c>
      <c r="B29" s="5">
        <v>26</v>
      </c>
      <c r="C29" s="40"/>
      <c r="D29" s="40"/>
      <c r="E29" s="7" t="s">
        <v>72</v>
      </c>
      <c r="F29" s="7" t="s">
        <v>75</v>
      </c>
      <c r="G29" s="16" t="s">
        <v>18</v>
      </c>
      <c r="H29" s="7" t="s">
        <v>76</v>
      </c>
      <c r="I29" s="7">
        <v>69.35</v>
      </c>
      <c r="J29" s="10">
        <f t="shared" si="3"/>
        <v>20.81</v>
      </c>
      <c r="K29" s="5">
        <v>87.56</v>
      </c>
      <c r="L29" s="10">
        <f t="shared" si="4"/>
        <v>61.29</v>
      </c>
      <c r="M29" s="10">
        <f t="shared" si="5"/>
        <v>82.1</v>
      </c>
      <c r="N29" s="5">
        <v>2</v>
      </c>
    </row>
    <row r="30" spans="1:14" s="4" customFormat="1" ht="30" customHeight="1">
      <c r="A30" s="6">
        <v>5</v>
      </c>
      <c r="B30" s="5">
        <v>27</v>
      </c>
      <c r="C30" s="38" t="s">
        <v>77</v>
      </c>
      <c r="D30" s="38" t="s">
        <v>78</v>
      </c>
      <c r="E30" s="7" t="s">
        <v>72</v>
      </c>
      <c r="F30" s="7" t="s">
        <v>79</v>
      </c>
      <c r="G30" s="16" t="s">
        <v>18</v>
      </c>
      <c r="H30" s="7" t="s">
        <v>80</v>
      </c>
      <c r="I30" s="7">
        <v>62.55</v>
      </c>
      <c r="J30" s="10">
        <f t="shared" si="3"/>
        <v>18.77</v>
      </c>
      <c r="K30" s="5">
        <v>87.77</v>
      </c>
      <c r="L30" s="10">
        <f t="shared" si="4"/>
        <v>61.44</v>
      </c>
      <c r="M30" s="10">
        <f t="shared" si="5"/>
        <v>80.21</v>
      </c>
      <c r="N30" s="5">
        <v>1</v>
      </c>
    </row>
    <row r="31" spans="1:14" s="4" customFormat="1" ht="30" customHeight="1">
      <c r="A31" s="6">
        <v>9</v>
      </c>
      <c r="B31" s="5">
        <v>28</v>
      </c>
      <c r="C31" s="39"/>
      <c r="D31" s="39"/>
      <c r="E31" s="7" t="s">
        <v>72</v>
      </c>
      <c r="F31" s="7" t="s">
        <v>81</v>
      </c>
      <c r="G31" s="16" t="s">
        <v>18</v>
      </c>
      <c r="H31" s="7" t="s">
        <v>82</v>
      </c>
      <c r="I31" s="7">
        <v>60.45</v>
      </c>
      <c r="J31" s="10">
        <f t="shared" si="3"/>
        <v>18.14</v>
      </c>
      <c r="K31" s="5">
        <v>85.96</v>
      </c>
      <c r="L31" s="10">
        <f t="shared" si="4"/>
        <v>60.17</v>
      </c>
      <c r="M31" s="10">
        <f t="shared" si="5"/>
        <v>78.31</v>
      </c>
      <c r="N31" s="5">
        <v>2</v>
      </c>
    </row>
    <row r="32" spans="1:14" s="4" customFormat="1" ht="30" customHeight="1">
      <c r="A32" s="6">
        <v>7</v>
      </c>
      <c r="B32" s="5">
        <v>29</v>
      </c>
      <c r="C32" s="39"/>
      <c r="D32" s="39"/>
      <c r="E32" s="7" t="s">
        <v>72</v>
      </c>
      <c r="F32" s="7" t="s">
        <v>83</v>
      </c>
      <c r="G32" s="16" t="s">
        <v>18</v>
      </c>
      <c r="H32" s="7" t="s">
        <v>84</v>
      </c>
      <c r="I32" s="7">
        <v>61</v>
      </c>
      <c r="J32" s="10">
        <f t="shared" si="3"/>
        <v>18.3</v>
      </c>
      <c r="K32" s="5">
        <v>84.52</v>
      </c>
      <c r="L32" s="10">
        <f t="shared" si="4"/>
        <v>59.16</v>
      </c>
      <c r="M32" s="10">
        <f t="shared" si="5"/>
        <v>77.46</v>
      </c>
      <c r="N32" s="5">
        <v>3</v>
      </c>
    </row>
    <row r="33" spans="1:14" s="4" customFormat="1" ht="30" customHeight="1">
      <c r="A33" s="6">
        <v>8</v>
      </c>
      <c r="B33" s="5">
        <v>30</v>
      </c>
      <c r="C33" s="40"/>
      <c r="D33" s="40"/>
      <c r="E33" s="7" t="s">
        <v>72</v>
      </c>
      <c r="F33" s="7" t="s">
        <v>85</v>
      </c>
      <c r="G33" s="16" t="s">
        <v>18</v>
      </c>
      <c r="H33" s="7" t="s">
        <v>86</v>
      </c>
      <c r="I33" s="7">
        <v>61</v>
      </c>
      <c r="J33" s="10">
        <f t="shared" si="3"/>
        <v>18.3</v>
      </c>
      <c r="K33" s="5">
        <v>82.09</v>
      </c>
      <c r="L33" s="10">
        <f t="shared" si="4"/>
        <v>57.46</v>
      </c>
      <c r="M33" s="10">
        <f t="shared" si="5"/>
        <v>75.76</v>
      </c>
      <c r="N33" s="5">
        <v>4</v>
      </c>
    </row>
    <row r="34" spans="1:14" s="13" customFormat="1" ht="30" customHeight="1">
      <c r="A34" s="11">
        <v>8</v>
      </c>
      <c r="B34" s="5">
        <v>31</v>
      </c>
      <c r="C34" s="29" t="s">
        <v>87</v>
      </c>
      <c r="D34" s="29" t="s">
        <v>88</v>
      </c>
      <c r="E34" s="17" t="s">
        <v>89</v>
      </c>
      <c r="F34" s="17" t="s">
        <v>90</v>
      </c>
      <c r="G34" s="17" t="s">
        <v>15</v>
      </c>
      <c r="H34" s="17" t="s">
        <v>91</v>
      </c>
      <c r="I34" s="17">
        <v>58.95</v>
      </c>
      <c r="J34" s="10">
        <f t="shared" si="3"/>
        <v>17.69</v>
      </c>
      <c r="K34" s="12">
        <v>94.89</v>
      </c>
      <c r="L34" s="10">
        <f t="shared" si="4"/>
        <v>66.42</v>
      </c>
      <c r="M34" s="15">
        <f t="shared" si="5"/>
        <v>84.11</v>
      </c>
      <c r="N34" s="5">
        <v>1</v>
      </c>
    </row>
    <row r="35" spans="1:14" s="13" customFormat="1" ht="30" customHeight="1">
      <c r="A35" s="11">
        <v>2</v>
      </c>
      <c r="B35" s="5">
        <v>32</v>
      </c>
      <c r="C35" s="30"/>
      <c r="D35" s="30"/>
      <c r="E35" s="17" t="s">
        <v>89</v>
      </c>
      <c r="F35" s="17" t="s">
        <v>92</v>
      </c>
      <c r="G35" s="18" t="s">
        <v>15</v>
      </c>
      <c r="H35" s="17" t="s">
        <v>93</v>
      </c>
      <c r="I35" s="17">
        <v>66.45</v>
      </c>
      <c r="J35" s="10">
        <f t="shared" si="3"/>
        <v>19.94</v>
      </c>
      <c r="K35" s="12">
        <v>87.03</v>
      </c>
      <c r="L35" s="10">
        <f t="shared" si="4"/>
        <v>60.92</v>
      </c>
      <c r="M35" s="15">
        <f t="shared" si="5"/>
        <v>80.86</v>
      </c>
      <c r="N35" s="5">
        <v>2</v>
      </c>
    </row>
    <row r="36" spans="1:14" s="13" customFormat="1" ht="30" customHeight="1">
      <c r="A36" s="11">
        <v>1</v>
      </c>
      <c r="B36" s="5">
        <v>33</v>
      </c>
      <c r="C36" s="31"/>
      <c r="D36" s="31"/>
      <c r="E36" s="17" t="s">
        <v>89</v>
      </c>
      <c r="F36" s="17" t="s">
        <v>94</v>
      </c>
      <c r="G36" s="18" t="s">
        <v>15</v>
      </c>
      <c r="H36" s="17" t="s">
        <v>95</v>
      </c>
      <c r="I36" s="17">
        <v>72.2</v>
      </c>
      <c r="J36" s="10">
        <f t="shared" si="3"/>
        <v>21.66</v>
      </c>
      <c r="K36" s="12">
        <v>82.13</v>
      </c>
      <c r="L36" s="10">
        <f t="shared" si="4"/>
        <v>57.49</v>
      </c>
      <c r="M36" s="15">
        <f t="shared" si="5"/>
        <v>79.15</v>
      </c>
      <c r="N36" s="5">
        <v>3</v>
      </c>
    </row>
    <row r="37" spans="1:14" s="4" customFormat="1" ht="30" customHeight="1">
      <c r="A37" s="6">
        <v>3</v>
      </c>
      <c r="B37" s="5">
        <v>34</v>
      </c>
      <c r="C37" s="7" t="s">
        <v>96</v>
      </c>
      <c r="D37" s="7" t="s">
        <v>97</v>
      </c>
      <c r="E37" s="7"/>
      <c r="F37" s="7" t="s">
        <v>98</v>
      </c>
      <c r="G37" s="16" t="s">
        <v>15</v>
      </c>
      <c r="H37" s="7" t="s">
        <v>99</v>
      </c>
      <c r="I37" s="7">
        <v>61.15</v>
      </c>
      <c r="J37" s="10">
        <f t="shared" si="3"/>
        <v>18.35</v>
      </c>
      <c r="K37" s="5">
        <v>85.14</v>
      </c>
      <c r="L37" s="10">
        <f t="shared" si="4"/>
        <v>59.6</v>
      </c>
      <c r="M37" s="10">
        <f t="shared" si="5"/>
        <v>77.95</v>
      </c>
      <c r="N37" s="5">
        <v>1</v>
      </c>
    </row>
    <row r="38" spans="1:14" s="4" customFormat="1" ht="30" customHeight="1">
      <c r="A38" s="6">
        <v>1</v>
      </c>
      <c r="B38" s="5">
        <v>35</v>
      </c>
      <c r="C38" s="7" t="s">
        <v>100</v>
      </c>
      <c r="D38" s="7" t="s">
        <v>101</v>
      </c>
      <c r="E38" s="7"/>
      <c r="F38" s="7" t="s">
        <v>102</v>
      </c>
      <c r="G38" s="16" t="s">
        <v>18</v>
      </c>
      <c r="H38" s="7" t="s">
        <v>103</v>
      </c>
      <c r="I38" s="7">
        <v>72.6</v>
      </c>
      <c r="J38" s="10">
        <f t="shared" si="3"/>
        <v>21.78</v>
      </c>
      <c r="K38" s="5">
        <v>81.86</v>
      </c>
      <c r="L38" s="10">
        <f t="shared" si="4"/>
        <v>57.3</v>
      </c>
      <c r="M38" s="10">
        <f t="shared" si="5"/>
        <v>79.08</v>
      </c>
      <c r="N38" s="5">
        <v>1</v>
      </c>
    </row>
    <row r="39" spans="1:14" s="4" customFormat="1" ht="30" customHeight="1">
      <c r="A39" s="6">
        <v>2</v>
      </c>
      <c r="B39" s="5">
        <v>36</v>
      </c>
      <c r="C39" s="7" t="s">
        <v>104</v>
      </c>
      <c r="D39" s="7" t="s">
        <v>105</v>
      </c>
      <c r="E39" s="7"/>
      <c r="F39" s="7" t="s">
        <v>106</v>
      </c>
      <c r="G39" s="16" t="s">
        <v>15</v>
      </c>
      <c r="H39" s="7" t="s">
        <v>107</v>
      </c>
      <c r="I39" s="7">
        <v>61.9</v>
      </c>
      <c r="J39" s="10">
        <f t="shared" si="3"/>
        <v>18.57</v>
      </c>
      <c r="K39" s="5">
        <v>86.42</v>
      </c>
      <c r="L39" s="10">
        <f t="shared" si="4"/>
        <v>60.49</v>
      </c>
      <c r="M39" s="10">
        <f t="shared" si="5"/>
        <v>79.06</v>
      </c>
      <c r="N39" s="5">
        <v>1</v>
      </c>
    </row>
    <row r="40" spans="1:14" s="4" customFormat="1" ht="30" customHeight="1">
      <c r="A40" s="6">
        <v>1</v>
      </c>
      <c r="B40" s="5">
        <v>37</v>
      </c>
      <c r="C40" s="7" t="s">
        <v>108</v>
      </c>
      <c r="D40" s="7" t="s">
        <v>109</v>
      </c>
      <c r="E40" s="7"/>
      <c r="F40" s="7" t="s">
        <v>110</v>
      </c>
      <c r="G40" s="16" t="s">
        <v>18</v>
      </c>
      <c r="H40" s="7" t="s">
        <v>111</v>
      </c>
      <c r="I40" s="7">
        <v>73.85</v>
      </c>
      <c r="J40" s="10">
        <f t="shared" si="3"/>
        <v>22.16</v>
      </c>
      <c r="K40" s="5">
        <v>87.3</v>
      </c>
      <c r="L40" s="10">
        <f t="shared" si="4"/>
        <v>61.11</v>
      </c>
      <c r="M40" s="10">
        <f t="shared" si="5"/>
        <v>83.27</v>
      </c>
      <c r="N40" s="5">
        <v>1</v>
      </c>
    </row>
    <row r="41" spans="1:14" s="4" customFormat="1" ht="30" customHeight="1">
      <c r="A41" s="6">
        <v>2</v>
      </c>
      <c r="B41" s="5">
        <v>38</v>
      </c>
      <c r="C41" s="7" t="s">
        <v>112</v>
      </c>
      <c r="D41" s="7" t="s">
        <v>113</v>
      </c>
      <c r="E41" s="7"/>
      <c r="F41" s="7" t="s">
        <v>114</v>
      </c>
      <c r="G41" s="16" t="s">
        <v>18</v>
      </c>
      <c r="H41" s="7" t="s">
        <v>115</v>
      </c>
      <c r="I41" s="7">
        <v>69.85</v>
      </c>
      <c r="J41" s="10">
        <f t="shared" si="3"/>
        <v>20.96</v>
      </c>
      <c r="K41" s="5">
        <v>84.98</v>
      </c>
      <c r="L41" s="10">
        <f t="shared" si="4"/>
        <v>59.49</v>
      </c>
      <c r="M41" s="10">
        <f t="shared" si="5"/>
        <v>80.45</v>
      </c>
      <c r="N41" s="5">
        <v>1</v>
      </c>
    </row>
    <row r="42" spans="1:14" s="4" customFormat="1" ht="30" customHeight="1">
      <c r="A42" s="6">
        <v>2</v>
      </c>
      <c r="B42" s="5">
        <v>39</v>
      </c>
      <c r="C42" s="7" t="s">
        <v>116</v>
      </c>
      <c r="D42" s="7" t="s">
        <v>117</v>
      </c>
      <c r="E42" s="7"/>
      <c r="F42" s="7" t="s">
        <v>118</v>
      </c>
      <c r="G42" s="16" t="s">
        <v>15</v>
      </c>
      <c r="H42" s="7" t="s">
        <v>119</v>
      </c>
      <c r="I42" s="7">
        <v>67.4</v>
      </c>
      <c r="J42" s="10">
        <f t="shared" si="3"/>
        <v>20.22</v>
      </c>
      <c r="K42" s="5">
        <v>80.52</v>
      </c>
      <c r="L42" s="10">
        <f t="shared" si="4"/>
        <v>56.36</v>
      </c>
      <c r="M42" s="10">
        <f t="shared" si="5"/>
        <v>76.58</v>
      </c>
      <c r="N42" s="5">
        <v>1</v>
      </c>
    </row>
    <row r="43" spans="2:14" ht="30" customHeight="1">
      <c r="B43" s="5">
        <v>40</v>
      </c>
      <c r="C43" s="35" t="s">
        <v>120</v>
      </c>
      <c r="D43" s="32" t="s">
        <v>121</v>
      </c>
      <c r="E43" s="5"/>
      <c r="F43" s="22" t="s">
        <v>131</v>
      </c>
      <c r="G43" s="22" t="s">
        <v>132</v>
      </c>
      <c r="H43" s="23" t="s">
        <v>157</v>
      </c>
      <c r="I43" s="24">
        <v>61.25</v>
      </c>
      <c r="J43" s="10"/>
      <c r="K43" s="8">
        <v>89.69999999999999</v>
      </c>
      <c r="L43" s="10"/>
      <c r="M43" s="8">
        <v>75.475</v>
      </c>
      <c r="N43" s="26">
        <v>1</v>
      </c>
    </row>
    <row r="44" spans="2:14" ht="30" customHeight="1">
      <c r="B44" s="5">
        <v>41</v>
      </c>
      <c r="C44" s="36"/>
      <c r="D44" s="34"/>
      <c r="E44" s="5"/>
      <c r="F44" s="22" t="s">
        <v>133</v>
      </c>
      <c r="G44" s="22" t="s">
        <v>132</v>
      </c>
      <c r="H44" s="23" t="s">
        <v>158</v>
      </c>
      <c r="I44" s="24">
        <v>59.4</v>
      </c>
      <c r="J44" s="10"/>
      <c r="K44" s="8">
        <v>88.9</v>
      </c>
      <c r="L44" s="10"/>
      <c r="M44" s="8">
        <v>74.15</v>
      </c>
      <c r="N44" s="26">
        <v>2</v>
      </c>
    </row>
    <row r="45" spans="2:14" ht="30" customHeight="1">
      <c r="B45" s="5">
        <v>42</v>
      </c>
      <c r="C45" s="36"/>
      <c r="D45" s="34"/>
      <c r="E45" s="5"/>
      <c r="F45" s="22" t="s">
        <v>134</v>
      </c>
      <c r="G45" s="22" t="s">
        <v>135</v>
      </c>
      <c r="H45" s="23" t="s">
        <v>159</v>
      </c>
      <c r="I45" s="24">
        <v>62.65</v>
      </c>
      <c r="J45" s="10"/>
      <c r="K45" s="8">
        <v>85.53999999999999</v>
      </c>
      <c r="L45" s="10"/>
      <c r="M45" s="8">
        <v>74.095</v>
      </c>
      <c r="N45" s="26">
        <v>3</v>
      </c>
    </row>
    <row r="46" spans="2:14" ht="30" customHeight="1">
      <c r="B46" s="5">
        <v>43</v>
      </c>
      <c r="C46" s="36"/>
      <c r="D46" s="34"/>
      <c r="E46" s="5"/>
      <c r="F46" s="22" t="s">
        <v>136</v>
      </c>
      <c r="G46" s="22" t="s">
        <v>135</v>
      </c>
      <c r="H46" s="23" t="s">
        <v>160</v>
      </c>
      <c r="I46" s="24">
        <v>56.6</v>
      </c>
      <c r="J46" s="10"/>
      <c r="K46" s="8">
        <v>84.25999999999999</v>
      </c>
      <c r="L46" s="10"/>
      <c r="M46" s="8">
        <v>70.42999999999999</v>
      </c>
      <c r="N46" s="26">
        <v>4</v>
      </c>
    </row>
    <row r="47" spans="2:14" ht="30" customHeight="1">
      <c r="B47" s="5">
        <v>44</v>
      </c>
      <c r="C47" s="36"/>
      <c r="D47" s="34"/>
      <c r="E47" s="5"/>
      <c r="F47" s="22" t="s">
        <v>137</v>
      </c>
      <c r="G47" s="22" t="s">
        <v>132</v>
      </c>
      <c r="H47" s="23" t="s">
        <v>161</v>
      </c>
      <c r="I47" s="24">
        <v>61.05</v>
      </c>
      <c r="J47" s="10"/>
      <c r="K47" s="8">
        <v>76.74</v>
      </c>
      <c r="L47" s="10"/>
      <c r="M47" s="8">
        <v>68.895</v>
      </c>
      <c r="N47" s="26">
        <v>5</v>
      </c>
    </row>
    <row r="48" spans="2:14" ht="30" customHeight="1">
      <c r="B48" s="5">
        <v>45</v>
      </c>
      <c r="C48" s="36"/>
      <c r="D48" s="34"/>
      <c r="E48" s="5"/>
      <c r="F48" s="22" t="s">
        <v>138</v>
      </c>
      <c r="G48" s="22" t="s">
        <v>135</v>
      </c>
      <c r="H48" s="23" t="s">
        <v>162</v>
      </c>
      <c r="I48" s="24">
        <v>60.2</v>
      </c>
      <c r="J48" s="10"/>
      <c r="K48" s="8">
        <v>77.55999999999999</v>
      </c>
      <c r="L48" s="10"/>
      <c r="M48" s="8">
        <v>68.88</v>
      </c>
      <c r="N48" s="26">
        <v>6</v>
      </c>
    </row>
    <row r="49" spans="2:14" ht="30" customHeight="1">
      <c r="B49" s="5">
        <v>46</v>
      </c>
      <c r="C49" s="37"/>
      <c r="D49" s="33"/>
      <c r="E49" s="5"/>
      <c r="F49" s="22" t="s">
        <v>139</v>
      </c>
      <c r="G49" s="22" t="s">
        <v>132</v>
      </c>
      <c r="H49" s="23" t="s">
        <v>163</v>
      </c>
      <c r="I49" s="24">
        <v>57.6</v>
      </c>
      <c r="J49" s="10"/>
      <c r="K49" s="8">
        <v>80.13999999999999</v>
      </c>
      <c r="L49" s="10"/>
      <c r="M49" s="8">
        <v>68.86999999999999</v>
      </c>
      <c r="N49" s="26">
        <v>7</v>
      </c>
    </row>
    <row r="50" spans="2:14" ht="30" customHeight="1">
      <c r="B50" s="5">
        <v>47</v>
      </c>
      <c r="C50" s="22" t="s">
        <v>122</v>
      </c>
      <c r="D50" s="23" t="s">
        <v>123</v>
      </c>
      <c r="E50" s="5"/>
      <c r="F50" s="22" t="s">
        <v>140</v>
      </c>
      <c r="G50" s="22" t="s">
        <v>135</v>
      </c>
      <c r="H50" s="23" t="s">
        <v>164</v>
      </c>
      <c r="I50" s="24">
        <v>46.05</v>
      </c>
      <c r="J50" s="10"/>
      <c r="K50" s="8">
        <v>75.96</v>
      </c>
      <c r="L50" s="10"/>
      <c r="M50" s="8">
        <v>61.004999999999995</v>
      </c>
      <c r="N50" s="26">
        <v>1</v>
      </c>
    </row>
    <row r="51" spans="2:14" ht="30" customHeight="1">
      <c r="B51" s="5">
        <v>48</v>
      </c>
      <c r="C51" s="35" t="s">
        <v>124</v>
      </c>
      <c r="D51" s="32" t="s">
        <v>125</v>
      </c>
      <c r="E51" s="5"/>
      <c r="F51" s="22" t="s">
        <v>141</v>
      </c>
      <c r="G51" s="22" t="s">
        <v>132</v>
      </c>
      <c r="H51" s="23" t="s">
        <v>165</v>
      </c>
      <c r="I51" s="24">
        <v>56.75</v>
      </c>
      <c r="J51" s="10"/>
      <c r="K51" s="8">
        <v>83.7</v>
      </c>
      <c r="L51" s="10"/>
      <c r="M51" s="8">
        <v>70.225</v>
      </c>
      <c r="N51" s="26">
        <v>1</v>
      </c>
    </row>
    <row r="52" spans="2:14" ht="30" customHeight="1">
      <c r="B52" s="5">
        <v>49</v>
      </c>
      <c r="C52" s="37"/>
      <c r="D52" s="33"/>
      <c r="E52" s="5"/>
      <c r="F52" s="22" t="s">
        <v>142</v>
      </c>
      <c r="G52" s="22" t="s">
        <v>132</v>
      </c>
      <c r="H52" s="23" t="s">
        <v>166</v>
      </c>
      <c r="I52" s="24">
        <v>50</v>
      </c>
      <c r="J52" s="10"/>
      <c r="K52" s="8">
        <v>84.2</v>
      </c>
      <c r="L52" s="10"/>
      <c r="M52" s="8">
        <v>67.1</v>
      </c>
      <c r="N52" s="26">
        <v>2</v>
      </c>
    </row>
    <row r="53" spans="2:14" ht="30" customHeight="1">
      <c r="B53" s="5">
        <v>50</v>
      </c>
      <c r="C53" s="35" t="s">
        <v>126</v>
      </c>
      <c r="D53" s="32" t="s">
        <v>127</v>
      </c>
      <c r="E53" s="5"/>
      <c r="F53" s="22" t="s">
        <v>143</v>
      </c>
      <c r="G53" s="22" t="s">
        <v>132</v>
      </c>
      <c r="H53" s="23" t="s">
        <v>167</v>
      </c>
      <c r="I53" s="24">
        <v>42.8</v>
      </c>
      <c r="J53" s="10"/>
      <c r="K53" s="8">
        <v>86.88</v>
      </c>
      <c r="L53" s="10"/>
      <c r="M53" s="8">
        <v>64.84</v>
      </c>
      <c r="N53" s="26">
        <v>1</v>
      </c>
    </row>
    <row r="54" spans="2:14" ht="30" customHeight="1">
      <c r="B54" s="5">
        <v>51</v>
      </c>
      <c r="C54" s="37"/>
      <c r="D54" s="33"/>
      <c r="E54" s="5"/>
      <c r="F54" s="22" t="s">
        <v>144</v>
      </c>
      <c r="G54" s="22" t="s">
        <v>132</v>
      </c>
      <c r="H54" s="23" t="s">
        <v>168</v>
      </c>
      <c r="I54" s="24">
        <v>45.25</v>
      </c>
      <c r="J54" s="10"/>
      <c r="K54" s="8">
        <v>80.52</v>
      </c>
      <c r="L54" s="10"/>
      <c r="M54" s="8">
        <v>62.885</v>
      </c>
      <c r="N54" s="26">
        <v>2</v>
      </c>
    </row>
    <row r="55" spans="2:14" ht="30" customHeight="1">
      <c r="B55" s="5">
        <v>52</v>
      </c>
      <c r="C55" s="35" t="s">
        <v>128</v>
      </c>
      <c r="D55" s="32" t="s">
        <v>129</v>
      </c>
      <c r="E55" s="5"/>
      <c r="F55" s="22" t="s">
        <v>145</v>
      </c>
      <c r="G55" s="22" t="s">
        <v>132</v>
      </c>
      <c r="H55" s="23" t="s">
        <v>169</v>
      </c>
      <c r="I55" s="24">
        <v>61</v>
      </c>
      <c r="J55" s="10"/>
      <c r="K55" s="8">
        <v>81.47999999999999</v>
      </c>
      <c r="L55" s="10"/>
      <c r="M55" s="8">
        <v>71.24</v>
      </c>
      <c r="N55" s="26">
        <v>1</v>
      </c>
    </row>
    <row r="56" spans="2:14" ht="30" customHeight="1">
      <c r="B56" s="5">
        <v>53</v>
      </c>
      <c r="C56" s="37"/>
      <c r="D56" s="33"/>
      <c r="E56" s="5"/>
      <c r="F56" s="22" t="s">
        <v>146</v>
      </c>
      <c r="G56" s="22" t="s">
        <v>135</v>
      </c>
      <c r="H56" s="23" t="s">
        <v>170</v>
      </c>
      <c r="I56" s="24">
        <v>60.4</v>
      </c>
      <c r="J56" s="10"/>
      <c r="K56" s="8">
        <v>78.94</v>
      </c>
      <c r="L56" s="10"/>
      <c r="M56" s="8">
        <v>69.67</v>
      </c>
      <c r="N56" s="26">
        <v>2</v>
      </c>
    </row>
    <row r="57" spans="2:14" ht="30" customHeight="1">
      <c r="B57" s="5">
        <v>54</v>
      </c>
      <c r="C57" s="35" t="s">
        <v>120</v>
      </c>
      <c r="D57" s="32" t="s">
        <v>130</v>
      </c>
      <c r="E57" s="5"/>
      <c r="F57" s="22" t="s">
        <v>147</v>
      </c>
      <c r="G57" s="22" t="s">
        <v>181</v>
      </c>
      <c r="H57" s="23" t="s">
        <v>171</v>
      </c>
      <c r="I57" s="24">
        <v>61.3</v>
      </c>
      <c r="J57" s="10"/>
      <c r="K57" s="8">
        <v>84.94</v>
      </c>
      <c r="L57" s="10"/>
      <c r="M57" s="8">
        <v>73.12</v>
      </c>
      <c r="N57" s="26">
        <v>1</v>
      </c>
    </row>
    <row r="58" spans="2:14" ht="30" customHeight="1">
      <c r="B58" s="5">
        <v>55</v>
      </c>
      <c r="C58" s="36"/>
      <c r="D58" s="34"/>
      <c r="E58" s="5"/>
      <c r="F58" s="22" t="s">
        <v>148</v>
      </c>
      <c r="G58" s="22" t="s">
        <v>182</v>
      </c>
      <c r="H58" s="23" t="s">
        <v>172</v>
      </c>
      <c r="I58" s="24">
        <v>60.35</v>
      </c>
      <c r="J58" s="10"/>
      <c r="K58" s="8">
        <v>85.82</v>
      </c>
      <c r="L58" s="10"/>
      <c r="M58" s="8">
        <v>73.085</v>
      </c>
      <c r="N58" s="26">
        <v>2</v>
      </c>
    </row>
    <row r="59" spans="2:14" ht="30" customHeight="1">
      <c r="B59" s="5">
        <v>56</v>
      </c>
      <c r="C59" s="36"/>
      <c r="D59" s="34"/>
      <c r="E59" s="5"/>
      <c r="F59" s="22" t="s">
        <v>149</v>
      </c>
      <c r="G59" s="22" t="s">
        <v>183</v>
      </c>
      <c r="H59" s="23" t="s">
        <v>173</v>
      </c>
      <c r="I59" s="24">
        <v>62.7</v>
      </c>
      <c r="J59" s="10"/>
      <c r="K59" s="8">
        <v>81.84</v>
      </c>
      <c r="L59" s="10"/>
      <c r="M59" s="8">
        <v>72.27000000000001</v>
      </c>
      <c r="N59" s="26">
        <v>3</v>
      </c>
    </row>
    <row r="60" spans="2:14" ht="30" customHeight="1">
      <c r="B60" s="5">
        <v>57</v>
      </c>
      <c r="C60" s="36"/>
      <c r="D60" s="34"/>
      <c r="E60" s="5"/>
      <c r="F60" s="22" t="s">
        <v>150</v>
      </c>
      <c r="G60" s="22" t="s">
        <v>183</v>
      </c>
      <c r="H60" s="23" t="s">
        <v>174</v>
      </c>
      <c r="I60" s="24">
        <v>54.7</v>
      </c>
      <c r="J60" s="10"/>
      <c r="K60" s="8">
        <v>88.44</v>
      </c>
      <c r="L60" s="10"/>
      <c r="M60" s="8">
        <v>71.57</v>
      </c>
      <c r="N60" s="26">
        <v>4</v>
      </c>
    </row>
    <row r="61" spans="2:14" ht="30" customHeight="1">
      <c r="B61" s="5">
        <v>58</v>
      </c>
      <c r="C61" s="36"/>
      <c r="D61" s="34"/>
      <c r="E61" s="5"/>
      <c r="F61" s="22" t="s">
        <v>151</v>
      </c>
      <c r="G61" s="22" t="s">
        <v>183</v>
      </c>
      <c r="H61" s="23" t="s">
        <v>175</v>
      </c>
      <c r="I61" s="24">
        <v>56</v>
      </c>
      <c r="J61" s="10"/>
      <c r="K61" s="8">
        <v>86.72</v>
      </c>
      <c r="L61" s="10"/>
      <c r="M61" s="8">
        <v>71.36</v>
      </c>
      <c r="N61" s="26">
        <v>5</v>
      </c>
    </row>
    <row r="62" spans="2:14" ht="30" customHeight="1">
      <c r="B62" s="5">
        <v>59</v>
      </c>
      <c r="C62" s="36"/>
      <c r="D62" s="34"/>
      <c r="E62" s="5"/>
      <c r="F62" s="22" t="s">
        <v>152</v>
      </c>
      <c r="G62" s="22" t="s">
        <v>183</v>
      </c>
      <c r="H62" s="23" t="s">
        <v>176</v>
      </c>
      <c r="I62" s="24">
        <v>58.3</v>
      </c>
      <c r="J62" s="10"/>
      <c r="K62" s="8">
        <v>83.52</v>
      </c>
      <c r="L62" s="10"/>
      <c r="M62" s="8">
        <v>70.91</v>
      </c>
      <c r="N62" s="26">
        <v>6</v>
      </c>
    </row>
    <row r="63" spans="2:14" ht="30" customHeight="1">
      <c r="B63" s="5">
        <v>60</v>
      </c>
      <c r="C63" s="36"/>
      <c r="D63" s="34"/>
      <c r="E63" s="5"/>
      <c r="F63" s="22" t="s">
        <v>153</v>
      </c>
      <c r="G63" s="22" t="s">
        <v>184</v>
      </c>
      <c r="H63" s="23" t="s">
        <v>177</v>
      </c>
      <c r="I63" s="24">
        <v>62.35</v>
      </c>
      <c r="J63" s="10"/>
      <c r="K63" s="8">
        <v>77.96</v>
      </c>
      <c r="L63" s="10"/>
      <c r="M63" s="8">
        <v>70.155</v>
      </c>
      <c r="N63" s="26">
        <v>7</v>
      </c>
    </row>
    <row r="64" spans="2:14" ht="30" customHeight="1">
      <c r="B64" s="5">
        <v>61</v>
      </c>
      <c r="C64" s="36"/>
      <c r="D64" s="34"/>
      <c r="E64" s="5"/>
      <c r="F64" s="22" t="s">
        <v>154</v>
      </c>
      <c r="G64" s="22" t="s">
        <v>185</v>
      </c>
      <c r="H64" s="23" t="s">
        <v>178</v>
      </c>
      <c r="I64" s="24">
        <v>47.95</v>
      </c>
      <c r="J64" s="10"/>
      <c r="K64" s="8">
        <v>76.38</v>
      </c>
      <c r="L64" s="10"/>
      <c r="M64" s="8">
        <v>62.165</v>
      </c>
      <c r="N64" s="26">
        <v>8</v>
      </c>
    </row>
    <row r="65" spans="2:14" ht="30" customHeight="1">
      <c r="B65" s="5">
        <v>62</v>
      </c>
      <c r="C65" s="36"/>
      <c r="D65" s="34"/>
      <c r="E65" s="5"/>
      <c r="F65" s="22" t="s">
        <v>155</v>
      </c>
      <c r="G65" s="22" t="s">
        <v>185</v>
      </c>
      <c r="H65" s="23" t="s">
        <v>179</v>
      </c>
      <c r="I65" s="24">
        <v>41.85</v>
      </c>
      <c r="J65" s="10"/>
      <c r="K65" s="8">
        <v>80.56</v>
      </c>
      <c r="L65" s="10"/>
      <c r="M65" s="8">
        <v>61.205</v>
      </c>
      <c r="N65" s="26">
        <v>9</v>
      </c>
    </row>
    <row r="66" spans="2:14" ht="30" customHeight="1">
      <c r="B66" s="5">
        <v>63</v>
      </c>
      <c r="C66" s="37"/>
      <c r="D66" s="33"/>
      <c r="E66" s="5"/>
      <c r="F66" s="22" t="s">
        <v>156</v>
      </c>
      <c r="G66" s="22" t="s">
        <v>186</v>
      </c>
      <c r="H66" s="23" t="s">
        <v>180</v>
      </c>
      <c r="I66" s="24">
        <v>48.8</v>
      </c>
      <c r="J66" s="10"/>
      <c r="K66" s="8">
        <v>73.58</v>
      </c>
      <c r="L66" s="10"/>
      <c r="M66" s="8">
        <v>61.19</v>
      </c>
      <c r="N66" s="26">
        <v>10</v>
      </c>
    </row>
  </sheetData>
  <sheetProtection password="CAFA" sheet="1"/>
  <mergeCells count="25">
    <mergeCell ref="A2:N2"/>
    <mergeCell ref="C4:C6"/>
    <mergeCell ref="C7:C16"/>
    <mergeCell ref="C17:C19"/>
    <mergeCell ref="C28:C29"/>
    <mergeCell ref="C20:C27"/>
    <mergeCell ref="D20:D27"/>
    <mergeCell ref="D4:D6"/>
    <mergeCell ref="D7:D16"/>
    <mergeCell ref="D17:D19"/>
    <mergeCell ref="D28:D29"/>
    <mergeCell ref="D30:D33"/>
    <mergeCell ref="C55:C56"/>
    <mergeCell ref="C43:C49"/>
    <mergeCell ref="D51:D52"/>
    <mergeCell ref="D34:D36"/>
    <mergeCell ref="D53:D54"/>
    <mergeCell ref="D55:D56"/>
    <mergeCell ref="D57:D66"/>
    <mergeCell ref="C57:C66"/>
    <mergeCell ref="C30:C33"/>
    <mergeCell ref="C34:C36"/>
    <mergeCell ref="C51:C52"/>
    <mergeCell ref="C53:C54"/>
    <mergeCell ref="D43:D49"/>
  </mergeCells>
  <printOptions horizontalCentered="1"/>
  <pageMargins left="0.15748031496062992" right="0.15748031496062992" top="0.5905511811023623" bottom="0.5905511811023623" header="0.5118110236220472" footer="0.2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陈文豪</cp:lastModifiedBy>
  <cp:lastPrinted>2015-07-28T05:34:13Z</cp:lastPrinted>
  <dcterms:created xsi:type="dcterms:W3CDTF">2015-07-22T09:46:57Z</dcterms:created>
  <dcterms:modified xsi:type="dcterms:W3CDTF">2015-07-28T05:46:40Z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