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<sst xmlns="http://schemas.openxmlformats.org/spreadsheetml/2006/main" count="140" uniqueCount="51">
  <si>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</si>
  <si>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</si>
  <si>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</si>
  <si>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</si>
  <si>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</si>
  <si>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</si>
  <si>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</si>
  <si>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</si>
  <si>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</si>
  <si>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</si>
  <si>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</si>
  <si>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</si>
  <si>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</si>
  <si>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</si>
  <si>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</si>
  <si>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</si>
  <si>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1</t>
  </si>
  <si>
    <t>男</t>
  </si>
  <si>
    <t>合格</t>
  </si>
  <si>
    <t>9号</t>
  </si>
  <si>
    <t>——</t>
  </si>
  <si>
    <t>2015年吉林省省直事业单位公开招聘第二十三批拟聘用人员公示名单</t>
  </si>
  <si>
    <t>折合百分制笔试成绩</t>
  </si>
  <si>
    <t>省直机关第一幼儿园</t>
  </si>
  <si>
    <t>幼师</t>
  </si>
  <si>
    <t>2</t>
  </si>
  <si>
    <t>女</t>
  </si>
  <si>
    <t>薛晶涵</t>
  </si>
  <si>
    <t>省直机关第二幼儿园</t>
  </si>
  <si>
    <t>张金华</t>
  </si>
  <si>
    <t>马英宁</t>
  </si>
  <si>
    <t>财务管理</t>
  </si>
  <si>
    <t>李文艳</t>
  </si>
  <si>
    <t>省直机关第三幼儿园</t>
  </si>
  <si>
    <t>唐艺铭</t>
  </si>
  <si>
    <t>刘莹莹</t>
  </si>
  <si>
    <t>黄维</t>
  </si>
  <si>
    <t>服务处食堂科</t>
  </si>
  <si>
    <t>徐行</t>
  </si>
  <si>
    <t>办公用房维修处</t>
  </si>
  <si>
    <t>室内设计</t>
  </si>
  <si>
    <t>梁策</t>
  </si>
  <si>
    <t>贺冬梅</t>
  </si>
  <si>
    <t>省直机关公务用车管理服务中心</t>
  </si>
  <si>
    <t>宋俊瑶</t>
  </si>
  <si>
    <t>省直机关统建管理办公室</t>
  </si>
  <si>
    <t>刘莎</t>
  </si>
  <si>
    <t>免笔试</t>
  </si>
  <si>
    <t>12号</t>
  </si>
  <si>
    <t>8号</t>
  </si>
  <si>
    <t>张璐璐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</si>
</sst>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  <numFmt numFmtId="195" formatCode="0_ "/>
  </numFmts>
  <fonts count="34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95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/>
    </xf>
    <xf numFmtId="186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10" xfId="0" applyNumberFormat="1" applyFont="1" applyBorder="1" applyAlignment="1" quotePrefix="1">
      <alignment horizontal="center" vertical="center"/>
    </xf>
    <xf numFmtId="0" fontId="28" fillId="0" borderId="10" xfId="0" applyFont="1" applyBorder="1" applyAlignment="1">
      <alignment horizontal="center" vertical="center"/>
    </xf>
    <xf numFmtId="186" fontId="28" fillId="0" borderId="10" xfId="0" applyNumberFormat="1" applyFont="1" applyBorder="1" applyAlignment="1">
      <alignment horizontal="center" vertical="center"/>
    </xf>
    <xf numFmtId="186" fontId="33" fillId="0" borderId="10" xfId="0" applyNumberFormat="1" applyFont="1" applyBorder="1" applyAlignment="1">
      <alignment horizontal="center" vertical="center" wrapText="1"/>
    </xf>
    <xf numFmtId="186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_Sheet1" xfId="51"/>
    <cellStyle name="常规 29" xfId="52"/>
    <cellStyle name="常规 29 3" xfId="53"/>
    <cellStyle name="常规 3" xfId="54"/>
    <cellStyle name="常规 4 2 2" xfId="55"/>
    <cellStyle name="常规 5" xfId="56"/>
    <cellStyle name="常规 6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3.1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6.25390625" style="1" customWidth="1"/>
    <col min="10" max="10" width="7.75390625" style="1" customWidth="1"/>
    <col min="11" max="11" width="6.875" style="4" customWidth="1"/>
    <col min="12" max="13" width="7.25390625" style="4" customWidth="1"/>
    <col min="14" max="14" width="8.25390625" style="4" customWidth="1"/>
    <col min="15" max="15" width="4.50390625" style="3" customWidth="1"/>
    <col min="16" max="16" width="6.00390625" style="1" customWidth="1"/>
    <col min="17" max="17" width="5.75390625" style="1" customWidth="1"/>
    <col min="18" max="18" width="9.00390625" style="9" customWidth="1"/>
    <col min="19" max="16384" width="9.00390625" style="1" customWidth="1"/>
  </cols>
  <sheetData>
    <row r="1" spans="1:17" ht="66" customHeight="1">
      <c r="A1" s="25" t="s">
        <v>21</v>
      </c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1" customHeight="1">
      <c r="A2" s="27">
        <v>42368</v>
      </c>
      <c r="B2" s="28"/>
      <c r="C2" s="27"/>
      <c r="D2" s="27"/>
      <c r="E2" s="29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13" t="s">
        <v>22</v>
      </c>
      <c r="K3" s="6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8" t="s">
        <v>14</v>
      </c>
      <c r="Q3" s="8" t="s">
        <v>15</v>
      </c>
    </row>
    <row r="4" spans="1:17" s="14" customFormat="1" ht="29.25" customHeight="1">
      <c r="A4" s="16">
        <v>1</v>
      </c>
      <c r="B4" s="23" t="s">
        <v>23</v>
      </c>
      <c r="C4" s="24" t="s">
        <v>24</v>
      </c>
      <c r="D4" s="24" t="s">
        <v>48</v>
      </c>
      <c r="E4" s="23" t="s">
        <v>25</v>
      </c>
      <c r="F4" s="15" t="s">
        <v>50</v>
      </c>
      <c r="G4" s="16" t="s">
        <v>26</v>
      </c>
      <c r="H4" s="10">
        <v>27</v>
      </c>
      <c r="I4" s="11">
        <v>204</v>
      </c>
      <c r="J4" s="12">
        <f>I4/3</f>
        <v>68</v>
      </c>
      <c r="K4" s="17">
        <v>77.4</v>
      </c>
      <c r="L4" s="18">
        <f>J4*0.5</f>
        <v>34</v>
      </c>
      <c r="M4" s="18">
        <f aca="true" t="shared" si="0" ref="M4:M13">K4*0.5</f>
        <v>38.7</v>
      </c>
      <c r="N4" s="19">
        <f aca="true" t="shared" si="1" ref="N4:N13">L4+M4</f>
        <v>72.7</v>
      </c>
      <c r="O4" s="20" t="s">
        <v>16</v>
      </c>
      <c r="P4" s="16" t="s">
        <v>18</v>
      </c>
      <c r="Q4" s="16" t="s">
        <v>18</v>
      </c>
    </row>
    <row r="5" spans="1:17" s="14" customFormat="1" ht="29.25" customHeight="1">
      <c r="A5" s="16">
        <v>2</v>
      </c>
      <c r="B5" s="23"/>
      <c r="C5" s="24"/>
      <c r="D5" s="24"/>
      <c r="E5" s="23"/>
      <c r="F5" s="15" t="s">
        <v>27</v>
      </c>
      <c r="G5" s="16" t="s">
        <v>26</v>
      </c>
      <c r="H5" s="10">
        <v>35</v>
      </c>
      <c r="I5" s="11">
        <v>195</v>
      </c>
      <c r="J5" s="12">
        <f>I5/3</f>
        <v>65</v>
      </c>
      <c r="K5" s="17">
        <v>76.8</v>
      </c>
      <c r="L5" s="18">
        <f>J5*0.5</f>
        <v>32.5</v>
      </c>
      <c r="M5" s="18">
        <f t="shared" si="0"/>
        <v>38.4</v>
      </c>
      <c r="N5" s="19">
        <f t="shared" si="1"/>
        <v>70.9</v>
      </c>
      <c r="O5" s="20" t="s">
        <v>25</v>
      </c>
      <c r="P5" s="16" t="s">
        <v>18</v>
      </c>
      <c r="Q5" s="16" t="s">
        <v>18</v>
      </c>
    </row>
    <row r="6" spans="1:17" s="14" customFormat="1" ht="29.25" customHeight="1">
      <c r="A6" s="16">
        <v>3</v>
      </c>
      <c r="B6" s="23" t="s">
        <v>28</v>
      </c>
      <c r="C6" s="24" t="s">
        <v>24</v>
      </c>
      <c r="D6" s="24" t="s">
        <v>48</v>
      </c>
      <c r="E6" s="23" t="s">
        <v>25</v>
      </c>
      <c r="F6" s="15" t="s">
        <v>29</v>
      </c>
      <c r="G6" s="16" t="s">
        <v>26</v>
      </c>
      <c r="H6" s="10">
        <v>29</v>
      </c>
      <c r="I6" s="11">
        <v>211.5</v>
      </c>
      <c r="J6" s="12">
        <f aca="true" t="shared" si="2" ref="J6:J13">I6/3</f>
        <v>70.5</v>
      </c>
      <c r="K6" s="17">
        <v>76.6</v>
      </c>
      <c r="L6" s="18">
        <f>J6*0.5</f>
        <v>35.25</v>
      </c>
      <c r="M6" s="18">
        <f t="shared" si="0"/>
        <v>38.3</v>
      </c>
      <c r="N6" s="19">
        <f t="shared" si="1"/>
        <v>73.55</v>
      </c>
      <c r="O6" s="20" t="s">
        <v>16</v>
      </c>
      <c r="P6" s="16" t="s">
        <v>18</v>
      </c>
      <c r="Q6" s="16" t="s">
        <v>18</v>
      </c>
    </row>
    <row r="7" spans="1:17" s="14" customFormat="1" ht="29.25" customHeight="1">
      <c r="A7" s="16">
        <v>4</v>
      </c>
      <c r="B7" s="23"/>
      <c r="C7" s="24"/>
      <c r="D7" s="24"/>
      <c r="E7" s="23"/>
      <c r="F7" s="15" t="s">
        <v>30</v>
      </c>
      <c r="G7" s="16" t="s">
        <v>26</v>
      </c>
      <c r="H7" s="10">
        <v>27</v>
      </c>
      <c r="I7" s="11">
        <v>194</v>
      </c>
      <c r="J7" s="12">
        <f t="shared" si="2"/>
        <v>64.66666666666667</v>
      </c>
      <c r="K7" s="17">
        <v>82</v>
      </c>
      <c r="L7" s="18">
        <f>J7*0.5</f>
        <v>32.333333333333336</v>
      </c>
      <c r="M7" s="18">
        <f t="shared" si="0"/>
        <v>41</v>
      </c>
      <c r="N7" s="19">
        <f t="shared" si="1"/>
        <v>73.33333333333334</v>
      </c>
      <c r="O7" s="20" t="s">
        <v>25</v>
      </c>
      <c r="P7" s="16" t="s">
        <v>18</v>
      </c>
      <c r="Q7" s="16" t="s">
        <v>18</v>
      </c>
    </row>
    <row r="8" spans="1:17" s="14" customFormat="1" ht="29.25" customHeight="1">
      <c r="A8" s="16">
        <v>5</v>
      </c>
      <c r="B8" s="23"/>
      <c r="C8" s="21" t="s">
        <v>31</v>
      </c>
      <c r="D8" s="21" t="s">
        <v>49</v>
      </c>
      <c r="E8" s="20" t="s">
        <v>16</v>
      </c>
      <c r="F8" s="15" t="s">
        <v>32</v>
      </c>
      <c r="G8" s="16" t="s">
        <v>26</v>
      </c>
      <c r="H8" s="10">
        <v>27</v>
      </c>
      <c r="I8" s="16" t="s">
        <v>47</v>
      </c>
      <c r="J8" s="18" t="s">
        <v>20</v>
      </c>
      <c r="K8" s="17">
        <v>76</v>
      </c>
      <c r="L8" s="18" t="s">
        <v>20</v>
      </c>
      <c r="M8" s="18" t="s">
        <v>20</v>
      </c>
      <c r="N8" s="19">
        <v>76</v>
      </c>
      <c r="O8" s="20" t="s">
        <v>16</v>
      </c>
      <c r="P8" s="16" t="s">
        <v>18</v>
      </c>
      <c r="Q8" s="16" t="s">
        <v>18</v>
      </c>
    </row>
    <row r="9" spans="1:17" s="14" customFormat="1" ht="29.25" customHeight="1">
      <c r="A9" s="16">
        <v>6</v>
      </c>
      <c r="B9" s="23" t="s">
        <v>33</v>
      </c>
      <c r="C9" s="24" t="s">
        <v>24</v>
      </c>
      <c r="D9" s="24" t="s">
        <v>48</v>
      </c>
      <c r="E9" s="23" t="s">
        <v>25</v>
      </c>
      <c r="F9" s="15" t="s">
        <v>34</v>
      </c>
      <c r="G9" s="16" t="s">
        <v>26</v>
      </c>
      <c r="H9" s="10">
        <v>24</v>
      </c>
      <c r="I9" s="11">
        <v>231.5</v>
      </c>
      <c r="J9" s="12">
        <f t="shared" si="2"/>
        <v>77.16666666666667</v>
      </c>
      <c r="K9" s="17">
        <v>75.2</v>
      </c>
      <c r="L9" s="18">
        <f>J9*0.5</f>
        <v>38.583333333333336</v>
      </c>
      <c r="M9" s="18">
        <f t="shared" si="0"/>
        <v>37.6</v>
      </c>
      <c r="N9" s="19">
        <f t="shared" si="1"/>
        <v>76.18333333333334</v>
      </c>
      <c r="O9" s="20" t="s">
        <v>16</v>
      </c>
      <c r="P9" s="16" t="s">
        <v>18</v>
      </c>
      <c r="Q9" s="16" t="s">
        <v>18</v>
      </c>
    </row>
    <row r="10" spans="1:17" s="14" customFormat="1" ht="29.25" customHeight="1">
      <c r="A10" s="16">
        <v>7</v>
      </c>
      <c r="B10" s="23"/>
      <c r="C10" s="24"/>
      <c r="D10" s="24"/>
      <c r="E10" s="23"/>
      <c r="F10" s="15" t="s">
        <v>35</v>
      </c>
      <c r="G10" s="16" t="s">
        <v>26</v>
      </c>
      <c r="H10" s="10">
        <v>27</v>
      </c>
      <c r="I10" s="11">
        <v>167.5</v>
      </c>
      <c r="J10" s="12">
        <f t="shared" si="2"/>
        <v>55.833333333333336</v>
      </c>
      <c r="K10" s="17">
        <v>78.6</v>
      </c>
      <c r="L10" s="18">
        <f>J10*0.5</f>
        <v>27.916666666666668</v>
      </c>
      <c r="M10" s="18">
        <f t="shared" si="0"/>
        <v>39.3</v>
      </c>
      <c r="N10" s="19">
        <f t="shared" si="1"/>
        <v>67.21666666666667</v>
      </c>
      <c r="O10" s="20" t="s">
        <v>25</v>
      </c>
      <c r="P10" s="16" t="s">
        <v>18</v>
      </c>
      <c r="Q10" s="16" t="s">
        <v>18</v>
      </c>
    </row>
    <row r="11" spans="1:17" s="14" customFormat="1" ht="29.25" customHeight="1">
      <c r="A11" s="16">
        <v>8</v>
      </c>
      <c r="B11" s="23"/>
      <c r="C11" s="21" t="s">
        <v>31</v>
      </c>
      <c r="D11" s="21" t="s">
        <v>19</v>
      </c>
      <c r="E11" s="20" t="s">
        <v>16</v>
      </c>
      <c r="F11" s="22" t="s">
        <v>36</v>
      </c>
      <c r="G11" s="16" t="s">
        <v>26</v>
      </c>
      <c r="H11" s="10">
        <v>30</v>
      </c>
      <c r="I11" s="16" t="s">
        <v>47</v>
      </c>
      <c r="J11" s="18" t="s">
        <v>20</v>
      </c>
      <c r="K11" s="17">
        <v>75.6</v>
      </c>
      <c r="L11" s="18" t="s">
        <v>20</v>
      </c>
      <c r="M11" s="18" t="s">
        <v>20</v>
      </c>
      <c r="N11" s="19">
        <v>75.6</v>
      </c>
      <c r="O11" s="20" t="s">
        <v>16</v>
      </c>
      <c r="P11" s="16" t="s">
        <v>18</v>
      </c>
      <c r="Q11" s="16" t="s">
        <v>18</v>
      </c>
    </row>
    <row r="12" spans="1:17" s="14" customFormat="1" ht="29.25" customHeight="1">
      <c r="A12" s="16">
        <v>9</v>
      </c>
      <c r="B12" s="20" t="s">
        <v>37</v>
      </c>
      <c r="C12" s="21" t="s">
        <v>31</v>
      </c>
      <c r="D12" s="21" t="s">
        <v>48</v>
      </c>
      <c r="E12" s="20" t="s">
        <v>16</v>
      </c>
      <c r="F12" s="16" t="s">
        <v>38</v>
      </c>
      <c r="G12" s="16" t="s">
        <v>26</v>
      </c>
      <c r="H12" s="10">
        <v>28</v>
      </c>
      <c r="I12" s="11">
        <v>193.5</v>
      </c>
      <c r="J12" s="12">
        <f t="shared" si="2"/>
        <v>64.5</v>
      </c>
      <c r="K12" s="17">
        <v>79.2</v>
      </c>
      <c r="L12" s="18">
        <f>J12*0.5</f>
        <v>32.25</v>
      </c>
      <c r="M12" s="18">
        <f t="shared" si="0"/>
        <v>39.6</v>
      </c>
      <c r="N12" s="19">
        <f t="shared" si="1"/>
        <v>71.85</v>
      </c>
      <c r="O12" s="20" t="s">
        <v>16</v>
      </c>
      <c r="P12" s="16" t="s">
        <v>18</v>
      </c>
      <c r="Q12" s="16" t="s">
        <v>18</v>
      </c>
    </row>
    <row r="13" spans="1:17" s="14" customFormat="1" ht="29.25" customHeight="1">
      <c r="A13" s="16">
        <v>10</v>
      </c>
      <c r="B13" s="23" t="s">
        <v>39</v>
      </c>
      <c r="C13" s="21" t="s">
        <v>40</v>
      </c>
      <c r="D13" s="21" t="s">
        <v>48</v>
      </c>
      <c r="E13" s="20" t="s">
        <v>16</v>
      </c>
      <c r="F13" s="16" t="s">
        <v>41</v>
      </c>
      <c r="G13" s="16" t="s">
        <v>17</v>
      </c>
      <c r="H13" s="10">
        <v>27</v>
      </c>
      <c r="I13" s="11">
        <v>147</v>
      </c>
      <c r="J13" s="12">
        <f t="shared" si="2"/>
        <v>49</v>
      </c>
      <c r="K13" s="17">
        <v>77.8</v>
      </c>
      <c r="L13" s="18">
        <f>J13*0.5</f>
        <v>24.5</v>
      </c>
      <c r="M13" s="18">
        <f t="shared" si="0"/>
        <v>38.9</v>
      </c>
      <c r="N13" s="19">
        <f t="shared" si="1"/>
        <v>63.4</v>
      </c>
      <c r="O13" s="20" t="s">
        <v>16</v>
      </c>
      <c r="P13" s="16" t="s">
        <v>18</v>
      </c>
      <c r="Q13" s="16" t="s">
        <v>18</v>
      </c>
    </row>
    <row r="14" spans="1:17" s="14" customFormat="1" ht="29.25" customHeight="1">
      <c r="A14" s="16">
        <v>11</v>
      </c>
      <c r="B14" s="23"/>
      <c r="C14" s="21" t="s">
        <v>31</v>
      </c>
      <c r="D14" s="21" t="s">
        <v>49</v>
      </c>
      <c r="E14" s="20" t="s">
        <v>16</v>
      </c>
      <c r="F14" s="16" t="s">
        <v>42</v>
      </c>
      <c r="G14" s="16" t="s">
        <v>26</v>
      </c>
      <c r="H14" s="11">
        <v>32</v>
      </c>
      <c r="I14" s="16" t="s">
        <v>47</v>
      </c>
      <c r="J14" s="18" t="s">
        <v>20</v>
      </c>
      <c r="K14" s="17">
        <v>74.4</v>
      </c>
      <c r="L14" s="18" t="s">
        <v>20</v>
      </c>
      <c r="M14" s="18" t="s">
        <v>20</v>
      </c>
      <c r="N14" s="17">
        <v>74.4</v>
      </c>
      <c r="O14" s="20" t="s">
        <v>25</v>
      </c>
      <c r="P14" s="16" t="s">
        <v>18</v>
      </c>
      <c r="Q14" s="16" t="s">
        <v>18</v>
      </c>
    </row>
    <row r="15" spans="1:17" s="14" customFormat="1" ht="30.75" customHeight="1">
      <c r="A15" s="16">
        <v>12</v>
      </c>
      <c r="B15" s="20" t="s">
        <v>43</v>
      </c>
      <c r="C15" s="21" t="s">
        <v>31</v>
      </c>
      <c r="D15" s="21" t="s">
        <v>49</v>
      </c>
      <c r="E15" s="20" t="s">
        <v>16</v>
      </c>
      <c r="F15" s="16" t="s">
        <v>44</v>
      </c>
      <c r="G15" s="16" t="s">
        <v>26</v>
      </c>
      <c r="H15" s="11">
        <v>29</v>
      </c>
      <c r="I15" s="16" t="s">
        <v>47</v>
      </c>
      <c r="J15" s="18" t="s">
        <v>20</v>
      </c>
      <c r="K15" s="17">
        <v>72.2</v>
      </c>
      <c r="L15" s="18" t="s">
        <v>20</v>
      </c>
      <c r="M15" s="18" t="s">
        <v>20</v>
      </c>
      <c r="N15" s="17">
        <v>72.2</v>
      </c>
      <c r="O15" s="20" t="s">
        <v>16</v>
      </c>
      <c r="P15" s="16" t="s">
        <v>18</v>
      </c>
      <c r="Q15" s="16" t="s">
        <v>18</v>
      </c>
    </row>
    <row r="16" spans="1:17" s="14" customFormat="1" ht="30.75" customHeight="1">
      <c r="A16" s="16">
        <v>13</v>
      </c>
      <c r="B16" s="20" t="s">
        <v>45</v>
      </c>
      <c r="C16" s="21" t="s">
        <v>31</v>
      </c>
      <c r="D16" s="21" t="s">
        <v>19</v>
      </c>
      <c r="E16" s="20" t="s">
        <v>16</v>
      </c>
      <c r="F16" s="16" t="s">
        <v>46</v>
      </c>
      <c r="G16" s="16" t="s">
        <v>26</v>
      </c>
      <c r="H16" s="11">
        <v>29</v>
      </c>
      <c r="I16" s="16" t="s">
        <v>47</v>
      </c>
      <c r="J16" s="18" t="s">
        <v>20</v>
      </c>
      <c r="K16" s="17">
        <v>80.8</v>
      </c>
      <c r="L16" s="18" t="s">
        <v>20</v>
      </c>
      <c r="M16" s="18" t="s">
        <v>20</v>
      </c>
      <c r="N16" s="17">
        <v>80.8</v>
      </c>
      <c r="O16" s="20" t="s">
        <v>16</v>
      </c>
      <c r="P16" s="16" t="s">
        <v>18</v>
      </c>
      <c r="Q16" s="16" t="s">
        <v>18</v>
      </c>
    </row>
    <row r="29" ht="22.5"/>
    <row r="33" ht="22.5"/>
    <row r="34" ht="22.5"/>
    <row r="35" ht="22.5"/>
    <row r="37" ht="22.5"/>
    <row r="38" ht="22.5"/>
    <row r="39" ht="22.5"/>
    <row r="40" ht="22.5"/>
    <row r="42" ht="22.5"/>
    <row r="43" ht="22.5"/>
    <row r="45" ht="22.5"/>
    <row r="47" ht="22.5"/>
    <row r="48" ht="22.5"/>
    <row r="50" ht="22.5"/>
    <row r="51" ht="22.5"/>
    <row r="52" ht="22.5"/>
    <row r="54" ht="22.5"/>
    <row r="55" ht="22.5"/>
    <row r="56" ht="22.5"/>
    <row r="57" ht="22.5"/>
    <row r="59" ht="22.5"/>
    <row r="60" ht="22.5"/>
    <row r="62" ht="22.5"/>
    <row r="64" ht="22.5"/>
    <row r="65" ht="22.5"/>
    <row r="67" ht="22.5"/>
    <row r="71" ht="22.5"/>
    <row r="72" ht="22.5"/>
    <row r="73" ht="22.5"/>
    <row r="75" ht="22.5"/>
    <row r="76" ht="22.5"/>
    <row r="77" ht="22.5"/>
    <row r="78" ht="22.5"/>
    <row r="80" ht="22.5"/>
    <row r="81" ht="22.5"/>
    <row r="83" ht="22.5"/>
    <row r="85" ht="22.5"/>
    <row r="86" ht="22.5"/>
    <row r="88" ht="22.5"/>
    <row r="89" ht="22.5"/>
    <row r="90" ht="22.5"/>
    <row r="92" ht="22.5"/>
    <row r="93" ht="22.5"/>
    <row r="94" ht="22.5"/>
    <row r="95" ht="22.5"/>
    <row r="97" ht="22.5"/>
    <row r="98" ht="22.5"/>
    <row r="100" ht="22.5"/>
    <row r="102" ht="22.5"/>
    <row r="103" ht="22.5"/>
  </sheetData>
  <sheetProtection/>
  <mergeCells count="15">
    <mergeCell ref="A1:Q1"/>
    <mergeCell ref="A2:Q2"/>
    <mergeCell ref="B4:B5"/>
    <mergeCell ref="C4:C5"/>
    <mergeCell ref="D4:D5"/>
    <mergeCell ref="E4:E5"/>
    <mergeCell ref="B6:B8"/>
    <mergeCell ref="E6:E7"/>
    <mergeCell ref="B9:B11"/>
    <mergeCell ref="E9:E10"/>
    <mergeCell ref="B13:B14"/>
    <mergeCell ref="C6:C7"/>
    <mergeCell ref="D6:D7"/>
    <mergeCell ref="C9:C10"/>
    <mergeCell ref="D9:D10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2015-12-30T01:52:10Z</cp:lastPrinted>
  <dcterms:created xsi:type="dcterms:W3CDTF">2013-08-12T00:30:37Z</dcterms:created>
  <dcterms:modified xsi:type="dcterms:W3CDTF">2015-12-30T02:00:32Z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