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155" activeTab="3"/>
  </bookViews>
  <sheets>
    <sheet name="M20" sheetId="1" r:id="rId1"/>
    <sheet name="M19" sheetId="2" r:id="rId2"/>
    <sheet name="M18" sheetId="3" r:id="rId3"/>
    <sheet name="M17" sheetId="4" r:id="rId4"/>
  </sheets>
  <definedNames/>
  <calcPr fullCalcOnLoad="1"/>
</workbook>
</file>

<file path=xl/sharedStrings.xml><?xml version="1.0" encoding="utf-8"?>
<sst xmlns="http://schemas.openxmlformats.org/spreadsheetml/2006/main" count="527" uniqueCount="238">
  <si>
    <t>M20组成绩</t>
  </si>
  <si>
    <t>序号</t>
  </si>
  <si>
    <t>准考证号</t>
  </si>
  <si>
    <t>姓名</t>
  </si>
  <si>
    <t>招考单位</t>
  </si>
  <si>
    <t>职位名称</t>
  </si>
  <si>
    <t>考试级别</t>
  </si>
  <si>
    <t>笔试总分</t>
  </si>
  <si>
    <t>笔试折算分</t>
  </si>
  <si>
    <t>面试得分</t>
  </si>
  <si>
    <t>面试折算分</t>
  </si>
  <si>
    <t>最后得分</t>
  </si>
  <si>
    <t>名次</t>
  </si>
  <si>
    <t>60225106</t>
  </si>
  <si>
    <t>王涛</t>
  </si>
  <si>
    <t>通榆县森林公安大队</t>
  </si>
  <si>
    <t>刑事侦察职位2</t>
  </si>
  <si>
    <t>乙级</t>
  </si>
  <si>
    <t>60201130</t>
  </si>
  <si>
    <t>沈楠</t>
  </si>
  <si>
    <t>60223516</t>
  </si>
  <si>
    <t>李旭</t>
  </si>
  <si>
    <t>60215219</t>
  </si>
  <si>
    <t>郭城坚</t>
  </si>
  <si>
    <t>60216625</t>
  </si>
  <si>
    <t>侯德忠</t>
  </si>
  <si>
    <t>60200213</t>
  </si>
  <si>
    <t>彭博伟</t>
  </si>
  <si>
    <t>60209321</t>
  </si>
  <si>
    <t>平雪宇</t>
  </si>
  <si>
    <t>60219712</t>
  </si>
  <si>
    <t>贾许光</t>
  </si>
  <si>
    <t>60201727</t>
  </si>
  <si>
    <t>朱晓龙</t>
  </si>
  <si>
    <t>60210426</t>
  </si>
  <si>
    <t>邢治中</t>
  </si>
  <si>
    <t>60208111</t>
  </si>
  <si>
    <t>李远征</t>
  </si>
  <si>
    <t>60219904</t>
  </si>
  <si>
    <t>荆宏禹</t>
  </si>
  <si>
    <t>60212302</t>
  </si>
  <si>
    <t>杨烁</t>
  </si>
  <si>
    <t>60217818</t>
  </si>
  <si>
    <t>陈广润</t>
  </si>
  <si>
    <t>60220120</t>
  </si>
  <si>
    <t>鞠永跃</t>
  </si>
  <si>
    <t>60223804</t>
  </si>
  <si>
    <t>吕春亮</t>
  </si>
  <si>
    <t>60210904</t>
  </si>
  <si>
    <t>刘显佳</t>
  </si>
  <si>
    <t>60222406</t>
  </si>
  <si>
    <t>王天丰</t>
  </si>
  <si>
    <t>60211215</t>
  </si>
  <si>
    <t>陈立勋</t>
  </si>
  <si>
    <t>镇赉县嘎什根乡人民政府</t>
  </si>
  <si>
    <t>服务基层项目职位</t>
  </si>
  <si>
    <t>60201512</t>
  </si>
  <si>
    <t>杨柳</t>
  </si>
  <si>
    <t>60223617</t>
  </si>
  <si>
    <t>孙博学</t>
  </si>
  <si>
    <t>60211429</t>
  </si>
  <si>
    <t>刘野</t>
  </si>
  <si>
    <t>通榆县公安局</t>
  </si>
  <si>
    <t>公安基层 职位</t>
  </si>
  <si>
    <t>M19组成绩</t>
  </si>
  <si>
    <t>60211909</t>
  </si>
  <si>
    <t>马冠男</t>
  </si>
  <si>
    <t>镇赉县公安局</t>
  </si>
  <si>
    <t>法医职位</t>
  </si>
  <si>
    <t>60216818</t>
  </si>
  <si>
    <t>韩旭</t>
  </si>
  <si>
    <t>文字综合职位</t>
  </si>
  <si>
    <t>60208304</t>
  </si>
  <si>
    <t>吴进</t>
  </si>
  <si>
    <t>60212102</t>
  </si>
  <si>
    <t>何加璠</t>
  </si>
  <si>
    <t>60218709</t>
  </si>
  <si>
    <t>蔡赫</t>
  </si>
  <si>
    <t>综合管理职位1</t>
  </si>
  <si>
    <t>60211320</t>
  </si>
  <si>
    <t>徐丹丹</t>
  </si>
  <si>
    <t>60221724</t>
  </si>
  <si>
    <t>赵慧娇</t>
  </si>
  <si>
    <t>60210414</t>
  </si>
  <si>
    <t>任育萱</t>
  </si>
  <si>
    <t>60202416</t>
  </si>
  <si>
    <t>冯佳雪</t>
  </si>
  <si>
    <t>60201811</t>
  </si>
  <si>
    <t>张亚萍</t>
  </si>
  <si>
    <t>60219127</t>
  </si>
  <si>
    <t>隋明礼</t>
  </si>
  <si>
    <t>综合管理职位2</t>
  </si>
  <si>
    <t>60223912</t>
  </si>
  <si>
    <t>郭福佳</t>
  </si>
  <si>
    <t>60204005</t>
  </si>
  <si>
    <t>许鹏</t>
  </si>
  <si>
    <t>60205826</t>
  </si>
  <si>
    <t>郑英明</t>
  </si>
  <si>
    <t>60213503</t>
  </si>
  <si>
    <t>王龙</t>
  </si>
  <si>
    <t>60204120</t>
  </si>
  <si>
    <t>于凯</t>
  </si>
  <si>
    <t>60222312</t>
  </si>
  <si>
    <t>孙童</t>
  </si>
  <si>
    <t>交通管理职位</t>
  </si>
  <si>
    <t>60205430</t>
  </si>
  <si>
    <t>毕磊</t>
  </si>
  <si>
    <t>60223913</t>
  </si>
  <si>
    <t>夏晔</t>
  </si>
  <si>
    <t>60213515</t>
  </si>
  <si>
    <t>张明亮</t>
  </si>
  <si>
    <t>60212513</t>
  </si>
  <si>
    <t>张靖超</t>
  </si>
  <si>
    <t>60214319</t>
  </si>
  <si>
    <t>刘光远</t>
  </si>
  <si>
    <t>60204410</t>
  </si>
  <si>
    <t>丁志妍</t>
  </si>
  <si>
    <t>通榆县包拉温都乡人民政府</t>
  </si>
  <si>
    <t>乡镇财政管理职位</t>
  </si>
  <si>
    <t>60218406</t>
  </si>
  <si>
    <t>魏明东</t>
  </si>
  <si>
    <t>60210609</t>
  </si>
  <si>
    <t>刘沆</t>
  </si>
  <si>
    <t>M18组成绩</t>
  </si>
  <si>
    <t>60214517</t>
  </si>
  <si>
    <t>刘营</t>
  </si>
  <si>
    <t>通榆县供销合作社联合社</t>
  </si>
  <si>
    <t>计算机管理职位</t>
  </si>
  <si>
    <t>60221719</t>
  </si>
  <si>
    <t>于润泽</t>
  </si>
  <si>
    <t>60216402</t>
  </si>
  <si>
    <t>王欢</t>
  </si>
  <si>
    <t>60202622</t>
  </si>
  <si>
    <t>崔瑞</t>
  </si>
  <si>
    <t>通榆县环境保护局</t>
  </si>
  <si>
    <t>环境保护综合职位</t>
  </si>
  <si>
    <t>60217713</t>
  </si>
  <si>
    <t>尚丹丹</t>
  </si>
  <si>
    <t>60201822</t>
  </si>
  <si>
    <t>田雪</t>
  </si>
  <si>
    <t>60207911</t>
  </si>
  <si>
    <t>任聪</t>
  </si>
  <si>
    <t>刑事侦察职位01</t>
  </si>
  <si>
    <t>60223904</t>
  </si>
  <si>
    <t>吴亚楠</t>
  </si>
  <si>
    <t>60217830</t>
  </si>
  <si>
    <t>巴梓燚</t>
  </si>
  <si>
    <t>60219112</t>
  </si>
  <si>
    <t>林小亮</t>
  </si>
  <si>
    <t>通榆县苏公坨乡人民政府</t>
  </si>
  <si>
    <t>60211629</t>
  </si>
  <si>
    <t>张旭</t>
  </si>
  <si>
    <t>60208229</t>
  </si>
  <si>
    <t>李晶</t>
  </si>
  <si>
    <t>60217409</t>
  </si>
  <si>
    <t>王靓</t>
  </si>
  <si>
    <t>通榆县向海蒙古族乡人民政府</t>
  </si>
  <si>
    <t>科教文卫职位</t>
  </si>
  <si>
    <t>60200409</t>
  </si>
  <si>
    <t>吴畏</t>
  </si>
  <si>
    <t>60221929</t>
  </si>
  <si>
    <t>殷青云</t>
  </si>
  <si>
    <t>60216201</t>
  </si>
  <si>
    <t>韩思雨</t>
  </si>
  <si>
    <t>通榆县新华镇人民政府</t>
  </si>
  <si>
    <t>60216924</t>
  </si>
  <si>
    <t>尤崇</t>
  </si>
  <si>
    <t>60211307</t>
  </si>
  <si>
    <t>刘扬</t>
  </si>
  <si>
    <t>60212504</t>
  </si>
  <si>
    <t>张强</t>
  </si>
  <si>
    <t>通榆县瞻榆镇人民政府</t>
  </si>
  <si>
    <t>60204611</t>
  </si>
  <si>
    <t>李宏亮</t>
  </si>
  <si>
    <t>60220107</t>
  </si>
  <si>
    <t>郭晶晶</t>
  </si>
  <si>
    <t>60208729</t>
  </si>
  <si>
    <t>徐霄</t>
  </si>
  <si>
    <t>综合职位</t>
  </si>
  <si>
    <t>60224609</t>
  </si>
  <si>
    <t>刘倩</t>
  </si>
  <si>
    <t>60209523</t>
  </si>
  <si>
    <t>肖萌</t>
  </si>
  <si>
    <t>M17组成绩</t>
  </si>
  <si>
    <t>60219528</t>
  </si>
  <si>
    <t>马嘉楠</t>
  </si>
  <si>
    <t>洮南市万宝镇人民政府</t>
  </si>
  <si>
    <t>60211009</t>
  </si>
  <si>
    <t>高卓</t>
  </si>
  <si>
    <t>60211119</t>
  </si>
  <si>
    <t>李建楠</t>
  </si>
  <si>
    <t>60225230</t>
  </si>
  <si>
    <t>吴奇峰</t>
  </si>
  <si>
    <t>洮南市向阳街道办事处</t>
  </si>
  <si>
    <t>60210327</t>
  </si>
  <si>
    <t>吕翠婷</t>
  </si>
  <si>
    <t>60210728</t>
  </si>
  <si>
    <t>周伟</t>
  </si>
  <si>
    <t>60218629</t>
  </si>
  <si>
    <t>白杨</t>
  </si>
  <si>
    <t>洮南市野马乡人民政府</t>
  </si>
  <si>
    <t>60218129</t>
  </si>
  <si>
    <t>刘晓濂</t>
  </si>
  <si>
    <t>60201814</t>
  </si>
  <si>
    <t>韩永健</t>
  </si>
  <si>
    <t>60204111</t>
  </si>
  <si>
    <t>程诚</t>
  </si>
  <si>
    <t>洮南市永茂乡人民政府</t>
  </si>
  <si>
    <t>统计职位</t>
  </si>
  <si>
    <t>60205429</t>
  </si>
  <si>
    <t>赵健</t>
  </si>
  <si>
    <t>60211505</t>
  </si>
  <si>
    <t>刘婷婷</t>
  </si>
  <si>
    <t>60217518</t>
  </si>
  <si>
    <t>田浩</t>
  </si>
  <si>
    <t>文秘职位</t>
  </si>
  <si>
    <t>60205026</t>
  </si>
  <si>
    <t>张磊</t>
  </si>
  <si>
    <t>60211017</t>
  </si>
  <si>
    <t>杨春光</t>
  </si>
  <si>
    <t>60209011</t>
  </si>
  <si>
    <t>焦首亮</t>
  </si>
  <si>
    <t>60203711</t>
  </si>
  <si>
    <t>徐国强</t>
  </si>
  <si>
    <t>60210507</t>
  </si>
  <si>
    <t>张宏哲</t>
  </si>
  <si>
    <t>60218003</t>
  </si>
  <si>
    <t>娄志高</t>
  </si>
  <si>
    <t>60203412</t>
  </si>
  <si>
    <t>马闻亮</t>
  </si>
  <si>
    <t>60209530</t>
  </si>
  <si>
    <t>卢春楠</t>
  </si>
  <si>
    <t>60218412</t>
  </si>
  <si>
    <t>索向</t>
  </si>
  <si>
    <t>60219008</t>
  </si>
  <si>
    <t>赵荣达</t>
  </si>
  <si>
    <t>60214223</t>
  </si>
  <si>
    <t>郑云龙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</si>
</sst>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3">
      <selection activeCell="K3" sqref="K3:K24"/>
    </sheetView>
  </sheetViews>
  <sheetFormatPr defaultColWidth="8.00390625" defaultRowHeight="14.25"/>
  <cols>
    <col min="1" max="1" width="4.00390625" style="2" customWidth="1"/>
    <col min="2" max="2" width="8.00390625" style="2" customWidth="1"/>
    <col min="3" max="3" width="6.375" style="2" customWidth="1"/>
    <col min="4" max="4" width="15.625" style="3" customWidth="1"/>
    <col min="5" max="5" width="13.625" style="3" customWidth="1"/>
    <col min="6" max="6" width="5.00390625" style="2" customWidth="1"/>
    <col min="7" max="7" width="6.25390625" style="2" customWidth="1"/>
    <col min="8" max="8" width="6.00390625" style="2" customWidth="1"/>
    <col min="9" max="9" width="5.875" style="2" customWidth="1"/>
    <col min="10" max="11" width="7.00390625" style="2" bestFit="1" customWidth="1"/>
    <col min="12" max="12" width="4.50390625" style="2" customWidth="1"/>
    <col min="13" max="16384" width="7.00390625" style="2" bestFit="1" customWidth="1"/>
  </cols>
  <sheetData>
    <row r="1" spans="1:12" ht="51.75" customHeight="1">
      <c r="A1" s="4" t="s">
        <v>0</v>
      </c>
      <c r="B1" s="5"/>
      <c r="C1" s="5"/>
      <c r="F1" s="5"/>
      <c r="G1" s="5"/>
      <c r="H1" s="5"/>
      <c r="I1" s="5"/>
      <c r="J1" s="5"/>
      <c r="K1" s="5"/>
      <c r="L1" s="5"/>
    </row>
    <row r="2" spans="1:12" s="16" customFormat="1" ht="36" customHeight="1">
      <c r="A2" s="22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2" t="s">
        <v>6</v>
      </c>
      <c r="G2" s="22" t="s">
        <v>7</v>
      </c>
      <c r="H2" s="24" t="s">
        <v>8</v>
      </c>
      <c r="I2" s="24" t="s">
        <v>9</v>
      </c>
      <c r="J2" s="25" t="s">
        <v>10</v>
      </c>
      <c r="K2" s="26" t="s">
        <v>11</v>
      </c>
      <c r="L2" s="22" t="s">
        <v>12</v>
      </c>
    </row>
    <row r="3" spans="1:12" s="16" customFormat="1" ht="21" customHeight="1">
      <c r="A3" s="6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>
        <v>146.3</v>
      </c>
      <c r="H3" s="6">
        <f>G3/2*0.6</f>
        <v>43.89</v>
      </c>
      <c r="I3" s="6">
        <v>79</v>
      </c>
      <c r="J3" s="6">
        <f>I3*0.4</f>
        <v>31.6</v>
      </c>
      <c r="K3" s="6">
        <f>H3+J3</f>
        <v>75.49000000000001</v>
      </c>
      <c r="L3" s="6"/>
    </row>
    <row r="4" spans="1:12" s="16" customFormat="1" ht="21" customHeight="1">
      <c r="A4" s="6">
        <v>2</v>
      </c>
      <c r="B4" s="9" t="s">
        <v>18</v>
      </c>
      <c r="C4" s="9" t="s">
        <v>19</v>
      </c>
      <c r="D4" s="9" t="s">
        <v>15</v>
      </c>
      <c r="E4" s="9" t="s">
        <v>16</v>
      </c>
      <c r="F4" s="9" t="s">
        <v>17</v>
      </c>
      <c r="G4" s="9">
        <v>143.7</v>
      </c>
      <c r="H4" s="6">
        <f aca="true" t="shared" si="0" ref="H4:H24">G4/2*0.6</f>
        <v>43.10999999999999</v>
      </c>
      <c r="I4" s="6">
        <v>80.8</v>
      </c>
      <c r="J4" s="6">
        <f aca="true" t="shared" si="1" ref="J4:J24">I4*0.4</f>
        <v>32.32</v>
      </c>
      <c r="K4" s="6">
        <f aca="true" t="shared" si="2" ref="K4:K24">H4+J4</f>
        <v>75.42999999999999</v>
      </c>
      <c r="L4" s="6"/>
    </row>
    <row r="5" spans="1:12" s="16" customFormat="1" ht="21" customHeight="1">
      <c r="A5" s="6">
        <v>3</v>
      </c>
      <c r="B5" s="9" t="s">
        <v>20</v>
      </c>
      <c r="C5" s="9" t="s">
        <v>21</v>
      </c>
      <c r="D5" s="9" t="s">
        <v>15</v>
      </c>
      <c r="E5" s="9" t="s">
        <v>16</v>
      </c>
      <c r="F5" s="9" t="s">
        <v>17</v>
      </c>
      <c r="G5" s="9">
        <v>138.1</v>
      </c>
      <c r="H5" s="6">
        <f t="shared" si="0"/>
        <v>41.43</v>
      </c>
      <c r="I5" s="6">
        <v>73.6</v>
      </c>
      <c r="J5" s="6">
        <f t="shared" si="1"/>
        <v>29.439999999999998</v>
      </c>
      <c r="K5" s="6">
        <f t="shared" si="2"/>
        <v>70.87</v>
      </c>
      <c r="L5" s="6"/>
    </row>
    <row r="6" spans="1:12" s="16" customFormat="1" ht="21" customHeight="1">
      <c r="A6" s="6">
        <v>4</v>
      </c>
      <c r="B6" s="9" t="s">
        <v>22</v>
      </c>
      <c r="C6" s="9" t="s">
        <v>23</v>
      </c>
      <c r="D6" s="9" t="s">
        <v>15</v>
      </c>
      <c r="E6" s="9" t="s">
        <v>16</v>
      </c>
      <c r="F6" s="9" t="s">
        <v>17</v>
      </c>
      <c r="G6" s="9">
        <v>136</v>
      </c>
      <c r="H6" s="6">
        <f t="shared" si="0"/>
        <v>40.8</v>
      </c>
      <c r="I6" s="6">
        <v>77</v>
      </c>
      <c r="J6" s="6">
        <f t="shared" si="1"/>
        <v>30.8</v>
      </c>
      <c r="K6" s="6">
        <f t="shared" si="2"/>
        <v>71.6</v>
      </c>
      <c r="L6" s="6"/>
    </row>
    <row r="7" spans="1:12" s="16" customFormat="1" ht="21" customHeight="1">
      <c r="A7" s="6">
        <v>5</v>
      </c>
      <c r="B7" s="9" t="s">
        <v>24</v>
      </c>
      <c r="C7" s="9" t="s">
        <v>25</v>
      </c>
      <c r="D7" s="9" t="s">
        <v>15</v>
      </c>
      <c r="E7" s="9" t="s">
        <v>16</v>
      </c>
      <c r="F7" s="9" t="s">
        <v>17</v>
      </c>
      <c r="G7" s="9">
        <v>134.1</v>
      </c>
      <c r="H7" s="6">
        <f t="shared" si="0"/>
        <v>40.23</v>
      </c>
      <c r="I7" s="6">
        <v>85.2</v>
      </c>
      <c r="J7" s="6">
        <f t="shared" si="1"/>
        <v>34.080000000000005</v>
      </c>
      <c r="K7" s="6">
        <f t="shared" si="2"/>
        <v>74.31</v>
      </c>
      <c r="L7" s="6"/>
    </row>
    <row r="8" spans="1:12" s="16" customFormat="1" ht="21" customHeight="1">
      <c r="A8" s="6">
        <v>6</v>
      </c>
      <c r="B8" s="9" t="s">
        <v>26</v>
      </c>
      <c r="C8" s="9" t="s">
        <v>27</v>
      </c>
      <c r="D8" s="9" t="s">
        <v>15</v>
      </c>
      <c r="E8" s="9" t="s">
        <v>16</v>
      </c>
      <c r="F8" s="9" t="s">
        <v>17</v>
      </c>
      <c r="G8" s="9">
        <v>133.9</v>
      </c>
      <c r="H8" s="6">
        <f t="shared" si="0"/>
        <v>40.17</v>
      </c>
      <c r="I8" s="6">
        <v>75</v>
      </c>
      <c r="J8" s="6">
        <f t="shared" si="1"/>
        <v>30</v>
      </c>
      <c r="K8" s="6">
        <f t="shared" si="2"/>
        <v>70.17</v>
      </c>
      <c r="L8" s="6"/>
    </row>
    <row r="9" spans="1:12" s="16" customFormat="1" ht="21" customHeight="1">
      <c r="A9" s="6">
        <v>7</v>
      </c>
      <c r="B9" s="9" t="s">
        <v>28</v>
      </c>
      <c r="C9" s="9" t="s">
        <v>29</v>
      </c>
      <c r="D9" s="9" t="s">
        <v>15</v>
      </c>
      <c r="E9" s="9" t="s">
        <v>16</v>
      </c>
      <c r="F9" s="9" t="s">
        <v>17</v>
      </c>
      <c r="G9" s="9">
        <v>133.9</v>
      </c>
      <c r="H9" s="6">
        <f t="shared" si="0"/>
        <v>40.17</v>
      </c>
      <c r="I9" s="6">
        <v>77.8</v>
      </c>
      <c r="J9" s="6">
        <f t="shared" si="1"/>
        <v>31.12</v>
      </c>
      <c r="K9" s="6">
        <f t="shared" si="2"/>
        <v>71.29</v>
      </c>
      <c r="L9" s="6"/>
    </row>
    <row r="10" spans="1:12" s="16" customFormat="1" ht="21" customHeight="1">
      <c r="A10" s="6">
        <v>8</v>
      </c>
      <c r="B10" s="9" t="s">
        <v>30</v>
      </c>
      <c r="C10" s="9" t="s">
        <v>31</v>
      </c>
      <c r="D10" s="9" t="s">
        <v>15</v>
      </c>
      <c r="E10" s="9" t="s">
        <v>16</v>
      </c>
      <c r="F10" s="9" t="s">
        <v>17</v>
      </c>
      <c r="G10" s="9">
        <v>133.6</v>
      </c>
      <c r="H10" s="6">
        <f t="shared" si="0"/>
        <v>40.08</v>
      </c>
      <c r="I10" s="6">
        <v>76</v>
      </c>
      <c r="J10" s="6">
        <f t="shared" si="1"/>
        <v>30.400000000000002</v>
      </c>
      <c r="K10" s="6">
        <f t="shared" si="2"/>
        <v>70.48</v>
      </c>
      <c r="L10" s="6"/>
    </row>
    <row r="11" spans="1:12" ht="21" customHeight="1">
      <c r="A11" s="6">
        <v>9</v>
      </c>
      <c r="B11" s="9" t="s">
        <v>32</v>
      </c>
      <c r="C11" s="9" t="s">
        <v>33</v>
      </c>
      <c r="D11" s="9" t="s">
        <v>15</v>
      </c>
      <c r="E11" s="9" t="s">
        <v>16</v>
      </c>
      <c r="F11" s="9" t="s">
        <v>17</v>
      </c>
      <c r="G11" s="9">
        <v>133.4</v>
      </c>
      <c r="H11" s="6">
        <f t="shared" si="0"/>
        <v>40.02</v>
      </c>
      <c r="I11" s="15">
        <v>77</v>
      </c>
      <c r="J11" s="6">
        <f t="shared" si="1"/>
        <v>30.8</v>
      </c>
      <c r="K11" s="6">
        <f t="shared" si="2"/>
        <v>70.82000000000001</v>
      </c>
      <c r="L11" s="15"/>
    </row>
    <row r="12" spans="1:12" ht="21" customHeight="1">
      <c r="A12" s="6">
        <v>10</v>
      </c>
      <c r="B12" s="9" t="s">
        <v>34</v>
      </c>
      <c r="C12" s="9" t="s">
        <v>35</v>
      </c>
      <c r="D12" s="9" t="s">
        <v>15</v>
      </c>
      <c r="E12" s="9" t="s">
        <v>16</v>
      </c>
      <c r="F12" s="9" t="s">
        <v>17</v>
      </c>
      <c r="G12" s="9">
        <v>133.2</v>
      </c>
      <c r="H12" s="6">
        <f t="shared" si="0"/>
        <v>39.959999999999994</v>
      </c>
      <c r="I12" s="15">
        <v>82</v>
      </c>
      <c r="J12" s="6">
        <f t="shared" si="1"/>
        <v>32.800000000000004</v>
      </c>
      <c r="K12" s="6">
        <f t="shared" si="2"/>
        <v>72.75999999999999</v>
      </c>
      <c r="L12" s="15"/>
    </row>
    <row r="13" spans="1:12" ht="21" customHeight="1">
      <c r="A13" s="6">
        <v>11</v>
      </c>
      <c r="B13" s="9" t="s">
        <v>36</v>
      </c>
      <c r="C13" s="9" t="s">
        <v>37</v>
      </c>
      <c r="D13" s="9" t="s">
        <v>15</v>
      </c>
      <c r="E13" s="9" t="s">
        <v>16</v>
      </c>
      <c r="F13" s="9" t="s">
        <v>17</v>
      </c>
      <c r="G13" s="9">
        <v>133</v>
      </c>
      <c r="H13" s="6">
        <f t="shared" si="0"/>
        <v>39.9</v>
      </c>
      <c r="I13" s="15">
        <v>80.8</v>
      </c>
      <c r="J13" s="6">
        <f t="shared" si="1"/>
        <v>32.32</v>
      </c>
      <c r="K13" s="6">
        <f t="shared" si="2"/>
        <v>72.22</v>
      </c>
      <c r="L13" s="15"/>
    </row>
    <row r="14" spans="1:12" ht="21" customHeight="1">
      <c r="A14" s="6">
        <v>12</v>
      </c>
      <c r="B14" s="9" t="s">
        <v>38</v>
      </c>
      <c r="C14" s="9" t="s">
        <v>39</v>
      </c>
      <c r="D14" s="9" t="s">
        <v>15</v>
      </c>
      <c r="E14" s="9" t="s">
        <v>16</v>
      </c>
      <c r="F14" s="9" t="s">
        <v>17</v>
      </c>
      <c r="G14" s="9">
        <v>133</v>
      </c>
      <c r="H14" s="6">
        <f t="shared" si="0"/>
        <v>39.9</v>
      </c>
      <c r="I14" s="15">
        <v>75</v>
      </c>
      <c r="J14" s="6">
        <f t="shared" si="1"/>
        <v>30</v>
      </c>
      <c r="K14" s="6">
        <f t="shared" si="2"/>
        <v>69.9</v>
      </c>
      <c r="L14" s="15"/>
    </row>
    <row r="15" spans="1:12" ht="21" customHeight="1">
      <c r="A15" s="6">
        <v>13</v>
      </c>
      <c r="B15" s="9" t="s">
        <v>40</v>
      </c>
      <c r="C15" s="9" t="s">
        <v>41</v>
      </c>
      <c r="D15" s="9" t="s">
        <v>15</v>
      </c>
      <c r="E15" s="9" t="s">
        <v>16</v>
      </c>
      <c r="F15" s="9" t="s">
        <v>17</v>
      </c>
      <c r="G15" s="9">
        <v>132.6</v>
      </c>
      <c r="H15" s="6">
        <f t="shared" si="0"/>
        <v>39.779999999999994</v>
      </c>
      <c r="I15" s="15">
        <v>81.2</v>
      </c>
      <c r="J15" s="6">
        <f t="shared" si="1"/>
        <v>32.480000000000004</v>
      </c>
      <c r="K15" s="6">
        <f t="shared" si="2"/>
        <v>72.25999999999999</v>
      </c>
      <c r="L15" s="15"/>
    </row>
    <row r="16" spans="1:12" ht="21" customHeight="1">
      <c r="A16" s="6">
        <v>14</v>
      </c>
      <c r="B16" s="9" t="s">
        <v>42</v>
      </c>
      <c r="C16" s="9" t="s">
        <v>43</v>
      </c>
      <c r="D16" s="9" t="s">
        <v>15</v>
      </c>
      <c r="E16" s="9" t="s">
        <v>16</v>
      </c>
      <c r="F16" s="9" t="s">
        <v>17</v>
      </c>
      <c r="G16" s="9">
        <v>131.2</v>
      </c>
      <c r="H16" s="6">
        <f t="shared" si="0"/>
        <v>39.35999999999999</v>
      </c>
      <c r="I16" s="15">
        <v>79.8</v>
      </c>
      <c r="J16" s="6">
        <f t="shared" si="1"/>
        <v>31.92</v>
      </c>
      <c r="K16" s="6">
        <f t="shared" si="2"/>
        <v>71.28</v>
      </c>
      <c r="L16" s="15"/>
    </row>
    <row r="17" spans="1:12" ht="21" customHeight="1">
      <c r="A17" s="6">
        <v>15</v>
      </c>
      <c r="B17" s="9" t="s">
        <v>44</v>
      </c>
      <c r="C17" s="9" t="s">
        <v>45</v>
      </c>
      <c r="D17" s="9" t="s">
        <v>15</v>
      </c>
      <c r="E17" s="9" t="s">
        <v>16</v>
      </c>
      <c r="F17" s="9" t="s">
        <v>17</v>
      </c>
      <c r="G17" s="9">
        <v>130.5</v>
      </c>
      <c r="H17" s="6">
        <f t="shared" si="0"/>
        <v>39.15</v>
      </c>
      <c r="I17" s="15">
        <v>74.8</v>
      </c>
      <c r="J17" s="6">
        <f t="shared" si="1"/>
        <v>29.92</v>
      </c>
      <c r="K17" s="6">
        <f t="shared" si="2"/>
        <v>69.07</v>
      </c>
      <c r="L17" s="15"/>
    </row>
    <row r="18" spans="1:12" ht="21" customHeight="1">
      <c r="A18" s="6">
        <v>16</v>
      </c>
      <c r="B18" s="9" t="s">
        <v>46</v>
      </c>
      <c r="C18" s="9" t="s">
        <v>47</v>
      </c>
      <c r="D18" s="9" t="s">
        <v>15</v>
      </c>
      <c r="E18" s="9" t="s">
        <v>16</v>
      </c>
      <c r="F18" s="9" t="s">
        <v>17</v>
      </c>
      <c r="G18" s="9">
        <v>129.8</v>
      </c>
      <c r="H18" s="6">
        <f t="shared" si="0"/>
        <v>38.940000000000005</v>
      </c>
      <c r="I18" s="15">
        <v>70</v>
      </c>
      <c r="J18" s="6">
        <f t="shared" si="1"/>
        <v>28</v>
      </c>
      <c r="K18" s="6">
        <f t="shared" si="2"/>
        <v>66.94</v>
      </c>
      <c r="L18" s="15"/>
    </row>
    <row r="19" spans="1:12" ht="21" customHeight="1">
      <c r="A19" s="6">
        <v>17</v>
      </c>
      <c r="B19" s="9" t="s">
        <v>48</v>
      </c>
      <c r="C19" s="9" t="s">
        <v>49</v>
      </c>
      <c r="D19" s="9" t="s">
        <v>15</v>
      </c>
      <c r="E19" s="9" t="s">
        <v>16</v>
      </c>
      <c r="F19" s="9" t="s">
        <v>17</v>
      </c>
      <c r="G19" s="9">
        <v>129.5</v>
      </c>
      <c r="H19" s="6">
        <f t="shared" si="0"/>
        <v>38.85</v>
      </c>
      <c r="I19" s="15">
        <v>74.4</v>
      </c>
      <c r="J19" s="6">
        <f t="shared" si="1"/>
        <v>29.760000000000005</v>
      </c>
      <c r="K19" s="6">
        <f t="shared" si="2"/>
        <v>68.61000000000001</v>
      </c>
      <c r="L19" s="15"/>
    </row>
    <row r="20" spans="1:12" ht="21" customHeight="1">
      <c r="A20" s="6">
        <v>18</v>
      </c>
      <c r="B20" s="9" t="s">
        <v>50</v>
      </c>
      <c r="C20" s="9" t="s">
        <v>51</v>
      </c>
      <c r="D20" s="9" t="s">
        <v>15</v>
      </c>
      <c r="E20" s="9" t="s">
        <v>16</v>
      </c>
      <c r="F20" s="9" t="s">
        <v>17</v>
      </c>
      <c r="G20" s="9">
        <v>129.4</v>
      </c>
      <c r="H20" s="6">
        <f t="shared" si="0"/>
        <v>38.82</v>
      </c>
      <c r="I20" s="15">
        <v>76</v>
      </c>
      <c r="J20" s="6">
        <f t="shared" si="1"/>
        <v>30.400000000000002</v>
      </c>
      <c r="K20" s="6">
        <f t="shared" si="2"/>
        <v>69.22</v>
      </c>
      <c r="L20" s="15"/>
    </row>
    <row r="21" spans="1:12" ht="24" customHeight="1">
      <c r="A21" s="6">
        <v>19</v>
      </c>
      <c r="B21" s="9" t="s">
        <v>52</v>
      </c>
      <c r="C21" s="9" t="s">
        <v>53</v>
      </c>
      <c r="D21" s="9" t="s">
        <v>54</v>
      </c>
      <c r="E21" s="9" t="s">
        <v>55</v>
      </c>
      <c r="F21" s="9" t="s">
        <v>17</v>
      </c>
      <c r="G21" s="9">
        <v>121.6</v>
      </c>
      <c r="H21" s="6">
        <f t="shared" si="0"/>
        <v>36.48</v>
      </c>
      <c r="I21" s="15">
        <v>74.4</v>
      </c>
      <c r="J21" s="6">
        <f t="shared" si="1"/>
        <v>29.760000000000005</v>
      </c>
      <c r="K21" s="6">
        <f t="shared" si="2"/>
        <v>66.24000000000001</v>
      </c>
      <c r="L21" s="15"/>
    </row>
    <row r="22" spans="1:12" ht="24" customHeight="1">
      <c r="A22" s="6">
        <v>20</v>
      </c>
      <c r="B22" s="9" t="s">
        <v>56</v>
      </c>
      <c r="C22" s="9" t="s">
        <v>57</v>
      </c>
      <c r="D22" s="9" t="s">
        <v>54</v>
      </c>
      <c r="E22" s="9" t="s">
        <v>55</v>
      </c>
      <c r="F22" s="9" t="s">
        <v>17</v>
      </c>
      <c r="G22" s="9">
        <v>121</v>
      </c>
      <c r="H22" s="6">
        <f t="shared" si="0"/>
        <v>36.3</v>
      </c>
      <c r="I22" s="15">
        <v>72.4</v>
      </c>
      <c r="J22" s="6">
        <f t="shared" si="1"/>
        <v>28.960000000000004</v>
      </c>
      <c r="K22" s="6">
        <f t="shared" si="2"/>
        <v>65.26</v>
      </c>
      <c r="L22" s="15"/>
    </row>
    <row r="23" spans="1:12" ht="24" customHeight="1">
      <c r="A23" s="6">
        <v>21</v>
      </c>
      <c r="B23" s="9" t="s">
        <v>58</v>
      </c>
      <c r="C23" s="9" t="s">
        <v>59</v>
      </c>
      <c r="D23" s="9" t="s">
        <v>54</v>
      </c>
      <c r="E23" s="9" t="s">
        <v>55</v>
      </c>
      <c r="F23" s="9" t="s">
        <v>17</v>
      </c>
      <c r="G23" s="9">
        <v>119.7</v>
      </c>
      <c r="H23" s="6">
        <f t="shared" si="0"/>
        <v>35.91</v>
      </c>
      <c r="I23" s="15">
        <v>77.4</v>
      </c>
      <c r="J23" s="6">
        <f t="shared" si="1"/>
        <v>30.960000000000004</v>
      </c>
      <c r="K23" s="6">
        <f t="shared" si="2"/>
        <v>66.87</v>
      </c>
      <c r="L23" s="15"/>
    </row>
    <row r="24" spans="1:12" ht="21" customHeight="1">
      <c r="A24" s="6">
        <v>22</v>
      </c>
      <c r="B24" s="9" t="s">
        <v>60</v>
      </c>
      <c r="C24" s="9" t="s">
        <v>61</v>
      </c>
      <c r="D24" s="9" t="s">
        <v>62</v>
      </c>
      <c r="E24" s="9" t="s">
        <v>63</v>
      </c>
      <c r="F24" s="9" t="s">
        <v>17</v>
      </c>
      <c r="G24" s="9">
        <v>115.3</v>
      </c>
      <c r="H24" s="6">
        <f t="shared" si="0"/>
        <v>34.589999999999996</v>
      </c>
      <c r="I24" s="15">
        <v>76</v>
      </c>
      <c r="J24" s="6">
        <f t="shared" si="1"/>
        <v>30.400000000000002</v>
      </c>
      <c r="K24" s="6">
        <f t="shared" si="2"/>
        <v>64.99</v>
      </c>
      <c r="L24" s="15"/>
    </row>
    <row r="26" spans="1:12" ht="14.25">
      <c r="A26" s="10"/>
      <c r="B26" s="11"/>
      <c r="C26" s="10"/>
      <c r="D26" s="10"/>
      <c r="E26" s="12"/>
      <c r="F26" s="10"/>
      <c r="G26" s="10"/>
      <c r="H26" s="10"/>
      <c r="I26" s="10"/>
      <c r="J26" s="10"/>
      <c r="K26" s="10"/>
      <c r="L26" s="10"/>
    </row>
    <row r="27" spans="1:12" ht="14.25">
      <c r="A27" s="10"/>
      <c r="B27" s="11"/>
      <c r="C27" s="10"/>
      <c r="D27" s="10"/>
      <c r="E27" s="12"/>
      <c r="F27" s="10"/>
      <c r="G27" s="10"/>
      <c r="H27" s="10"/>
      <c r="I27" s="10"/>
      <c r="J27" s="10"/>
      <c r="K27" s="10"/>
      <c r="L27" s="10"/>
    </row>
  </sheetData>
  <sheetProtection/>
  <mergeCells count="3">
    <mergeCell ref="A1:L1"/>
    <mergeCell ref="A26:D27"/>
    <mergeCell ref="F26:L27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3">
      <selection activeCell="K3" sqref="K3:K27"/>
    </sheetView>
  </sheetViews>
  <sheetFormatPr defaultColWidth="8.00390625" defaultRowHeight="14.25"/>
  <cols>
    <col min="1" max="1" width="4.00390625" style="2" customWidth="1"/>
    <col min="2" max="2" width="8.00390625" style="2" customWidth="1"/>
    <col min="3" max="3" width="6.375" style="2" customWidth="1"/>
    <col min="4" max="4" width="14.625" style="3" customWidth="1"/>
    <col min="5" max="5" width="14.875" style="3" customWidth="1"/>
    <col min="6" max="6" width="5.00390625" style="2" customWidth="1"/>
    <col min="7" max="7" width="6.25390625" style="2" customWidth="1"/>
    <col min="8" max="8" width="6.00390625" style="2" customWidth="1"/>
    <col min="9" max="9" width="5.875" style="2" customWidth="1"/>
    <col min="10" max="11" width="7.00390625" style="2" bestFit="1" customWidth="1"/>
    <col min="12" max="12" width="4.50390625" style="2" customWidth="1"/>
    <col min="13" max="16384" width="7.00390625" style="2" bestFit="1" customWidth="1"/>
  </cols>
  <sheetData>
    <row r="1" spans="1:12" ht="40.5" customHeight="1">
      <c r="A1" s="4" t="s">
        <v>64</v>
      </c>
      <c r="B1" s="5"/>
      <c r="C1" s="5"/>
      <c r="F1" s="5"/>
      <c r="G1" s="5"/>
      <c r="H1" s="5"/>
      <c r="I1" s="5"/>
      <c r="J1" s="5"/>
      <c r="K1" s="5"/>
      <c r="L1" s="5"/>
    </row>
    <row r="2" spans="1:12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3" t="s">
        <v>10</v>
      </c>
      <c r="K2" s="14" t="s">
        <v>11</v>
      </c>
      <c r="L2" s="6" t="s">
        <v>12</v>
      </c>
    </row>
    <row r="3" spans="1:12" s="21" customFormat="1" ht="18" customHeight="1">
      <c r="A3" s="18">
        <v>1</v>
      </c>
      <c r="B3" s="19" t="s">
        <v>65</v>
      </c>
      <c r="C3" s="19" t="s">
        <v>66</v>
      </c>
      <c r="D3" s="19" t="s">
        <v>67</v>
      </c>
      <c r="E3" s="19" t="s">
        <v>68</v>
      </c>
      <c r="F3" s="19" t="s">
        <v>17</v>
      </c>
      <c r="G3" s="19">
        <v>130.1</v>
      </c>
      <c r="H3" s="18">
        <f>G3/2*0.6</f>
        <v>39.029999999999994</v>
      </c>
      <c r="I3" s="18">
        <v>76.2</v>
      </c>
      <c r="J3" s="18">
        <f>I3*0.4</f>
        <v>30.480000000000004</v>
      </c>
      <c r="K3" s="18">
        <f>H3+J3</f>
        <v>69.50999999999999</v>
      </c>
      <c r="L3" s="18"/>
    </row>
    <row r="4" spans="1:12" s="21" customFormat="1" ht="18" customHeight="1">
      <c r="A4" s="18">
        <v>2</v>
      </c>
      <c r="B4" s="19" t="s">
        <v>69</v>
      </c>
      <c r="C4" s="19" t="s">
        <v>70</v>
      </c>
      <c r="D4" s="19" t="s">
        <v>67</v>
      </c>
      <c r="E4" s="19" t="s">
        <v>71</v>
      </c>
      <c r="F4" s="19" t="s">
        <v>17</v>
      </c>
      <c r="G4" s="19">
        <v>127</v>
      </c>
      <c r="H4" s="18">
        <f aca="true" t="shared" si="0" ref="H4:H27">G4/2*0.6</f>
        <v>38.1</v>
      </c>
      <c r="I4" s="18">
        <v>76.8</v>
      </c>
      <c r="J4" s="18">
        <f aca="true" t="shared" si="1" ref="J4:J27">I4*0.4</f>
        <v>30.72</v>
      </c>
      <c r="K4" s="18">
        <f aca="true" t="shared" si="2" ref="K4:K27">H4+J4</f>
        <v>68.82</v>
      </c>
      <c r="L4" s="18"/>
    </row>
    <row r="5" spans="1:12" s="21" customFormat="1" ht="18" customHeight="1">
      <c r="A5" s="18">
        <v>3</v>
      </c>
      <c r="B5" s="19" t="s">
        <v>72</v>
      </c>
      <c r="C5" s="19" t="s">
        <v>73</v>
      </c>
      <c r="D5" s="19" t="s">
        <v>67</v>
      </c>
      <c r="E5" s="19" t="s">
        <v>71</v>
      </c>
      <c r="F5" s="19" t="s">
        <v>17</v>
      </c>
      <c r="G5" s="19">
        <v>121.1</v>
      </c>
      <c r="H5" s="18">
        <f t="shared" si="0"/>
        <v>36.33</v>
      </c>
      <c r="I5" s="18">
        <v>76.6</v>
      </c>
      <c r="J5" s="18">
        <f t="shared" si="1"/>
        <v>30.64</v>
      </c>
      <c r="K5" s="18">
        <f t="shared" si="2"/>
        <v>66.97</v>
      </c>
      <c r="L5" s="18"/>
    </row>
    <row r="6" spans="1:12" s="21" customFormat="1" ht="18" customHeight="1">
      <c r="A6" s="18">
        <v>4</v>
      </c>
      <c r="B6" s="19" t="s">
        <v>74</v>
      </c>
      <c r="C6" s="19" t="s">
        <v>75</v>
      </c>
      <c r="D6" s="19" t="s">
        <v>67</v>
      </c>
      <c r="E6" s="19" t="s">
        <v>71</v>
      </c>
      <c r="F6" s="19" t="s">
        <v>17</v>
      </c>
      <c r="G6" s="19">
        <v>121</v>
      </c>
      <c r="H6" s="18">
        <f t="shared" si="0"/>
        <v>36.3</v>
      </c>
      <c r="I6" s="18">
        <v>64.2</v>
      </c>
      <c r="J6" s="18">
        <f t="shared" si="1"/>
        <v>25.680000000000003</v>
      </c>
      <c r="K6" s="18">
        <f t="shared" si="2"/>
        <v>61.980000000000004</v>
      </c>
      <c r="L6" s="18"/>
    </row>
    <row r="7" spans="1:12" s="21" customFormat="1" ht="18" customHeight="1">
      <c r="A7" s="18">
        <v>5</v>
      </c>
      <c r="B7" s="19" t="s">
        <v>76</v>
      </c>
      <c r="C7" s="19" t="s">
        <v>77</v>
      </c>
      <c r="D7" s="19" t="s">
        <v>67</v>
      </c>
      <c r="E7" s="19" t="s">
        <v>78</v>
      </c>
      <c r="F7" s="19" t="s">
        <v>17</v>
      </c>
      <c r="G7" s="19">
        <v>152.3</v>
      </c>
      <c r="H7" s="18">
        <f t="shared" si="0"/>
        <v>45.690000000000005</v>
      </c>
      <c r="I7" s="18">
        <v>79.2</v>
      </c>
      <c r="J7" s="18">
        <f t="shared" si="1"/>
        <v>31.680000000000003</v>
      </c>
      <c r="K7" s="18">
        <f t="shared" si="2"/>
        <v>77.37</v>
      </c>
      <c r="L7" s="18"/>
    </row>
    <row r="8" spans="1:12" s="21" customFormat="1" ht="18" customHeight="1">
      <c r="A8" s="18">
        <v>6</v>
      </c>
      <c r="B8" s="19" t="s">
        <v>79</v>
      </c>
      <c r="C8" s="19" t="s">
        <v>80</v>
      </c>
      <c r="D8" s="19" t="s">
        <v>67</v>
      </c>
      <c r="E8" s="19" t="s">
        <v>78</v>
      </c>
      <c r="F8" s="19" t="s">
        <v>17</v>
      </c>
      <c r="G8" s="19">
        <v>145.8</v>
      </c>
      <c r="H8" s="18">
        <f t="shared" si="0"/>
        <v>43.74</v>
      </c>
      <c r="I8" s="18">
        <v>76.2</v>
      </c>
      <c r="J8" s="18">
        <f t="shared" si="1"/>
        <v>30.480000000000004</v>
      </c>
      <c r="K8" s="18">
        <f t="shared" si="2"/>
        <v>74.22</v>
      </c>
      <c r="L8" s="18"/>
    </row>
    <row r="9" spans="1:12" s="21" customFormat="1" ht="18" customHeight="1">
      <c r="A9" s="18">
        <v>7</v>
      </c>
      <c r="B9" s="19" t="s">
        <v>81</v>
      </c>
      <c r="C9" s="19" t="s">
        <v>82</v>
      </c>
      <c r="D9" s="19" t="s">
        <v>67</v>
      </c>
      <c r="E9" s="19" t="s">
        <v>78</v>
      </c>
      <c r="F9" s="19" t="s">
        <v>17</v>
      </c>
      <c r="G9" s="19">
        <v>139.1</v>
      </c>
      <c r="H9" s="18">
        <f t="shared" si="0"/>
        <v>41.73</v>
      </c>
      <c r="I9" s="18">
        <v>76</v>
      </c>
      <c r="J9" s="18">
        <f t="shared" si="1"/>
        <v>30.400000000000002</v>
      </c>
      <c r="K9" s="18">
        <f t="shared" si="2"/>
        <v>72.13</v>
      </c>
      <c r="L9" s="18"/>
    </row>
    <row r="10" spans="1:12" s="21" customFormat="1" ht="18" customHeight="1">
      <c r="A10" s="18">
        <v>8</v>
      </c>
      <c r="B10" s="19" t="s">
        <v>83</v>
      </c>
      <c r="C10" s="19" t="s">
        <v>84</v>
      </c>
      <c r="D10" s="19" t="s">
        <v>67</v>
      </c>
      <c r="E10" s="19" t="s">
        <v>78</v>
      </c>
      <c r="F10" s="19" t="s">
        <v>17</v>
      </c>
      <c r="G10" s="19">
        <v>138</v>
      </c>
      <c r="H10" s="18">
        <f t="shared" si="0"/>
        <v>41.4</v>
      </c>
      <c r="I10" s="18">
        <v>79.2</v>
      </c>
      <c r="J10" s="18">
        <f t="shared" si="1"/>
        <v>31.680000000000003</v>
      </c>
      <c r="K10" s="18">
        <f t="shared" si="2"/>
        <v>73.08</v>
      </c>
      <c r="L10" s="18"/>
    </row>
    <row r="11" spans="1:12" s="17" customFormat="1" ht="18" customHeight="1">
      <c r="A11" s="18">
        <v>9</v>
      </c>
      <c r="B11" s="19" t="s">
        <v>85</v>
      </c>
      <c r="C11" s="19" t="s">
        <v>86</v>
      </c>
      <c r="D11" s="19" t="s">
        <v>67</v>
      </c>
      <c r="E11" s="19" t="s">
        <v>78</v>
      </c>
      <c r="F11" s="19" t="s">
        <v>17</v>
      </c>
      <c r="G11" s="19">
        <v>137.6</v>
      </c>
      <c r="H11" s="18">
        <f t="shared" si="0"/>
        <v>41.279999999999994</v>
      </c>
      <c r="I11" s="20">
        <v>83.2</v>
      </c>
      <c r="J11" s="18">
        <f t="shared" si="1"/>
        <v>33.28</v>
      </c>
      <c r="K11" s="18">
        <f t="shared" si="2"/>
        <v>74.56</v>
      </c>
      <c r="L11" s="20"/>
    </row>
    <row r="12" spans="1:12" s="17" customFormat="1" ht="18" customHeight="1">
      <c r="A12" s="18">
        <v>10</v>
      </c>
      <c r="B12" s="19" t="s">
        <v>87</v>
      </c>
      <c r="C12" s="19" t="s">
        <v>88</v>
      </c>
      <c r="D12" s="19" t="s">
        <v>67</v>
      </c>
      <c r="E12" s="19" t="s">
        <v>78</v>
      </c>
      <c r="F12" s="19" t="s">
        <v>17</v>
      </c>
      <c r="G12" s="19">
        <v>137.4</v>
      </c>
      <c r="H12" s="18">
        <f t="shared" si="0"/>
        <v>41.22</v>
      </c>
      <c r="I12" s="20">
        <v>78.8</v>
      </c>
      <c r="J12" s="18">
        <f t="shared" si="1"/>
        <v>31.52</v>
      </c>
      <c r="K12" s="18">
        <f t="shared" si="2"/>
        <v>72.74</v>
      </c>
      <c r="L12" s="20"/>
    </row>
    <row r="13" spans="1:12" s="17" customFormat="1" ht="18" customHeight="1">
      <c r="A13" s="18">
        <v>11</v>
      </c>
      <c r="B13" s="19" t="s">
        <v>89</v>
      </c>
      <c r="C13" s="19" t="s">
        <v>90</v>
      </c>
      <c r="D13" s="19" t="s">
        <v>67</v>
      </c>
      <c r="E13" s="19" t="s">
        <v>91</v>
      </c>
      <c r="F13" s="19" t="s">
        <v>17</v>
      </c>
      <c r="G13" s="19">
        <v>129.6</v>
      </c>
      <c r="H13" s="18">
        <f t="shared" si="0"/>
        <v>38.879999999999995</v>
      </c>
      <c r="I13" s="20">
        <v>75.2</v>
      </c>
      <c r="J13" s="18">
        <f t="shared" si="1"/>
        <v>30.080000000000002</v>
      </c>
      <c r="K13" s="18">
        <f t="shared" si="2"/>
        <v>68.96</v>
      </c>
      <c r="L13" s="20"/>
    </row>
    <row r="14" spans="1:12" s="17" customFormat="1" ht="18" customHeight="1">
      <c r="A14" s="18">
        <v>12</v>
      </c>
      <c r="B14" s="19" t="s">
        <v>92</v>
      </c>
      <c r="C14" s="19" t="s">
        <v>93</v>
      </c>
      <c r="D14" s="19" t="s">
        <v>67</v>
      </c>
      <c r="E14" s="19" t="s">
        <v>91</v>
      </c>
      <c r="F14" s="19" t="s">
        <v>17</v>
      </c>
      <c r="G14" s="19">
        <v>128.4</v>
      </c>
      <c r="H14" s="18">
        <f t="shared" si="0"/>
        <v>38.52</v>
      </c>
      <c r="I14" s="20">
        <v>74.4</v>
      </c>
      <c r="J14" s="18">
        <f t="shared" si="1"/>
        <v>29.760000000000005</v>
      </c>
      <c r="K14" s="18">
        <f t="shared" si="2"/>
        <v>68.28</v>
      </c>
      <c r="L14" s="20"/>
    </row>
    <row r="15" spans="1:12" s="17" customFormat="1" ht="18" customHeight="1">
      <c r="A15" s="18">
        <v>13</v>
      </c>
      <c r="B15" s="19" t="s">
        <v>94</v>
      </c>
      <c r="C15" s="19" t="s">
        <v>95</v>
      </c>
      <c r="D15" s="19" t="s">
        <v>67</v>
      </c>
      <c r="E15" s="19" t="s">
        <v>91</v>
      </c>
      <c r="F15" s="19" t="s">
        <v>17</v>
      </c>
      <c r="G15" s="19">
        <v>128.2</v>
      </c>
      <c r="H15" s="18">
        <f t="shared" si="0"/>
        <v>38.459999999999994</v>
      </c>
      <c r="I15" s="20">
        <v>76.4</v>
      </c>
      <c r="J15" s="18">
        <f t="shared" si="1"/>
        <v>30.560000000000002</v>
      </c>
      <c r="K15" s="18">
        <f t="shared" si="2"/>
        <v>69.02</v>
      </c>
      <c r="L15" s="20"/>
    </row>
    <row r="16" spans="1:12" s="17" customFormat="1" ht="18" customHeight="1">
      <c r="A16" s="18">
        <v>14</v>
      </c>
      <c r="B16" s="19" t="s">
        <v>96</v>
      </c>
      <c r="C16" s="19" t="s">
        <v>97</v>
      </c>
      <c r="D16" s="19" t="s">
        <v>67</v>
      </c>
      <c r="E16" s="19" t="s">
        <v>91</v>
      </c>
      <c r="F16" s="19" t="s">
        <v>17</v>
      </c>
      <c r="G16" s="19">
        <v>126.7</v>
      </c>
      <c r="H16" s="18">
        <f t="shared" si="0"/>
        <v>38.01</v>
      </c>
      <c r="I16" s="20">
        <v>74</v>
      </c>
      <c r="J16" s="18">
        <f t="shared" si="1"/>
        <v>29.6</v>
      </c>
      <c r="K16" s="18">
        <f t="shared" si="2"/>
        <v>67.61</v>
      </c>
      <c r="L16" s="20"/>
    </row>
    <row r="17" spans="1:12" s="17" customFormat="1" ht="18" customHeight="1">
      <c r="A17" s="18">
        <v>15</v>
      </c>
      <c r="B17" s="19" t="s">
        <v>98</v>
      </c>
      <c r="C17" s="19" t="s">
        <v>99</v>
      </c>
      <c r="D17" s="19" t="s">
        <v>67</v>
      </c>
      <c r="E17" s="19" t="s">
        <v>91</v>
      </c>
      <c r="F17" s="19" t="s">
        <v>17</v>
      </c>
      <c r="G17" s="19">
        <v>126.4</v>
      </c>
      <c r="H17" s="18">
        <f t="shared" si="0"/>
        <v>37.92</v>
      </c>
      <c r="I17" s="20">
        <v>76.6</v>
      </c>
      <c r="J17" s="18">
        <f t="shared" si="1"/>
        <v>30.64</v>
      </c>
      <c r="K17" s="18">
        <f t="shared" si="2"/>
        <v>68.56</v>
      </c>
      <c r="L17" s="20"/>
    </row>
    <row r="18" spans="1:12" s="17" customFormat="1" ht="18" customHeight="1">
      <c r="A18" s="18">
        <v>16</v>
      </c>
      <c r="B18" s="19" t="s">
        <v>100</v>
      </c>
      <c r="C18" s="19" t="s">
        <v>101</v>
      </c>
      <c r="D18" s="19" t="s">
        <v>67</v>
      </c>
      <c r="E18" s="19" t="s">
        <v>91</v>
      </c>
      <c r="F18" s="19" t="s">
        <v>17</v>
      </c>
      <c r="G18" s="19">
        <v>125.6</v>
      </c>
      <c r="H18" s="18">
        <f t="shared" si="0"/>
        <v>37.68</v>
      </c>
      <c r="I18" s="20">
        <v>74.2</v>
      </c>
      <c r="J18" s="18">
        <f t="shared" si="1"/>
        <v>29.680000000000003</v>
      </c>
      <c r="K18" s="18">
        <f t="shared" si="2"/>
        <v>67.36</v>
      </c>
      <c r="L18" s="20"/>
    </row>
    <row r="19" spans="1:12" s="17" customFormat="1" ht="18" customHeight="1">
      <c r="A19" s="18">
        <v>17</v>
      </c>
      <c r="B19" s="19" t="s">
        <v>102</v>
      </c>
      <c r="C19" s="19" t="s">
        <v>103</v>
      </c>
      <c r="D19" s="19" t="s">
        <v>67</v>
      </c>
      <c r="E19" s="19" t="s">
        <v>104</v>
      </c>
      <c r="F19" s="19" t="s">
        <v>17</v>
      </c>
      <c r="G19" s="19">
        <v>138.7</v>
      </c>
      <c r="H19" s="18">
        <f t="shared" si="0"/>
        <v>41.60999999999999</v>
      </c>
      <c r="I19" s="20">
        <v>74.6</v>
      </c>
      <c r="J19" s="18">
        <f t="shared" si="1"/>
        <v>29.84</v>
      </c>
      <c r="K19" s="18">
        <f t="shared" si="2"/>
        <v>71.44999999999999</v>
      </c>
      <c r="L19" s="20"/>
    </row>
    <row r="20" spans="1:12" s="17" customFormat="1" ht="18" customHeight="1">
      <c r="A20" s="18">
        <v>18</v>
      </c>
      <c r="B20" s="19" t="s">
        <v>105</v>
      </c>
      <c r="C20" s="19" t="s">
        <v>106</v>
      </c>
      <c r="D20" s="19" t="s">
        <v>67</v>
      </c>
      <c r="E20" s="19" t="s">
        <v>104</v>
      </c>
      <c r="F20" s="19" t="s">
        <v>17</v>
      </c>
      <c r="G20" s="19">
        <v>136.7</v>
      </c>
      <c r="H20" s="18">
        <f t="shared" si="0"/>
        <v>41.01</v>
      </c>
      <c r="I20" s="20">
        <v>76</v>
      </c>
      <c r="J20" s="18">
        <f t="shared" si="1"/>
        <v>30.400000000000002</v>
      </c>
      <c r="K20" s="18">
        <f t="shared" si="2"/>
        <v>71.41</v>
      </c>
      <c r="L20" s="20"/>
    </row>
    <row r="21" spans="1:12" s="17" customFormat="1" ht="18" customHeight="1">
      <c r="A21" s="18">
        <v>19</v>
      </c>
      <c r="B21" s="19" t="s">
        <v>107</v>
      </c>
      <c r="C21" s="19" t="s">
        <v>108</v>
      </c>
      <c r="D21" s="19" t="s">
        <v>67</v>
      </c>
      <c r="E21" s="19" t="s">
        <v>104</v>
      </c>
      <c r="F21" s="19" t="s">
        <v>17</v>
      </c>
      <c r="G21" s="19">
        <v>136.5</v>
      </c>
      <c r="H21" s="18">
        <f t="shared" si="0"/>
        <v>40.949999999999996</v>
      </c>
      <c r="I21" s="20">
        <v>78.8</v>
      </c>
      <c r="J21" s="18">
        <f t="shared" si="1"/>
        <v>31.52</v>
      </c>
      <c r="K21" s="18">
        <f t="shared" si="2"/>
        <v>72.47</v>
      </c>
      <c r="L21" s="20"/>
    </row>
    <row r="22" spans="1:12" s="17" customFormat="1" ht="18" customHeight="1">
      <c r="A22" s="18">
        <v>20</v>
      </c>
      <c r="B22" s="19" t="s">
        <v>109</v>
      </c>
      <c r="C22" s="19" t="s">
        <v>110</v>
      </c>
      <c r="D22" s="19" t="s">
        <v>67</v>
      </c>
      <c r="E22" s="19" t="s">
        <v>104</v>
      </c>
      <c r="F22" s="19" t="s">
        <v>17</v>
      </c>
      <c r="G22" s="19">
        <v>134.8</v>
      </c>
      <c r="H22" s="18">
        <f t="shared" si="0"/>
        <v>40.440000000000005</v>
      </c>
      <c r="I22" s="20">
        <v>77.6</v>
      </c>
      <c r="J22" s="18">
        <f t="shared" si="1"/>
        <v>31.04</v>
      </c>
      <c r="K22" s="18">
        <f t="shared" si="2"/>
        <v>71.48</v>
      </c>
      <c r="L22" s="20"/>
    </row>
    <row r="23" spans="1:12" s="17" customFormat="1" ht="18" customHeight="1">
      <c r="A23" s="18">
        <v>21</v>
      </c>
      <c r="B23" s="19" t="s">
        <v>111</v>
      </c>
      <c r="C23" s="19" t="s">
        <v>112</v>
      </c>
      <c r="D23" s="19" t="s">
        <v>67</v>
      </c>
      <c r="E23" s="19" t="s">
        <v>104</v>
      </c>
      <c r="F23" s="19" t="s">
        <v>17</v>
      </c>
      <c r="G23" s="19">
        <v>133.6</v>
      </c>
      <c r="H23" s="18">
        <f t="shared" si="0"/>
        <v>40.08</v>
      </c>
      <c r="I23" s="20">
        <v>73.6</v>
      </c>
      <c r="J23" s="18">
        <f t="shared" si="1"/>
        <v>29.439999999999998</v>
      </c>
      <c r="K23" s="18">
        <f t="shared" si="2"/>
        <v>69.52</v>
      </c>
      <c r="L23" s="20"/>
    </row>
    <row r="24" spans="1:12" s="17" customFormat="1" ht="18" customHeight="1">
      <c r="A24" s="18">
        <v>22</v>
      </c>
      <c r="B24" s="19" t="s">
        <v>113</v>
      </c>
      <c r="C24" s="19" t="s">
        <v>114</v>
      </c>
      <c r="D24" s="19" t="s">
        <v>67</v>
      </c>
      <c r="E24" s="19" t="s">
        <v>104</v>
      </c>
      <c r="F24" s="19" t="s">
        <v>17</v>
      </c>
      <c r="G24" s="19">
        <v>130</v>
      </c>
      <c r="H24" s="18">
        <f t="shared" si="0"/>
        <v>39</v>
      </c>
      <c r="I24" s="20">
        <v>75.2</v>
      </c>
      <c r="J24" s="18">
        <f t="shared" si="1"/>
        <v>30.080000000000002</v>
      </c>
      <c r="K24" s="18">
        <f t="shared" si="2"/>
        <v>69.08</v>
      </c>
      <c r="L24" s="20"/>
    </row>
    <row r="25" spans="1:12" s="17" customFormat="1" ht="30" customHeight="1">
      <c r="A25" s="18">
        <v>23</v>
      </c>
      <c r="B25" s="19" t="s">
        <v>115</v>
      </c>
      <c r="C25" s="19" t="s">
        <v>116</v>
      </c>
      <c r="D25" s="19" t="s">
        <v>117</v>
      </c>
      <c r="E25" s="19" t="s">
        <v>118</v>
      </c>
      <c r="F25" s="19" t="s">
        <v>17</v>
      </c>
      <c r="G25" s="19">
        <v>135.7</v>
      </c>
      <c r="H25" s="18">
        <f t="shared" si="0"/>
        <v>40.709999999999994</v>
      </c>
      <c r="I25" s="20">
        <v>78</v>
      </c>
      <c r="J25" s="18">
        <f t="shared" si="1"/>
        <v>31.200000000000003</v>
      </c>
      <c r="K25" s="18">
        <f t="shared" si="2"/>
        <v>71.91</v>
      </c>
      <c r="L25" s="20"/>
    </row>
    <row r="26" spans="1:12" s="17" customFormat="1" ht="30" customHeight="1">
      <c r="A26" s="18">
        <v>24</v>
      </c>
      <c r="B26" s="19" t="s">
        <v>119</v>
      </c>
      <c r="C26" s="19" t="s">
        <v>120</v>
      </c>
      <c r="D26" s="19" t="s">
        <v>117</v>
      </c>
      <c r="E26" s="19" t="s">
        <v>118</v>
      </c>
      <c r="F26" s="19" t="s">
        <v>17</v>
      </c>
      <c r="G26" s="19">
        <v>123.7</v>
      </c>
      <c r="H26" s="18">
        <f t="shared" si="0"/>
        <v>37.11</v>
      </c>
      <c r="I26" s="20">
        <v>77.8</v>
      </c>
      <c r="J26" s="18">
        <f t="shared" si="1"/>
        <v>31.12</v>
      </c>
      <c r="K26" s="18">
        <f t="shared" si="2"/>
        <v>68.23</v>
      </c>
      <c r="L26" s="20"/>
    </row>
    <row r="27" spans="1:12" s="17" customFormat="1" ht="30" customHeight="1">
      <c r="A27" s="18">
        <v>25</v>
      </c>
      <c r="B27" s="19" t="s">
        <v>121</v>
      </c>
      <c r="C27" s="19" t="s">
        <v>122</v>
      </c>
      <c r="D27" s="19" t="s">
        <v>117</v>
      </c>
      <c r="E27" s="19" t="s">
        <v>118</v>
      </c>
      <c r="F27" s="19" t="s">
        <v>17</v>
      </c>
      <c r="G27" s="19">
        <v>123.1</v>
      </c>
      <c r="H27" s="18">
        <f t="shared" si="0"/>
        <v>36.93</v>
      </c>
      <c r="I27" s="20">
        <v>76.4</v>
      </c>
      <c r="J27" s="18">
        <f t="shared" si="1"/>
        <v>30.560000000000002</v>
      </c>
      <c r="K27" s="18">
        <f t="shared" si="2"/>
        <v>67.49000000000001</v>
      </c>
      <c r="L27" s="20"/>
    </row>
    <row r="28" ht="14.25"/>
    <row r="29" spans="1:12" ht="14.25">
      <c r="A29" s="10"/>
      <c r="B29" s="11"/>
      <c r="C29" s="10"/>
      <c r="D29" s="10"/>
      <c r="E29" s="12"/>
      <c r="F29" s="10"/>
      <c r="G29" s="10"/>
      <c r="H29" s="10"/>
      <c r="I29" s="10"/>
      <c r="J29" s="10"/>
      <c r="K29" s="10"/>
      <c r="L29" s="10"/>
    </row>
    <row r="30" spans="1:12" ht="14.25">
      <c r="A30" s="10"/>
      <c r="B30" s="11"/>
      <c r="C30" s="10"/>
      <c r="D30" s="10"/>
      <c r="E30" s="12"/>
      <c r="F30" s="10"/>
      <c r="G30" s="10"/>
      <c r="H30" s="10"/>
      <c r="I30" s="10"/>
      <c r="J30" s="10"/>
      <c r="K30" s="10"/>
      <c r="L30" s="10"/>
    </row>
  </sheetData>
  <sheetProtection/>
  <mergeCells count="3">
    <mergeCell ref="A1:L1"/>
    <mergeCell ref="A29:D30"/>
    <mergeCell ref="F29:L30"/>
  </mergeCells>
  <printOptions/>
  <pageMargins left="0.39" right="0.39" top="0.3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3">
      <selection activeCell="K3" sqref="K3:K26"/>
    </sheetView>
  </sheetViews>
  <sheetFormatPr defaultColWidth="8.00390625" defaultRowHeight="14.25"/>
  <cols>
    <col min="1" max="1" width="4.00390625" style="2" customWidth="1"/>
    <col min="2" max="2" width="8.00390625" style="2" customWidth="1"/>
    <col min="3" max="3" width="6.375" style="2" customWidth="1"/>
    <col min="4" max="4" width="15.625" style="3" customWidth="1"/>
    <col min="5" max="5" width="13.625" style="3" customWidth="1"/>
    <col min="6" max="6" width="5.00390625" style="2" customWidth="1"/>
    <col min="7" max="7" width="6.25390625" style="2" customWidth="1"/>
    <col min="8" max="8" width="6.00390625" style="2" customWidth="1"/>
    <col min="9" max="9" width="5.875" style="2" customWidth="1"/>
    <col min="10" max="11" width="7.00390625" style="2" bestFit="1" customWidth="1"/>
    <col min="12" max="12" width="4.50390625" style="2" customWidth="1"/>
    <col min="13" max="16384" width="7.00390625" style="2" bestFit="1" customWidth="1"/>
  </cols>
  <sheetData>
    <row r="1" spans="1:12" ht="51.75" customHeight="1">
      <c r="A1" s="4" t="s">
        <v>123</v>
      </c>
      <c r="B1" s="5"/>
      <c r="C1" s="5"/>
      <c r="F1" s="5"/>
      <c r="G1" s="5"/>
      <c r="H1" s="5"/>
      <c r="I1" s="5"/>
      <c r="J1" s="5"/>
      <c r="K1" s="5"/>
      <c r="L1" s="5"/>
    </row>
    <row r="2" spans="1:12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3" t="s">
        <v>10</v>
      </c>
      <c r="K2" s="14" t="s">
        <v>11</v>
      </c>
      <c r="L2" s="6" t="s">
        <v>12</v>
      </c>
    </row>
    <row r="3" spans="1:12" s="16" customFormat="1" ht="27.75" customHeight="1">
      <c r="A3" s="6">
        <v>1</v>
      </c>
      <c r="B3" s="9" t="s">
        <v>124</v>
      </c>
      <c r="C3" s="9" t="s">
        <v>125</v>
      </c>
      <c r="D3" s="9" t="s">
        <v>126</v>
      </c>
      <c r="E3" s="9" t="s">
        <v>127</v>
      </c>
      <c r="F3" s="9" t="s">
        <v>17</v>
      </c>
      <c r="G3" s="9">
        <v>132.4</v>
      </c>
      <c r="H3" s="6">
        <f>G3/2*0.6</f>
        <v>39.72</v>
      </c>
      <c r="I3" s="6">
        <v>73.2</v>
      </c>
      <c r="J3" s="6">
        <f>I3*0.4</f>
        <v>29.28</v>
      </c>
      <c r="K3" s="6">
        <f>H3+J3</f>
        <v>69</v>
      </c>
      <c r="L3" s="6"/>
    </row>
    <row r="4" spans="1:12" s="16" customFormat="1" ht="27.75" customHeight="1">
      <c r="A4" s="6">
        <v>2</v>
      </c>
      <c r="B4" s="9" t="s">
        <v>128</v>
      </c>
      <c r="C4" s="9" t="s">
        <v>129</v>
      </c>
      <c r="D4" s="9" t="s">
        <v>126</v>
      </c>
      <c r="E4" s="9" t="s">
        <v>127</v>
      </c>
      <c r="F4" s="9" t="s">
        <v>17</v>
      </c>
      <c r="G4" s="9">
        <v>125.7</v>
      </c>
      <c r="H4" s="6">
        <f aca="true" t="shared" si="0" ref="H4:H26">G4/2*0.6</f>
        <v>37.71</v>
      </c>
      <c r="I4" s="6">
        <v>75.6</v>
      </c>
      <c r="J4" s="6">
        <f aca="true" t="shared" si="1" ref="J4:J26">I4*0.4</f>
        <v>30.24</v>
      </c>
      <c r="K4" s="6">
        <f aca="true" t="shared" si="2" ref="K4:K26">H4+J4</f>
        <v>67.95</v>
      </c>
      <c r="L4" s="6"/>
    </row>
    <row r="5" spans="1:12" s="16" customFormat="1" ht="27.75" customHeight="1">
      <c r="A5" s="6">
        <v>3</v>
      </c>
      <c r="B5" s="9" t="s">
        <v>130</v>
      </c>
      <c r="C5" s="9" t="s">
        <v>131</v>
      </c>
      <c r="D5" s="9" t="s">
        <v>126</v>
      </c>
      <c r="E5" s="9" t="s">
        <v>127</v>
      </c>
      <c r="F5" s="9" t="s">
        <v>17</v>
      </c>
      <c r="G5" s="9">
        <v>125.5</v>
      </c>
      <c r="H5" s="6">
        <f t="shared" si="0"/>
        <v>37.65</v>
      </c>
      <c r="I5" s="6">
        <v>73.8</v>
      </c>
      <c r="J5" s="6">
        <f t="shared" si="1"/>
        <v>29.52</v>
      </c>
      <c r="K5" s="6">
        <f t="shared" si="2"/>
        <v>67.17</v>
      </c>
      <c r="L5" s="6"/>
    </row>
    <row r="6" spans="1:12" s="16" customFormat="1" ht="18" customHeight="1">
      <c r="A6" s="6">
        <v>4</v>
      </c>
      <c r="B6" s="9" t="s">
        <v>132</v>
      </c>
      <c r="C6" s="9" t="s">
        <v>133</v>
      </c>
      <c r="D6" s="9" t="s">
        <v>134</v>
      </c>
      <c r="E6" s="9" t="s">
        <v>135</v>
      </c>
      <c r="F6" s="9" t="s">
        <v>17</v>
      </c>
      <c r="G6" s="9">
        <v>140.5</v>
      </c>
      <c r="H6" s="6">
        <f t="shared" si="0"/>
        <v>42.15</v>
      </c>
      <c r="I6" s="6">
        <v>74.8</v>
      </c>
      <c r="J6" s="6">
        <f t="shared" si="1"/>
        <v>29.92</v>
      </c>
      <c r="K6" s="6">
        <f t="shared" si="2"/>
        <v>72.07</v>
      </c>
      <c r="L6" s="6"/>
    </row>
    <row r="7" spans="1:12" s="16" customFormat="1" ht="18" customHeight="1">
      <c r="A7" s="6">
        <v>5</v>
      </c>
      <c r="B7" s="9" t="s">
        <v>136</v>
      </c>
      <c r="C7" s="9" t="s">
        <v>137</v>
      </c>
      <c r="D7" s="9" t="s">
        <v>134</v>
      </c>
      <c r="E7" s="9" t="s">
        <v>135</v>
      </c>
      <c r="F7" s="9" t="s">
        <v>17</v>
      </c>
      <c r="G7" s="9">
        <v>139.5</v>
      </c>
      <c r="H7" s="6">
        <f t="shared" si="0"/>
        <v>41.85</v>
      </c>
      <c r="I7" s="6">
        <v>76.4</v>
      </c>
      <c r="J7" s="6">
        <f t="shared" si="1"/>
        <v>30.560000000000002</v>
      </c>
      <c r="K7" s="6">
        <f t="shared" si="2"/>
        <v>72.41</v>
      </c>
      <c r="L7" s="6"/>
    </row>
    <row r="8" spans="1:12" s="16" customFormat="1" ht="18" customHeight="1">
      <c r="A8" s="6">
        <v>6</v>
      </c>
      <c r="B8" s="9" t="s">
        <v>138</v>
      </c>
      <c r="C8" s="9" t="s">
        <v>139</v>
      </c>
      <c r="D8" s="9" t="s">
        <v>134</v>
      </c>
      <c r="E8" s="9" t="s">
        <v>135</v>
      </c>
      <c r="F8" s="9" t="s">
        <v>17</v>
      </c>
      <c r="G8" s="9">
        <v>135.7</v>
      </c>
      <c r="H8" s="6">
        <f t="shared" si="0"/>
        <v>40.709999999999994</v>
      </c>
      <c r="I8" s="6">
        <v>74.2</v>
      </c>
      <c r="J8" s="6">
        <f t="shared" si="1"/>
        <v>29.680000000000003</v>
      </c>
      <c r="K8" s="6">
        <f t="shared" si="2"/>
        <v>70.39</v>
      </c>
      <c r="L8" s="6"/>
    </row>
    <row r="9" spans="1:12" s="16" customFormat="1" ht="18" customHeight="1">
      <c r="A9" s="6">
        <v>7</v>
      </c>
      <c r="B9" s="9" t="s">
        <v>140</v>
      </c>
      <c r="C9" s="9" t="s">
        <v>141</v>
      </c>
      <c r="D9" s="9" t="s">
        <v>15</v>
      </c>
      <c r="E9" s="9" t="s">
        <v>142</v>
      </c>
      <c r="F9" s="9" t="s">
        <v>17</v>
      </c>
      <c r="G9" s="9">
        <v>139.7</v>
      </c>
      <c r="H9" s="6">
        <f t="shared" si="0"/>
        <v>41.91</v>
      </c>
      <c r="I9" s="6">
        <v>79.6</v>
      </c>
      <c r="J9" s="6">
        <f t="shared" si="1"/>
        <v>31.84</v>
      </c>
      <c r="K9" s="6">
        <f t="shared" si="2"/>
        <v>73.75</v>
      </c>
      <c r="L9" s="6"/>
    </row>
    <row r="10" spans="1:12" s="16" customFormat="1" ht="18" customHeight="1">
      <c r="A10" s="6">
        <v>8</v>
      </c>
      <c r="B10" s="9" t="s">
        <v>143</v>
      </c>
      <c r="C10" s="9" t="s">
        <v>144</v>
      </c>
      <c r="D10" s="9" t="s">
        <v>15</v>
      </c>
      <c r="E10" s="9" t="s">
        <v>142</v>
      </c>
      <c r="F10" s="9" t="s">
        <v>17</v>
      </c>
      <c r="G10" s="9">
        <v>137.1</v>
      </c>
      <c r="H10" s="6">
        <f t="shared" si="0"/>
        <v>41.129999999999995</v>
      </c>
      <c r="I10" s="6">
        <v>81.4</v>
      </c>
      <c r="J10" s="6">
        <f t="shared" si="1"/>
        <v>32.56</v>
      </c>
      <c r="K10" s="6">
        <f t="shared" si="2"/>
        <v>73.69</v>
      </c>
      <c r="L10" s="6"/>
    </row>
    <row r="11" spans="1:12" ht="18" customHeight="1">
      <c r="A11" s="6">
        <v>9</v>
      </c>
      <c r="B11" s="9" t="s">
        <v>145</v>
      </c>
      <c r="C11" s="9" t="s">
        <v>146</v>
      </c>
      <c r="D11" s="9" t="s">
        <v>15</v>
      </c>
      <c r="E11" s="9" t="s">
        <v>142</v>
      </c>
      <c r="F11" s="9" t="s">
        <v>17</v>
      </c>
      <c r="G11" s="9">
        <v>134.1</v>
      </c>
      <c r="H11" s="6">
        <f t="shared" si="0"/>
        <v>40.23</v>
      </c>
      <c r="I11" s="15">
        <v>77.4</v>
      </c>
      <c r="J11" s="6">
        <f t="shared" si="1"/>
        <v>30.960000000000004</v>
      </c>
      <c r="K11" s="6">
        <f t="shared" si="2"/>
        <v>71.19</v>
      </c>
      <c r="L11" s="15"/>
    </row>
    <row r="12" spans="1:12" ht="24" customHeight="1">
      <c r="A12" s="6">
        <v>10</v>
      </c>
      <c r="B12" s="9" t="s">
        <v>147</v>
      </c>
      <c r="C12" s="9" t="s">
        <v>148</v>
      </c>
      <c r="D12" s="9" t="s">
        <v>149</v>
      </c>
      <c r="E12" s="9" t="s">
        <v>55</v>
      </c>
      <c r="F12" s="9" t="s">
        <v>17</v>
      </c>
      <c r="G12" s="9">
        <v>118.5</v>
      </c>
      <c r="H12" s="6">
        <f t="shared" si="0"/>
        <v>35.55</v>
      </c>
      <c r="I12" s="15">
        <v>73.6</v>
      </c>
      <c r="J12" s="6">
        <f t="shared" si="1"/>
        <v>29.439999999999998</v>
      </c>
      <c r="K12" s="6">
        <f t="shared" si="2"/>
        <v>64.99</v>
      </c>
      <c r="L12" s="15"/>
    </row>
    <row r="13" spans="1:12" ht="24" customHeight="1">
      <c r="A13" s="6">
        <v>11</v>
      </c>
      <c r="B13" s="9" t="s">
        <v>150</v>
      </c>
      <c r="C13" s="9" t="s">
        <v>151</v>
      </c>
      <c r="D13" s="9" t="s">
        <v>149</v>
      </c>
      <c r="E13" s="9" t="s">
        <v>55</v>
      </c>
      <c r="F13" s="9" t="s">
        <v>17</v>
      </c>
      <c r="G13" s="9">
        <v>116.9</v>
      </c>
      <c r="H13" s="6">
        <f t="shared" si="0"/>
        <v>35.07</v>
      </c>
      <c r="I13" s="15">
        <v>73.8</v>
      </c>
      <c r="J13" s="6">
        <f t="shared" si="1"/>
        <v>29.52</v>
      </c>
      <c r="K13" s="6">
        <f t="shared" si="2"/>
        <v>64.59</v>
      </c>
      <c r="L13" s="15"/>
    </row>
    <row r="14" spans="1:12" ht="24" customHeight="1">
      <c r="A14" s="6">
        <v>12</v>
      </c>
      <c r="B14" s="9" t="s">
        <v>152</v>
      </c>
      <c r="C14" s="9" t="s">
        <v>153</v>
      </c>
      <c r="D14" s="9" t="s">
        <v>149</v>
      </c>
      <c r="E14" s="9" t="s">
        <v>55</v>
      </c>
      <c r="F14" s="9" t="s">
        <v>17</v>
      </c>
      <c r="G14" s="9">
        <v>116.1</v>
      </c>
      <c r="H14" s="6">
        <f t="shared" si="0"/>
        <v>34.83</v>
      </c>
      <c r="I14" s="15">
        <v>80.4</v>
      </c>
      <c r="J14" s="6">
        <f t="shared" si="1"/>
        <v>32.160000000000004</v>
      </c>
      <c r="K14" s="6">
        <f t="shared" si="2"/>
        <v>66.99000000000001</v>
      </c>
      <c r="L14" s="15"/>
    </row>
    <row r="15" spans="1:12" ht="24" customHeight="1">
      <c r="A15" s="6">
        <v>13</v>
      </c>
      <c r="B15" s="9" t="s">
        <v>154</v>
      </c>
      <c r="C15" s="9" t="s">
        <v>155</v>
      </c>
      <c r="D15" s="9" t="s">
        <v>156</v>
      </c>
      <c r="E15" s="9" t="s">
        <v>157</v>
      </c>
      <c r="F15" s="9" t="s">
        <v>17</v>
      </c>
      <c r="G15" s="9">
        <v>138.3</v>
      </c>
      <c r="H15" s="6">
        <f t="shared" si="0"/>
        <v>41.49</v>
      </c>
      <c r="I15" s="15">
        <v>82.8</v>
      </c>
      <c r="J15" s="6">
        <f t="shared" si="1"/>
        <v>33.12</v>
      </c>
      <c r="K15" s="6">
        <f t="shared" si="2"/>
        <v>74.61</v>
      </c>
      <c r="L15" s="15"/>
    </row>
    <row r="16" spans="1:12" ht="24" customHeight="1">
      <c r="A16" s="6">
        <v>14</v>
      </c>
      <c r="B16" s="9" t="s">
        <v>158</v>
      </c>
      <c r="C16" s="9" t="s">
        <v>159</v>
      </c>
      <c r="D16" s="9" t="s">
        <v>156</v>
      </c>
      <c r="E16" s="9" t="s">
        <v>157</v>
      </c>
      <c r="F16" s="9" t="s">
        <v>17</v>
      </c>
      <c r="G16" s="9">
        <v>136.8</v>
      </c>
      <c r="H16" s="6">
        <f t="shared" si="0"/>
        <v>41.04</v>
      </c>
      <c r="I16" s="15">
        <v>75.4</v>
      </c>
      <c r="J16" s="6">
        <f t="shared" si="1"/>
        <v>30.160000000000004</v>
      </c>
      <c r="K16" s="6">
        <f t="shared" si="2"/>
        <v>71.2</v>
      </c>
      <c r="L16" s="15"/>
    </row>
    <row r="17" spans="1:12" ht="24" customHeight="1">
      <c r="A17" s="6">
        <v>15</v>
      </c>
      <c r="B17" s="9" t="s">
        <v>160</v>
      </c>
      <c r="C17" s="9" t="s">
        <v>161</v>
      </c>
      <c r="D17" s="9" t="s">
        <v>156</v>
      </c>
      <c r="E17" s="9" t="s">
        <v>157</v>
      </c>
      <c r="F17" s="9" t="s">
        <v>17</v>
      </c>
      <c r="G17" s="9">
        <v>135.3</v>
      </c>
      <c r="H17" s="6">
        <f t="shared" si="0"/>
        <v>40.59</v>
      </c>
      <c r="I17" s="15">
        <v>76</v>
      </c>
      <c r="J17" s="6">
        <f t="shared" si="1"/>
        <v>30.400000000000002</v>
      </c>
      <c r="K17" s="6">
        <f t="shared" si="2"/>
        <v>70.99000000000001</v>
      </c>
      <c r="L17" s="15"/>
    </row>
    <row r="18" spans="1:12" ht="24" customHeight="1">
      <c r="A18" s="6">
        <v>16</v>
      </c>
      <c r="B18" s="9" t="s">
        <v>162</v>
      </c>
      <c r="C18" s="9" t="s">
        <v>163</v>
      </c>
      <c r="D18" s="9" t="s">
        <v>164</v>
      </c>
      <c r="E18" s="9" t="s">
        <v>118</v>
      </c>
      <c r="F18" s="9" t="s">
        <v>17</v>
      </c>
      <c r="G18" s="9">
        <v>146.6</v>
      </c>
      <c r="H18" s="6">
        <f t="shared" si="0"/>
        <v>43.98</v>
      </c>
      <c r="I18" s="15">
        <v>75.2</v>
      </c>
      <c r="J18" s="6">
        <f t="shared" si="1"/>
        <v>30.080000000000002</v>
      </c>
      <c r="K18" s="6">
        <f t="shared" si="2"/>
        <v>74.06</v>
      </c>
      <c r="L18" s="15"/>
    </row>
    <row r="19" spans="1:12" ht="24" customHeight="1">
      <c r="A19" s="6">
        <v>17</v>
      </c>
      <c r="B19" s="9" t="s">
        <v>165</v>
      </c>
      <c r="C19" s="9" t="s">
        <v>166</v>
      </c>
      <c r="D19" s="9" t="s">
        <v>164</v>
      </c>
      <c r="E19" s="9" t="s">
        <v>118</v>
      </c>
      <c r="F19" s="9" t="s">
        <v>17</v>
      </c>
      <c r="G19" s="9">
        <v>143.4</v>
      </c>
      <c r="H19" s="6">
        <f t="shared" si="0"/>
        <v>43.02</v>
      </c>
      <c r="I19" s="15">
        <v>77.8</v>
      </c>
      <c r="J19" s="6">
        <f t="shared" si="1"/>
        <v>31.12</v>
      </c>
      <c r="K19" s="6">
        <f t="shared" si="2"/>
        <v>74.14</v>
      </c>
      <c r="L19" s="15"/>
    </row>
    <row r="20" spans="1:12" ht="24" customHeight="1">
      <c r="A20" s="6">
        <v>18</v>
      </c>
      <c r="B20" s="9" t="s">
        <v>167</v>
      </c>
      <c r="C20" s="9" t="s">
        <v>168</v>
      </c>
      <c r="D20" s="9" t="s">
        <v>164</v>
      </c>
      <c r="E20" s="9" t="s">
        <v>118</v>
      </c>
      <c r="F20" s="9" t="s">
        <v>17</v>
      </c>
      <c r="G20" s="9">
        <v>143.3</v>
      </c>
      <c r="H20" s="6">
        <f t="shared" si="0"/>
        <v>42.99</v>
      </c>
      <c r="I20" s="15">
        <v>78.4</v>
      </c>
      <c r="J20" s="6">
        <f t="shared" si="1"/>
        <v>31.360000000000003</v>
      </c>
      <c r="K20" s="6">
        <f t="shared" si="2"/>
        <v>74.35000000000001</v>
      </c>
      <c r="L20" s="15"/>
    </row>
    <row r="21" spans="1:12" ht="24" customHeight="1">
      <c r="A21" s="6">
        <v>19</v>
      </c>
      <c r="B21" s="9" t="s">
        <v>169</v>
      </c>
      <c r="C21" s="9" t="s">
        <v>170</v>
      </c>
      <c r="D21" s="9" t="s">
        <v>171</v>
      </c>
      <c r="E21" s="9" t="s">
        <v>55</v>
      </c>
      <c r="F21" s="9" t="s">
        <v>17</v>
      </c>
      <c r="G21" s="9">
        <v>126.1</v>
      </c>
      <c r="H21" s="6">
        <f t="shared" si="0"/>
        <v>37.83</v>
      </c>
      <c r="I21" s="15">
        <v>74.8</v>
      </c>
      <c r="J21" s="6">
        <f t="shared" si="1"/>
        <v>29.92</v>
      </c>
      <c r="K21" s="6">
        <f t="shared" si="2"/>
        <v>67.75</v>
      </c>
      <c r="L21" s="15"/>
    </row>
    <row r="22" spans="1:12" ht="24" customHeight="1">
      <c r="A22" s="6">
        <v>20</v>
      </c>
      <c r="B22" s="9" t="s">
        <v>172</v>
      </c>
      <c r="C22" s="9" t="s">
        <v>173</v>
      </c>
      <c r="D22" s="9" t="s">
        <v>171</v>
      </c>
      <c r="E22" s="9" t="s">
        <v>55</v>
      </c>
      <c r="F22" s="9" t="s">
        <v>17</v>
      </c>
      <c r="G22" s="9">
        <v>123.4</v>
      </c>
      <c r="H22" s="6">
        <f t="shared" si="0"/>
        <v>37.02</v>
      </c>
      <c r="I22" s="15">
        <v>73.4</v>
      </c>
      <c r="J22" s="6">
        <f t="shared" si="1"/>
        <v>29.360000000000003</v>
      </c>
      <c r="K22" s="6">
        <f t="shared" si="2"/>
        <v>66.38000000000001</v>
      </c>
      <c r="L22" s="15"/>
    </row>
    <row r="23" spans="1:12" ht="24" customHeight="1">
      <c r="A23" s="6">
        <v>21</v>
      </c>
      <c r="B23" s="9" t="s">
        <v>174</v>
      </c>
      <c r="C23" s="9" t="s">
        <v>175</v>
      </c>
      <c r="D23" s="9" t="s">
        <v>171</v>
      </c>
      <c r="E23" s="9" t="s">
        <v>55</v>
      </c>
      <c r="F23" s="9" t="s">
        <v>17</v>
      </c>
      <c r="G23" s="9">
        <v>121.9</v>
      </c>
      <c r="H23" s="6">
        <f t="shared" si="0"/>
        <v>36.57</v>
      </c>
      <c r="I23" s="15">
        <v>79.4</v>
      </c>
      <c r="J23" s="6">
        <f t="shared" si="1"/>
        <v>31.760000000000005</v>
      </c>
      <c r="K23" s="6">
        <f t="shared" si="2"/>
        <v>68.33000000000001</v>
      </c>
      <c r="L23" s="15"/>
    </row>
    <row r="24" spans="1:12" s="17" customFormat="1" ht="24" customHeight="1">
      <c r="A24" s="18">
        <v>22</v>
      </c>
      <c r="B24" s="19" t="s">
        <v>176</v>
      </c>
      <c r="C24" s="19" t="s">
        <v>177</v>
      </c>
      <c r="D24" s="19" t="s">
        <v>54</v>
      </c>
      <c r="E24" s="19" t="s">
        <v>178</v>
      </c>
      <c r="F24" s="19" t="s">
        <v>17</v>
      </c>
      <c r="G24" s="19">
        <v>136.8</v>
      </c>
      <c r="H24" s="18">
        <f t="shared" si="0"/>
        <v>41.04</v>
      </c>
      <c r="I24" s="20">
        <v>80.8</v>
      </c>
      <c r="J24" s="18">
        <f t="shared" si="1"/>
        <v>32.32</v>
      </c>
      <c r="K24" s="6">
        <f t="shared" si="2"/>
        <v>73.36</v>
      </c>
      <c r="L24" s="20"/>
    </row>
    <row r="25" spans="1:12" s="17" customFormat="1" ht="24" customHeight="1">
      <c r="A25" s="18">
        <v>23</v>
      </c>
      <c r="B25" s="19" t="s">
        <v>179</v>
      </c>
      <c r="C25" s="19" t="s">
        <v>180</v>
      </c>
      <c r="D25" s="19" t="s">
        <v>54</v>
      </c>
      <c r="E25" s="19" t="s">
        <v>178</v>
      </c>
      <c r="F25" s="19" t="s">
        <v>17</v>
      </c>
      <c r="G25" s="19">
        <v>130</v>
      </c>
      <c r="H25" s="18">
        <f t="shared" si="0"/>
        <v>39</v>
      </c>
      <c r="I25" s="20">
        <v>73.8</v>
      </c>
      <c r="J25" s="18">
        <f t="shared" si="1"/>
        <v>29.52</v>
      </c>
      <c r="K25" s="6">
        <f t="shared" si="2"/>
        <v>68.52</v>
      </c>
      <c r="L25" s="20"/>
    </row>
    <row r="26" spans="1:12" s="17" customFormat="1" ht="24" customHeight="1">
      <c r="A26" s="18">
        <v>24</v>
      </c>
      <c r="B26" s="19" t="s">
        <v>181</v>
      </c>
      <c r="C26" s="19" t="s">
        <v>182</v>
      </c>
      <c r="D26" s="19" t="s">
        <v>54</v>
      </c>
      <c r="E26" s="19" t="s">
        <v>178</v>
      </c>
      <c r="F26" s="19" t="s">
        <v>17</v>
      </c>
      <c r="G26" s="19">
        <v>129.8</v>
      </c>
      <c r="H26" s="18">
        <f t="shared" si="0"/>
        <v>38.940000000000005</v>
      </c>
      <c r="I26" s="20">
        <v>79.6</v>
      </c>
      <c r="J26" s="18">
        <f t="shared" si="1"/>
        <v>31.84</v>
      </c>
      <c r="K26" s="6">
        <f t="shared" si="2"/>
        <v>70.78</v>
      </c>
      <c r="L26" s="20"/>
    </row>
    <row r="27" ht="14.25"/>
    <row r="28" spans="1:12" ht="14.25">
      <c r="A28" s="10"/>
      <c r="B28" s="11"/>
      <c r="C28" s="10"/>
      <c r="D28" s="10"/>
      <c r="E28" s="12"/>
      <c r="F28" s="10"/>
      <c r="G28" s="10"/>
      <c r="H28" s="10"/>
      <c r="I28" s="10"/>
      <c r="J28" s="10"/>
      <c r="K28" s="10"/>
      <c r="L28" s="10"/>
    </row>
    <row r="29" spans="1:12" ht="14.25">
      <c r="A29" s="10"/>
      <c r="B29" s="11"/>
      <c r="C29" s="10"/>
      <c r="D29" s="10"/>
      <c r="E29" s="12"/>
      <c r="F29" s="10"/>
      <c r="G29" s="10"/>
      <c r="H29" s="10"/>
      <c r="I29" s="10"/>
      <c r="J29" s="10"/>
      <c r="K29" s="10"/>
      <c r="L29" s="10"/>
    </row>
  </sheetData>
  <sheetProtection/>
  <mergeCells count="3">
    <mergeCell ref="A1:L1"/>
    <mergeCell ref="A28:D29"/>
    <mergeCell ref="F28:L29"/>
  </mergeCells>
  <printOptions/>
  <pageMargins left="0.39" right="0.39" top="0.39" bottom="0.3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7">
      <selection activeCell="F28" sqref="F28:L29"/>
    </sheetView>
  </sheetViews>
  <sheetFormatPr defaultColWidth="8.00390625" defaultRowHeight="14.25"/>
  <cols>
    <col min="1" max="1" width="4.00390625" style="2" customWidth="1"/>
    <col min="2" max="2" width="8.00390625" style="2" customWidth="1"/>
    <col min="3" max="3" width="6.375" style="2" customWidth="1"/>
    <col min="4" max="4" width="15.625" style="3" customWidth="1"/>
    <col min="5" max="5" width="13.625" style="3" customWidth="1"/>
    <col min="6" max="6" width="5.00390625" style="2" customWidth="1"/>
    <col min="7" max="7" width="6.25390625" style="2" customWidth="1"/>
    <col min="8" max="8" width="6.00390625" style="2" customWidth="1"/>
    <col min="9" max="9" width="5.875" style="2" customWidth="1"/>
    <col min="10" max="11" width="7.00390625" style="2" bestFit="1" customWidth="1"/>
    <col min="12" max="12" width="4.50390625" style="2" customWidth="1"/>
    <col min="13" max="16384" width="7.00390625" style="2" bestFit="1" customWidth="1"/>
  </cols>
  <sheetData>
    <row r="1" spans="1:12" ht="51.75" customHeight="1">
      <c r="A1" s="4" t="s">
        <v>183</v>
      </c>
      <c r="B1" s="5"/>
      <c r="C1" s="5"/>
      <c r="F1" s="5"/>
      <c r="G1" s="5"/>
      <c r="H1" s="5"/>
      <c r="I1" s="5"/>
      <c r="J1" s="5"/>
      <c r="K1" s="5"/>
      <c r="L1" s="5"/>
    </row>
    <row r="2" spans="1:12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3" t="s">
        <v>10</v>
      </c>
      <c r="K2" s="14" t="s">
        <v>11</v>
      </c>
      <c r="L2" s="6" t="s">
        <v>12</v>
      </c>
    </row>
    <row r="3" spans="1:12" s="1" customFormat="1" ht="27" customHeight="1">
      <c r="A3" s="6">
        <v>1</v>
      </c>
      <c r="B3" s="9" t="s">
        <v>184</v>
      </c>
      <c r="C3" s="9" t="s">
        <v>185</v>
      </c>
      <c r="D3" s="9" t="s">
        <v>186</v>
      </c>
      <c r="E3" s="9" t="s">
        <v>71</v>
      </c>
      <c r="F3" s="9" t="s">
        <v>17</v>
      </c>
      <c r="G3" s="9">
        <v>141.4</v>
      </c>
      <c r="H3" s="6">
        <f>G3/2*0.6</f>
        <v>42.42</v>
      </c>
      <c r="I3" s="6">
        <v>81.6</v>
      </c>
      <c r="J3" s="6">
        <f>I3*0.4</f>
        <v>32.64</v>
      </c>
      <c r="K3" s="6">
        <f>H3+J3</f>
        <v>75.06</v>
      </c>
      <c r="L3" s="6"/>
    </row>
    <row r="4" spans="1:12" s="1" customFormat="1" ht="27" customHeight="1">
      <c r="A4" s="6">
        <v>2</v>
      </c>
      <c r="B4" s="9" t="s">
        <v>187</v>
      </c>
      <c r="C4" s="9" t="s">
        <v>188</v>
      </c>
      <c r="D4" s="9" t="s">
        <v>186</v>
      </c>
      <c r="E4" s="9" t="s">
        <v>71</v>
      </c>
      <c r="F4" s="9" t="s">
        <v>17</v>
      </c>
      <c r="G4" s="9">
        <v>136.2</v>
      </c>
      <c r="H4" s="6">
        <f aca="true" t="shared" si="0" ref="H4:H26">G4/2*0.6</f>
        <v>40.85999999999999</v>
      </c>
      <c r="I4" s="6">
        <v>83.4</v>
      </c>
      <c r="J4" s="6">
        <f aca="true" t="shared" si="1" ref="J4:J26">I4*0.4</f>
        <v>33.36000000000001</v>
      </c>
      <c r="K4" s="6">
        <f aca="true" t="shared" si="2" ref="K4:K26">H4+J4</f>
        <v>74.22</v>
      </c>
      <c r="L4" s="6"/>
    </row>
    <row r="5" spans="1:12" s="1" customFormat="1" ht="27" customHeight="1">
      <c r="A5" s="6">
        <v>3</v>
      </c>
      <c r="B5" s="9" t="s">
        <v>189</v>
      </c>
      <c r="C5" s="9" t="s">
        <v>190</v>
      </c>
      <c r="D5" s="9" t="s">
        <v>186</v>
      </c>
      <c r="E5" s="9" t="s">
        <v>71</v>
      </c>
      <c r="F5" s="9" t="s">
        <v>17</v>
      </c>
      <c r="G5" s="9">
        <v>129.3</v>
      </c>
      <c r="H5" s="6">
        <f t="shared" si="0"/>
        <v>38.79</v>
      </c>
      <c r="I5" s="6">
        <v>76.2</v>
      </c>
      <c r="J5" s="6">
        <f t="shared" si="1"/>
        <v>30.480000000000004</v>
      </c>
      <c r="K5" s="6">
        <f t="shared" si="2"/>
        <v>69.27000000000001</v>
      </c>
      <c r="L5" s="6"/>
    </row>
    <row r="6" spans="1:12" s="1" customFormat="1" ht="27" customHeight="1">
      <c r="A6" s="6">
        <v>4</v>
      </c>
      <c r="B6" s="9" t="s">
        <v>191</v>
      </c>
      <c r="C6" s="9" t="s">
        <v>192</v>
      </c>
      <c r="D6" s="9" t="s">
        <v>193</v>
      </c>
      <c r="E6" s="9" t="s">
        <v>55</v>
      </c>
      <c r="F6" s="9" t="s">
        <v>17</v>
      </c>
      <c r="G6" s="9">
        <v>129.8</v>
      </c>
      <c r="H6" s="6">
        <f t="shared" si="0"/>
        <v>38.940000000000005</v>
      </c>
      <c r="I6" s="6">
        <v>75.6</v>
      </c>
      <c r="J6" s="6">
        <f t="shared" si="1"/>
        <v>30.24</v>
      </c>
      <c r="K6" s="6">
        <f t="shared" si="2"/>
        <v>69.18</v>
      </c>
      <c r="L6" s="6"/>
    </row>
    <row r="7" spans="1:12" s="1" customFormat="1" ht="27" customHeight="1">
      <c r="A7" s="6">
        <v>5</v>
      </c>
      <c r="B7" s="9" t="s">
        <v>194</v>
      </c>
      <c r="C7" s="9" t="s">
        <v>195</v>
      </c>
      <c r="D7" s="9" t="s">
        <v>193</v>
      </c>
      <c r="E7" s="9" t="s">
        <v>55</v>
      </c>
      <c r="F7" s="9" t="s">
        <v>17</v>
      </c>
      <c r="G7" s="9">
        <v>127.6</v>
      </c>
      <c r="H7" s="6">
        <f t="shared" si="0"/>
        <v>38.279999999999994</v>
      </c>
      <c r="I7" s="6">
        <v>78.4</v>
      </c>
      <c r="J7" s="6">
        <f t="shared" si="1"/>
        <v>31.360000000000003</v>
      </c>
      <c r="K7" s="6">
        <f t="shared" si="2"/>
        <v>69.64</v>
      </c>
      <c r="L7" s="6"/>
    </row>
    <row r="8" spans="1:12" s="1" customFormat="1" ht="27" customHeight="1">
      <c r="A8" s="6">
        <v>6</v>
      </c>
      <c r="B8" s="9" t="s">
        <v>196</v>
      </c>
      <c r="C8" s="9" t="s">
        <v>197</v>
      </c>
      <c r="D8" s="9" t="s">
        <v>193</v>
      </c>
      <c r="E8" s="9" t="s">
        <v>55</v>
      </c>
      <c r="F8" s="9" t="s">
        <v>17</v>
      </c>
      <c r="G8" s="9">
        <v>122.9</v>
      </c>
      <c r="H8" s="6">
        <f t="shared" si="0"/>
        <v>36.87</v>
      </c>
      <c r="I8" s="6">
        <v>71.2</v>
      </c>
      <c r="J8" s="6">
        <f t="shared" si="1"/>
        <v>28.480000000000004</v>
      </c>
      <c r="K8" s="6">
        <f t="shared" si="2"/>
        <v>65.35</v>
      </c>
      <c r="L8" s="6"/>
    </row>
    <row r="9" spans="1:12" s="1" customFormat="1" ht="27" customHeight="1">
      <c r="A9" s="6">
        <v>7</v>
      </c>
      <c r="B9" s="9" t="s">
        <v>198</v>
      </c>
      <c r="C9" s="9" t="s">
        <v>199</v>
      </c>
      <c r="D9" s="9" t="s">
        <v>200</v>
      </c>
      <c r="E9" s="9" t="s">
        <v>71</v>
      </c>
      <c r="F9" s="9" t="s">
        <v>17</v>
      </c>
      <c r="G9" s="9">
        <v>132.5</v>
      </c>
      <c r="H9" s="6">
        <f t="shared" si="0"/>
        <v>39.75</v>
      </c>
      <c r="I9" s="6">
        <v>81.6</v>
      </c>
      <c r="J9" s="6">
        <f t="shared" si="1"/>
        <v>32.64</v>
      </c>
      <c r="K9" s="6">
        <f t="shared" si="2"/>
        <v>72.39</v>
      </c>
      <c r="L9" s="6"/>
    </row>
    <row r="10" spans="1:12" s="1" customFormat="1" ht="27" customHeight="1">
      <c r="A10" s="6">
        <v>8</v>
      </c>
      <c r="B10" s="9" t="s">
        <v>201</v>
      </c>
      <c r="C10" s="9" t="s">
        <v>202</v>
      </c>
      <c r="D10" s="9" t="s">
        <v>200</v>
      </c>
      <c r="E10" s="9" t="s">
        <v>71</v>
      </c>
      <c r="F10" s="9" t="s">
        <v>17</v>
      </c>
      <c r="G10" s="9">
        <v>132</v>
      </c>
      <c r="H10" s="6">
        <f t="shared" si="0"/>
        <v>39.6</v>
      </c>
      <c r="I10" s="6">
        <v>81</v>
      </c>
      <c r="J10" s="6">
        <f t="shared" si="1"/>
        <v>32.4</v>
      </c>
      <c r="K10" s="6">
        <f t="shared" si="2"/>
        <v>72</v>
      </c>
      <c r="L10" s="6"/>
    </row>
    <row r="11" spans="1:12" ht="27" customHeight="1">
      <c r="A11" s="6">
        <v>9</v>
      </c>
      <c r="B11" s="9" t="s">
        <v>203</v>
      </c>
      <c r="C11" s="9" t="s">
        <v>204</v>
      </c>
      <c r="D11" s="9" t="s">
        <v>200</v>
      </c>
      <c r="E11" s="9" t="s">
        <v>71</v>
      </c>
      <c r="F11" s="9" t="s">
        <v>17</v>
      </c>
      <c r="G11" s="9">
        <v>130.7</v>
      </c>
      <c r="H11" s="6">
        <f t="shared" si="0"/>
        <v>39.209999999999994</v>
      </c>
      <c r="I11" s="15">
        <v>79.6</v>
      </c>
      <c r="J11" s="6">
        <f t="shared" si="1"/>
        <v>31.84</v>
      </c>
      <c r="K11" s="6">
        <f t="shared" si="2"/>
        <v>71.05</v>
      </c>
      <c r="L11" s="15"/>
    </row>
    <row r="12" spans="1:12" ht="27" customHeight="1">
      <c r="A12" s="6">
        <v>10</v>
      </c>
      <c r="B12" s="9" t="s">
        <v>205</v>
      </c>
      <c r="C12" s="9" t="s">
        <v>206</v>
      </c>
      <c r="D12" s="9" t="s">
        <v>207</v>
      </c>
      <c r="E12" s="9" t="s">
        <v>208</v>
      </c>
      <c r="F12" s="9" t="s">
        <v>17</v>
      </c>
      <c r="G12" s="9">
        <v>137.4</v>
      </c>
      <c r="H12" s="6">
        <f t="shared" si="0"/>
        <v>41.22</v>
      </c>
      <c r="I12" s="15">
        <v>75.4</v>
      </c>
      <c r="J12" s="6">
        <f t="shared" si="1"/>
        <v>30.160000000000004</v>
      </c>
      <c r="K12" s="6">
        <f t="shared" si="2"/>
        <v>71.38</v>
      </c>
      <c r="L12" s="15"/>
    </row>
    <row r="13" spans="1:12" ht="27" customHeight="1">
      <c r="A13" s="6">
        <v>11</v>
      </c>
      <c r="B13" s="9" t="s">
        <v>209</v>
      </c>
      <c r="C13" s="9" t="s">
        <v>210</v>
      </c>
      <c r="D13" s="9" t="s">
        <v>207</v>
      </c>
      <c r="E13" s="9" t="s">
        <v>208</v>
      </c>
      <c r="F13" s="9" t="s">
        <v>17</v>
      </c>
      <c r="G13" s="9">
        <v>136.1</v>
      </c>
      <c r="H13" s="6">
        <f t="shared" si="0"/>
        <v>40.83</v>
      </c>
      <c r="I13" s="15">
        <v>75</v>
      </c>
      <c r="J13" s="6">
        <f t="shared" si="1"/>
        <v>30</v>
      </c>
      <c r="K13" s="6">
        <f t="shared" si="2"/>
        <v>70.83</v>
      </c>
      <c r="L13" s="15"/>
    </row>
    <row r="14" spans="1:12" ht="27" customHeight="1">
      <c r="A14" s="6">
        <v>12</v>
      </c>
      <c r="B14" s="9" t="s">
        <v>211</v>
      </c>
      <c r="C14" s="9" t="s">
        <v>212</v>
      </c>
      <c r="D14" s="9" t="s">
        <v>207</v>
      </c>
      <c r="E14" s="9" t="s">
        <v>208</v>
      </c>
      <c r="F14" s="9" t="s">
        <v>17</v>
      </c>
      <c r="G14" s="9">
        <v>134.8</v>
      </c>
      <c r="H14" s="6">
        <f t="shared" si="0"/>
        <v>40.440000000000005</v>
      </c>
      <c r="I14" s="15">
        <v>75</v>
      </c>
      <c r="J14" s="6">
        <f t="shared" si="1"/>
        <v>30</v>
      </c>
      <c r="K14" s="6">
        <f t="shared" si="2"/>
        <v>70.44</v>
      </c>
      <c r="L14" s="15"/>
    </row>
    <row r="15" spans="1:12" ht="27" customHeight="1">
      <c r="A15" s="6">
        <v>13</v>
      </c>
      <c r="B15" s="9" t="s">
        <v>213</v>
      </c>
      <c r="C15" s="9" t="s">
        <v>214</v>
      </c>
      <c r="D15" s="9" t="s">
        <v>117</v>
      </c>
      <c r="E15" s="9" t="s">
        <v>215</v>
      </c>
      <c r="F15" s="9" t="s">
        <v>17</v>
      </c>
      <c r="G15" s="9">
        <v>151.4</v>
      </c>
      <c r="H15" s="6">
        <f t="shared" si="0"/>
        <v>45.42</v>
      </c>
      <c r="I15" s="15">
        <v>82.6</v>
      </c>
      <c r="J15" s="6">
        <f t="shared" si="1"/>
        <v>33.04</v>
      </c>
      <c r="K15" s="6">
        <f t="shared" si="2"/>
        <v>78.46000000000001</v>
      </c>
      <c r="L15" s="15"/>
    </row>
    <row r="16" spans="1:12" ht="27" customHeight="1">
      <c r="A16" s="6">
        <v>14</v>
      </c>
      <c r="B16" s="9" t="s">
        <v>216</v>
      </c>
      <c r="C16" s="9" t="s">
        <v>217</v>
      </c>
      <c r="D16" s="9" t="s">
        <v>117</v>
      </c>
      <c r="E16" s="9" t="s">
        <v>215</v>
      </c>
      <c r="F16" s="9" t="s">
        <v>17</v>
      </c>
      <c r="G16" s="9">
        <v>137.6</v>
      </c>
      <c r="H16" s="6">
        <f t="shared" si="0"/>
        <v>41.279999999999994</v>
      </c>
      <c r="I16" s="15">
        <v>76.4</v>
      </c>
      <c r="J16" s="6">
        <f t="shared" si="1"/>
        <v>30.560000000000002</v>
      </c>
      <c r="K16" s="6">
        <f t="shared" si="2"/>
        <v>71.84</v>
      </c>
      <c r="L16" s="15"/>
    </row>
    <row r="17" spans="1:12" ht="27" customHeight="1">
      <c r="A17" s="6">
        <v>15</v>
      </c>
      <c r="B17" s="9" t="s">
        <v>218</v>
      </c>
      <c r="C17" s="9" t="s">
        <v>219</v>
      </c>
      <c r="D17" s="9" t="s">
        <v>117</v>
      </c>
      <c r="E17" s="9" t="s">
        <v>215</v>
      </c>
      <c r="F17" s="9" t="s">
        <v>17</v>
      </c>
      <c r="G17" s="9">
        <v>129.2</v>
      </c>
      <c r="H17" s="6">
        <f t="shared" si="0"/>
        <v>38.76</v>
      </c>
      <c r="I17" s="15">
        <v>76.8</v>
      </c>
      <c r="J17" s="6">
        <f t="shared" si="1"/>
        <v>30.72</v>
      </c>
      <c r="K17" s="6">
        <f t="shared" si="2"/>
        <v>69.47999999999999</v>
      </c>
      <c r="L17" s="15"/>
    </row>
    <row r="18" spans="1:12" ht="16.5" customHeight="1">
      <c r="A18" s="6">
        <v>16</v>
      </c>
      <c r="B18" s="9" t="s">
        <v>220</v>
      </c>
      <c r="C18" s="9" t="s">
        <v>221</v>
      </c>
      <c r="D18" s="9" t="s">
        <v>62</v>
      </c>
      <c r="E18" s="9" t="s">
        <v>127</v>
      </c>
      <c r="F18" s="9" t="s">
        <v>17</v>
      </c>
      <c r="G18" s="9">
        <v>133.8</v>
      </c>
      <c r="H18" s="6">
        <f t="shared" si="0"/>
        <v>40.14</v>
      </c>
      <c r="I18" s="15">
        <v>79</v>
      </c>
      <c r="J18" s="6">
        <f t="shared" si="1"/>
        <v>31.6</v>
      </c>
      <c r="K18" s="6">
        <f t="shared" si="2"/>
        <v>71.74000000000001</v>
      </c>
      <c r="L18" s="15"/>
    </row>
    <row r="19" spans="1:12" ht="16.5" customHeight="1">
      <c r="A19" s="6">
        <v>17</v>
      </c>
      <c r="B19" s="9" t="s">
        <v>222</v>
      </c>
      <c r="C19" s="9" t="s">
        <v>223</v>
      </c>
      <c r="D19" s="9" t="s">
        <v>62</v>
      </c>
      <c r="E19" s="9" t="s">
        <v>127</v>
      </c>
      <c r="F19" s="9" t="s">
        <v>17</v>
      </c>
      <c r="G19" s="9">
        <v>128.9</v>
      </c>
      <c r="H19" s="6">
        <f t="shared" si="0"/>
        <v>38.67</v>
      </c>
      <c r="I19" s="15">
        <v>80.2</v>
      </c>
      <c r="J19" s="6">
        <f t="shared" si="1"/>
        <v>32.080000000000005</v>
      </c>
      <c r="K19" s="6">
        <f t="shared" si="2"/>
        <v>70.75</v>
      </c>
      <c r="L19" s="15"/>
    </row>
    <row r="20" spans="1:12" ht="16.5" customHeight="1">
      <c r="A20" s="6">
        <v>18</v>
      </c>
      <c r="B20" s="9" t="s">
        <v>224</v>
      </c>
      <c r="C20" s="9" t="s">
        <v>225</v>
      </c>
      <c r="D20" s="9" t="s">
        <v>62</v>
      </c>
      <c r="E20" s="9" t="s">
        <v>127</v>
      </c>
      <c r="F20" s="9" t="s">
        <v>17</v>
      </c>
      <c r="G20" s="9">
        <v>127.3</v>
      </c>
      <c r="H20" s="6">
        <f t="shared" si="0"/>
        <v>38.19</v>
      </c>
      <c r="I20" s="15">
        <v>79.4</v>
      </c>
      <c r="J20" s="6">
        <f t="shared" si="1"/>
        <v>31.760000000000005</v>
      </c>
      <c r="K20" s="6">
        <f t="shared" si="2"/>
        <v>69.95</v>
      </c>
      <c r="L20" s="15"/>
    </row>
    <row r="21" spans="1:12" ht="16.5" customHeight="1">
      <c r="A21" s="6">
        <v>19</v>
      </c>
      <c r="B21" s="9" t="s">
        <v>226</v>
      </c>
      <c r="C21" s="9" t="s">
        <v>227</v>
      </c>
      <c r="D21" s="9" t="s">
        <v>62</v>
      </c>
      <c r="E21" s="9" t="s">
        <v>127</v>
      </c>
      <c r="F21" s="9" t="s">
        <v>17</v>
      </c>
      <c r="G21" s="9">
        <v>126.4</v>
      </c>
      <c r="H21" s="6">
        <f t="shared" si="0"/>
        <v>37.92</v>
      </c>
      <c r="I21" s="15">
        <v>70.2</v>
      </c>
      <c r="J21" s="6">
        <f t="shared" si="1"/>
        <v>28.080000000000002</v>
      </c>
      <c r="K21" s="6">
        <f t="shared" si="2"/>
        <v>66</v>
      </c>
      <c r="L21" s="15"/>
    </row>
    <row r="22" spans="1:12" ht="16.5" customHeight="1">
      <c r="A22" s="6">
        <v>20</v>
      </c>
      <c r="B22" s="9" t="s">
        <v>228</v>
      </c>
      <c r="C22" s="9" t="s">
        <v>229</v>
      </c>
      <c r="D22" s="9" t="s">
        <v>62</v>
      </c>
      <c r="E22" s="9" t="s">
        <v>127</v>
      </c>
      <c r="F22" s="9" t="s">
        <v>17</v>
      </c>
      <c r="G22" s="9">
        <v>124</v>
      </c>
      <c r="H22" s="6">
        <f t="shared" si="0"/>
        <v>37.199999999999996</v>
      </c>
      <c r="I22" s="15">
        <v>79.8</v>
      </c>
      <c r="J22" s="6">
        <f t="shared" si="1"/>
        <v>31.92</v>
      </c>
      <c r="K22" s="6">
        <f t="shared" si="2"/>
        <v>69.12</v>
      </c>
      <c r="L22" s="15"/>
    </row>
    <row r="23" spans="1:12" ht="16.5" customHeight="1">
      <c r="A23" s="6">
        <v>21</v>
      </c>
      <c r="B23" s="9" t="s">
        <v>230</v>
      </c>
      <c r="C23" s="9" t="s">
        <v>231</v>
      </c>
      <c r="D23" s="9" t="s">
        <v>62</v>
      </c>
      <c r="E23" s="9" t="s">
        <v>127</v>
      </c>
      <c r="F23" s="9" t="s">
        <v>17</v>
      </c>
      <c r="G23" s="9">
        <v>123.8</v>
      </c>
      <c r="H23" s="6">
        <f t="shared" si="0"/>
        <v>37.14</v>
      </c>
      <c r="I23" s="15">
        <v>71.2</v>
      </c>
      <c r="J23" s="6">
        <f t="shared" si="1"/>
        <v>28.480000000000004</v>
      </c>
      <c r="K23" s="6">
        <f t="shared" si="2"/>
        <v>65.62</v>
      </c>
      <c r="L23" s="15"/>
    </row>
    <row r="24" spans="1:12" ht="16.5" customHeight="1">
      <c r="A24" s="6">
        <v>22</v>
      </c>
      <c r="B24" s="9" t="s">
        <v>232</v>
      </c>
      <c r="C24" s="9" t="s">
        <v>233</v>
      </c>
      <c r="D24" s="9" t="s">
        <v>62</v>
      </c>
      <c r="E24" s="9" t="s">
        <v>127</v>
      </c>
      <c r="F24" s="9" t="s">
        <v>17</v>
      </c>
      <c r="G24" s="9">
        <v>122.1</v>
      </c>
      <c r="H24" s="6">
        <f t="shared" si="0"/>
        <v>36.629999999999995</v>
      </c>
      <c r="I24" s="15">
        <v>76</v>
      </c>
      <c r="J24" s="6">
        <f t="shared" si="1"/>
        <v>30.400000000000002</v>
      </c>
      <c r="K24" s="6">
        <f t="shared" si="2"/>
        <v>67.03</v>
      </c>
      <c r="L24" s="15"/>
    </row>
    <row r="25" spans="1:12" ht="16.5" customHeight="1">
      <c r="A25" s="6">
        <v>23</v>
      </c>
      <c r="B25" s="9" t="s">
        <v>234</v>
      </c>
      <c r="C25" s="9" t="s">
        <v>235</v>
      </c>
      <c r="D25" s="9" t="s">
        <v>62</v>
      </c>
      <c r="E25" s="9" t="s">
        <v>127</v>
      </c>
      <c r="F25" s="9" t="s">
        <v>17</v>
      </c>
      <c r="G25" s="9">
        <v>120.1</v>
      </c>
      <c r="H25" s="6">
        <f t="shared" si="0"/>
        <v>36.029999999999994</v>
      </c>
      <c r="I25" s="15">
        <v>77.4</v>
      </c>
      <c r="J25" s="6">
        <f t="shared" si="1"/>
        <v>30.960000000000004</v>
      </c>
      <c r="K25" s="6">
        <f t="shared" si="2"/>
        <v>66.99</v>
      </c>
      <c r="L25" s="15"/>
    </row>
    <row r="26" spans="1:12" ht="16.5" customHeight="1">
      <c r="A26" s="6">
        <v>24</v>
      </c>
      <c r="B26" s="9" t="s">
        <v>236</v>
      </c>
      <c r="C26" s="9" t="s">
        <v>237</v>
      </c>
      <c r="D26" s="9" t="s">
        <v>62</v>
      </c>
      <c r="E26" s="9" t="s">
        <v>127</v>
      </c>
      <c r="F26" s="9" t="s">
        <v>17</v>
      </c>
      <c r="G26" s="9">
        <v>118</v>
      </c>
      <c r="H26" s="6">
        <f t="shared" si="0"/>
        <v>35.4</v>
      </c>
      <c r="I26" s="15">
        <v>72.8</v>
      </c>
      <c r="J26" s="6">
        <f t="shared" si="1"/>
        <v>29.12</v>
      </c>
      <c r="K26" s="6">
        <f t="shared" si="2"/>
        <v>64.52</v>
      </c>
      <c r="L26" s="15"/>
    </row>
    <row r="27" ht="14.25"/>
    <row r="28" spans="1:12" ht="14.25">
      <c r="A28" s="10"/>
      <c r="B28" s="11"/>
      <c r="C28" s="10"/>
      <c r="D28" s="10"/>
      <c r="E28" s="12"/>
      <c r="F28" s="10"/>
      <c r="G28" s="10"/>
      <c r="H28" s="10"/>
      <c r="I28" s="10"/>
      <c r="J28" s="10"/>
      <c r="K28" s="10"/>
      <c r="L28" s="10"/>
    </row>
    <row r="29" spans="1:12" ht="14.25">
      <c r="A29" s="10"/>
      <c r="B29" s="11"/>
      <c r="C29" s="10"/>
      <c r="D29" s="10"/>
      <c r="E29" s="12"/>
      <c r="F29" s="10"/>
      <c r="G29" s="10"/>
      <c r="H29" s="10"/>
      <c r="I29" s="10"/>
      <c r="J29" s="10"/>
      <c r="K29" s="10"/>
      <c r="L29" s="10"/>
    </row>
  </sheetData>
  <sheetProtection/>
  <mergeCells count="3">
    <mergeCell ref="A1:L1"/>
    <mergeCell ref="A28:D29"/>
    <mergeCell ref="F28:L29"/>
  </mergeCells>
  <printOptions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2015-11-11T07:34:23Z</cp:lastPrinted>
  <dcterms:created xsi:type="dcterms:W3CDTF">2015-10-30T06:27:39Z</dcterms:created>
  <dcterms:modified xsi:type="dcterms:W3CDTF">2015-11-12T08:12:01Z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