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0155" activeTab="3"/>
  </bookViews>
  <sheets>
    <sheet name="M13" sheetId="1" r:id="rId1"/>
    <sheet name="M14" sheetId="2" r:id="rId2"/>
    <sheet name="M15" sheetId="3" r:id="rId3"/>
    <sheet name="M16" sheetId="4" r:id="rId4"/>
  </sheets>
  <definedNames/>
  <calcPr fullCalcOnLoad="1"/>
</workbook>
</file>

<file path=xl/sharedStrings.xml><?xml version="1.0" encoding="utf-8"?>
<sst xmlns="http://schemas.openxmlformats.org/spreadsheetml/2006/main" count="712" uniqueCount="332">
  <si>
    <t>M13组成绩</t>
  </si>
  <si>
    <t>序号</t>
  </si>
  <si>
    <t>准考证号</t>
  </si>
  <si>
    <t>姓名</t>
  </si>
  <si>
    <t>招考单位</t>
  </si>
  <si>
    <t>职位名称</t>
  </si>
  <si>
    <t>考试级别</t>
  </si>
  <si>
    <t>笔试总分</t>
  </si>
  <si>
    <t>笔试折算分</t>
  </si>
  <si>
    <t>面试得分</t>
  </si>
  <si>
    <t>面试折算分</t>
  </si>
  <si>
    <t>最后得分</t>
  </si>
  <si>
    <t>名次</t>
  </si>
  <si>
    <t>60203105</t>
  </si>
  <si>
    <t>段存秀</t>
  </si>
  <si>
    <t>洮北区林海镇人民政府</t>
  </si>
  <si>
    <t>文秘职位</t>
  </si>
  <si>
    <t>乙级</t>
  </si>
  <si>
    <t>60201419</t>
  </si>
  <si>
    <t>于杨</t>
  </si>
  <si>
    <t>60208629</t>
  </si>
  <si>
    <t>张莹</t>
  </si>
  <si>
    <t>60217715</t>
  </si>
  <si>
    <t>屈慧敏</t>
  </si>
  <si>
    <t>洮北区民政局</t>
  </si>
  <si>
    <t>文字综合职位</t>
  </si>
  <si>
    <t>60200411</t>
  </si>
  <si>
    <t>徐瑶</t>
  </si>
  <si>
    <t>60206914</t>
  </si>
  <si>
    <t>李嘉旭</t>
  </si>
  <si>
    <t>60225302</t>
  </si>
  <si>
    <t>于洪娟</t>
  </si>
  <si>
    <t>洮北区农业局</t>
  </si>
  <si>
    <t>农业科学技术服务职位</t>
  </si>
  <si>
    <t>60200426</t>
  </si>
  <si>
    <t>胡春鸽</t>
  </si>
  <si>
    <t>60206413</t>
  </si>
  <si>
    <t>施慧蕊</t>
  </si>
  <si>
    <t>60220614</t>
  </si>
  <si>
    <t>朱立尧</t>
  </si>
  <si>
    <t>洮北区平安镇人民政府</t>
  </si>
  <si>
    <t>服务基层项目职位</t>
  </si>
  <si>
    <t>60225215</t>
  </si>
  <si>
    <t>张玉静</t>
  </si>
  <si>
    <t>60221710</t>
  </si>
  <si>
    <t>贺振阳</t>
  </si>
  <si>
    <t>60209827</t>
  </si>
  <si>
    <t>郭靖茹</t>
  </si>
  <si>
    <t>洮北区青山镇人民政府</t>
  </si>
  <si>
    <t>60207120</t>
  </si>
  <si>
    <t>包成成</t>
  </si>
  <si>
    <t>60222907</t>
  </si>
  <si>
    <t>张鹤</t>
  </si>
  <si>
    <t>60210010</t>
  </si>
  <si>
    <t>李胜菊</t>
  </si>
  <si>
    <t>洮北区人力资源和社会保障局</t>
  </si>
  <si>
    <t>公共管理职位</t>
  </si>
  <si>
    <t>60203119</t>
  </si>
  <si>
    <t>周闯</t>
  </si>
  <si>
    <t>60209015</t>
  </si>
  <si>
    <t>曹凤</t>
  </si>
  <si>
    <t>60222120</t>
  </si>
  <si>
    <t>孙媛</t>
  </si>
  <si>
    <t>洮北区审计局</t>
  </si>
  <si>
    <t>农林水审计职位</t>
  </si>
  <si>
    <t>60201403</t>
  </si>
  <si>
    <t>李景卉</t>
  </si>
  <si>
    <t>60222409</t>
  </si>
  <si>
    <t>杨智奇</t>
  </si>
  <si>
    <t>60211107</t>
  </si>
  <si>
    <t>臧楠</t>
  </si>
  <si>
    <t>经济责任审计职位</t>
  </si>
  <si>
    <t>60214624</t>
  </si>
  <si>
    <t>丛海昕</t>
  </si>
  <si>
    <t>60221909</t>
  </si>
  <si>
    <t>张文竞</t>
  </si>
  <si>
    <t>60218827</t>
  </si>
  <si>
    <t>于晶伟</t>
  </si>
  <si>
    <t>基本建设审计职位</t>
  </si>
  <si>
    <t>60201605</t>
  </si>
  <si>
    <t>刘博</t>
  </si>
  <si>
    <t>60206011</t>
  </si>
  <si>
    <t>杨继成</t>
  </si>
  <si>
    <t>60224627</t>
  </si>
  <si>
    <t>乜文秀</t>
  </si>
  <si>
    <t>洮北区司法局</t>
  </si>
  <si>
    <t>法律服务监督职位</t>
  </si>
  <si>
    <t>60202921</t>
  </si>
  <si>
    <t>张旖</t>
  </si>
  <si>
    <t>60200919</t>
  </si>
  <si>
    <t>杨楠</t>
  </si>
  <si>
    <t>60219601</t>
  </si>
  <si>
    <t>陈蒙</t>
  </si>
  <si>
    <t>60208522</t>
  </si>
  <si>
    <t>周明玥</t>
  </si>
  <si>
    <t>60204212</t>
  </si>
  <si>
    <t>宋春虹</t>
  </si>
  <si>
    <t>M14组成绩</t>
  </si>
  <si>
    <t>60223028</t>
  </si>
  <si>
    <t>鲁洋</t>
  </si>
  <si>
    <t>平安司法所司法助理职位</t>
  </si>
  <si>
    <t>60214718</t>
  </si>
  <si>
    <t>魏冬</t>
  </si>
  <si>
    <t>60222026</t>
  </si>
  <si>
    <t>沈超</t>
  </si>
  <si>
    <t>60208829</t>
  </si>
  <si>
    <t>周敬佳</t>
  </si>
  <si>
    <t>到保司法所司法助理职位</t>
  </si>
  <si>
    <t>60209205</t>
  </si>
  <si>
    <t>王子娟</t>
  </si>
  <si>
    <t>60216604</t>
  </si>
  <si>
    <t>贾珊珊</t>
  </si>
  <si>
    <t>60214810</t>
  </si>
  <si>
    <t>衣红喆</t>
  </si>
  <si>
    <t>洮北区洮河镇政府</t>
  </si>
  <si>
    <t>60217929</t>
  </si>
  <si>
    <t>彭超</t>
  </si>
  <si>
    <t>60215815</t>
  </si>
  <si>
    <t>戈明</t>
  </si>
  <si>
    <t>60223817</t>
  </si>
  <si>
    <t>秦晓亮</t>
  </si>
  <si>
    <t>洮北区卫计局</t>
  </si>
  <si>
    <t>中医院管理职位</t>
  </si>
  <si>
    <t>60223609</t>
  </si>
  <si>
    <t>耿琳</t>
  </si>
  <si>
    <t>60208323</t>
  </si>
  <si>
    <t>于淼</t>
  </si>
  <si>
    <t>60208903</t>
  </si>
  <si>
    <t>孙立尧</t>
  </si>
  <si>
    <t>洮北区文化新闻出版和体育局</t>
  </si>
  <si>
    <t>艺术创作与生产职位</t>
  </si>
  <si>
    <t>60214214</t>
  </si>
  <si>
    <t>胡星飞</t>
  </si>
  <si>
    <t>60202406</t>
  </si>
  <si>
    <t>孙慧宇</t>
  </si>
  <si>
    <t>60224312</t>
  </si>
  <si>
    <t>孙诗萱</t>
  </si>
  <si>
    <t>洮北区政府办公室</t>
  </si>
  <si>
    <t>60222820</t>
  </si>
  <si>
    <t>张咏絮</t>
  </si>
  <si>
    <t>60210813</t>
  </si>
  <si>
    <t>蔡贵恒</t>
  </si>
  <si>
    <t>60225306</t>
  </si>
  <si>
    <t>经纬</t>
  </si>
  <si>
    <t>行政复议职位</t>
  </si>
  <si>
    <t>60204508</t>
  </si>
  <si>
    <t>谢颖</t>
  </si>
  <si>
    <t>60218503</t>
  </si>
  <si>
    <t>曹满</t>
  </si>
  <si>
    <t>60209020</t>
  </si>
  <si>
    <t>刘畅</t>
  </si>
  <si>
    <t>计算机管理职位</t>
  </si>
  <si>
    <t>60202319</t>
  </si>
  <si>
    <t>金多</t>
  </si>
  <si>
    <t>60207903</t>
  </si>
  <si>
    <t>何云龙</t>
  </si>
  <si>
    <t>60214302</t>
  </si>
  <si>
    <t>郭建鹏</t>
  </si>
  <si>
    <t>洮北区住建局</t>
  </si>
  <si>
    <t>经济管理职位</t>
  </si>
  <si>
    <t>60223313</t>
  </si>
  <si>
    <t>白浩男</t>
  </si>
  <si>
    <t>60204828</t>
  </si>
  <si>
    <t>李宁</t>
  </si>
  <si>
    <t>60209309</t>
  </si>
  <si>
    <t>陈颢</t>
  </si>
  <si>
    <t>洮南市车力乡政府</t>
  </si>
  <si>
    <t>60216023</t>
  </si>
  <si>
    <t>康凯</t>
  </si>
  <si>
    <t>60208825</t>
  </si>
  <si>
    <t>路明</t>
  </si>
  <si>
    <t>60221706</t>
  </si>
  <si>
    <t>孙海洋</t>
  </si>
  <si>
    <t>洮南市城管执法大队</t>
  </si>
  <si>
    <t>财会职位</t>
  </si>
  <si>
    <t>60218206</t>
  </si>
  <si>
    <t>肖丽娜</t>
  </si>
  <si>
    <t>60220429</t>
  </si>
  <si>
    <t>王琦</t>
  </si>
  <si>
    <t>M15组成绩</t>
  </si>
  <si>
    <t>60211230</t>
  </si>
  <si>
    <t>郭佩霖</t>
  </si>
  <si>
    <t>洮南市城管大队</t>
  </si>
  <si>
    <t>60221405</t>
  </si>
  <si>
    <t>郭浩</t>
  </si>
  <si>
    <t>60204323</t>
  </si>
  <si>
    <t>柴思雨</t>
  </si>
  <si>
    <t>60209213</t>
  </si>
  <si>
    <t>邵伦</t>
  </si>
  <si>
    <t>基层执法职位2</t>
  </si>
  <si>
    <t>60225029</t>
  </si>
  <si>
    <t>冯丹</t>
  </si>
  <si>
    <t>60214625</t>
  </si>
  <si>
    <t>于博</t>
  </si>
  <si>
    <t>60205422</t>
  </si>
  <si>
    <t>李猛</t>
  </si>
  <si>
    <t>基层执法职位1</t>
  </si>
  <si>
    <t>60205718</t>
  </si>
  <si>
    <t>宫雨君</t>
  </si>
  <si>
    <t>60225226</t>
  </si>
  <si>
    <t>张迪</t>
  </si>
  <si>
    <t>60222313</t>
  </si>
  <si>
    <t>任志忠</t>
  </si>
  <si>
    <t>洮南市福顺镇政府</t>
  </si>
  <si>
    <t>60216228</t>
  </si>
  <si>
    <t>张茗一</t>
  </si>
  <si>
    <t>60220917</t>
  </si>
  <si>
    <t>于伟远</t>
  </si>
  <si>
    <t>60216608</t>
  </si>
  <si>
    <t>齐健</t>
  </si>
  <si>
    <t>洮南市公安局</t>
  </si>
  <si>
    <t>公安基层职位1</t>
  </si>
  <si>
    <t>60220726</t>
  </si>
  <si>
    <t>张天博</t>
  </si>
  <si>
    <t>60209127</t>
  </si>
  <si>
    <t>郭玉</t>
  </si>
  <si>
    <t>60222519</t>
  </si>
  <si>
    <t>石小雨</t>
  </si>
  <si>
    <t>60213018</t>
  </si>
  <si>
    <t>张林</t>
  </si>
  <si>
    <t>60223405</t>
  </si>
  <si>
    <t>苏晓健</t>
  </si>
  <si>
    <t>60209909</t>
  </si>
  <si>
    <t>王月</t>
  </si>
  <si>
    <t>60207711</t>
  </si>
  <si>
    <t>陈新竹</t>
  </si>
  <si>
    <t>60206619</t>
  </si>
  <si>
    <t>付昱嘉</t>
  </si>
  <si>
    <t>60221923</t>
  </si>
  <si>
    <t>袁野</t>
  </si>
  <si>
    <t>公安基层职位2</t>
  </si>
  <si>
    <t>60212026</t>
  </si>
  <si>
    <t>张闯</t>
  </si>
  <si>
    <t>60203809</t>
  </si>
  <si>
    <t>陆鹏</t>
  </si>
  <si>
    <t>60207307</t>
  </si>
  <si>
    <t>王帅</t>
  </si>
  <si>
    <t>60210506</t>
  </si>
  <si>
    <t>邵玉双</t>
  </si>
  <si>
    <t>60224016</t>
  </si>
  <si>
    <t>魏宇达</t>
  </si>
  <si>
    <t>60213129</t>
  </si>
  <si>
    <t>史超</t>
  </si>
  <si>
    <t>60220401</t>
  </si>
  <si>
    <t>张安静</t>
  </si>
  <si>
    <t>洮南市森林公安大队</t>
  </si>
  <si>
    <t>万宝所民警职位</t>
  </si>
  <si>
    <t>60207813</t>
  </si>
  <si>
    <t>韩承男</t>
  </si>
  <si>
    <t>60218403</t>
  </si>
  <si>
    <t>于思齐</t>
  </si>
  <si>
    <t>公安基层职位4</t>
  </si>
  <si>
    <t>60208525</t>
  </si>
  <si>
    <t>滕明龙</t>
  </si>
  <si>
    <t>M16组成绩</t>
  </si>
  <si>
    <t>60217809</t>
  </si>
  <si>
    <t>暴迪</t>
  </si>
  <si>
    <t>计算机管理职位1</t>
  </si>
  <si>
    <t>60218108</t>
  </si>
  <si>
    <t>杨柏吉</t>
  </si>
  <si>
    <t>60202419</t>
  </si>
  <si>
    <t>王昕旭</t>
  </si>
  <si>
    <t>60200618</t>
  </si>
  <si>
    <t>张鑫</t>
  </si>
  <si>
    <t>计算机管理职位2</t>
  </si>
  <si>
    <t>60204517</t>
  </si>
  <si>
    <t>刘鑫磊</t>
  </si>
  <si>
    <t>60218921</t>
  </si>
  <si>
    <t>段猛</t>
  </si>
  <si>
    <t>60210517</t>
  </si>
  <si>
    <t>郭佳</t>
  </si>
  <si>
    <t>计算机管理职位3</t>
  </si>
  <si>
    <t>60207624</t>
  </si>
  <si>
    <t>贾忠哲</t>
  </si>
  <si>
    <t>60216629</t>
  </si>
  <si>
    <t>张媛媛</t>
  </si>
  <si>
    <t>60213620</t>
  </si>
  <si>
    <t>苏小千</t>
  </si>
  <si>
    <t>计算机管理职位4</t>
  </si>
  <si>
    <t>60221725</t>
  </si>
  <si>
    <t>宫克</t>
  </si>
  <si>
    <t>60224610</t>
  </si>
  <si>
    <t>王涛</t>
  </si>
  <si>
    <t>60220411</t>
  </si>
  <si>
    <t>李雪</t>
  </si>
  <si>
    <t>洮南市价监检查局</t>
  </si>
  <si>
    <t>60208901</t>
  </si>
  <si>
    <t>董琳</t>
  </si>
  <si>
    <t>60218806</t>
  </si>
  <si>
    <t>赵锐</t>
  </si>
  <si>
    <t>60211211</t>
  </si>
  <si>
    <t>张宝祥</t>
  </si>
  <si>
    <t>60218901</t>
  </si>
  <si>
    <t>俞晓峰</t>
  </si>
  <si>
    <t>60219604</t>
  </si>
  <si>
    <t>林松涛</t>
  </si>
  <si>
    <t>60221521</t>
  </si>
  <si>
    <t>黄桂彬</t>
  </si>
  <si>
    <t>60215819</t>
  </si>
  <si>
    <t>刘洋洋</t>
  </si>
  <si>
    <t>60208026</t>
  </si>
  <si>
    <t>袁景颖</t>
  </si>
  <si>
    <t>60206029</t>
  </si>
  <si>
    <t>高原</t>
  </si>
  <si>
    <t>基层执法职位3</t>
  </si>
  <si>
    <t>60220918</t>
  </si>
  <si>
    <t>刘楠</t>
  </si>
  <si>
    <t>60213803</t>
  </si>
  <si>
    <t>张悦</t>
  </si>
  <si>
    <t>60225123</t>
  </si>
  <si>
    <t>刘华君</t>
  </si>
  <si>
    <t>洮南市就业服务局</t>
  </si>
  <si>
    <t>60201730</t>
  </si>
  <si>
    <t>张鹏</t>
  </si>
  <si>
    <t>60217210</t>
  </si>
  <si>
    <t>尤洪霞</t>
  </si>
  <si>
    <t>60201529</t>
  </si>
  <si>
    <t>战秋峰</t>
  </si>
  <si>
    <t>60209703</t>
  </si>
  <si>
    <t>杜云峰</t>
  </si>
  <si>
    <t>60222517</t>
  </si>
  <si>
    <t>赵一博</t>
  </si>
  <si>
    <t>60222626</t>
  </si>
  <si>
    <t>王宇航</t>
  </si>
  <si>
    <t>派出所基层民警职位</t>
  </si>
  <si>
    <t>60210708</t>
  </si>
  <si>
    <t>史成威</t>
  </si>
  <si>
    <t>通榆县团结乡人民政府</t>
  </si>
  <si>
    <t>60218019</t>
  </si>
  <si>
    <t>耿胜楠</t>
  </si>
  <si>
    <t>60212525</t>
  </si>
  <si>
    <t>单飞飞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</si>
</sst>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16" fillId="2" borderId="1" applyNumberFormat="0" applyAlignment="0" applyProtection="0"/>
    <xf numFmtId="0" fontId="15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23" fillId="9" borderId="0" applyNumberFormat="0" applyBorder="0" applyAlignment="0" applyProtection="0"/>
    <xf numFmtId="0" fontId="22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vertical="center"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workbookViewId="0" topLeftCell="A13">
      <selection activeCell="K3" sqref="K3:K35"/>
    </sheetView>
  </sheetViews>
  <sheetFormatPr defaultColWidth="8.00390625" defaultRowHeight="14.25"/>
  <cols>
    <col min="1" max="1" width="4.00390625" style="4" customWidth="1"/>
    <col min="2" max="2" width="8.00390625" style="4" customWidth="1"/>
    <col min="3" max="3" width="6.375" style="4" customWidth="1"/>
    <col min="4" max="4" width="15.625" style="5" customWidth="1"/>
    <col min="5" max="5" width="13.625" style="5" customWidth="1"/>
    <col min="6" max="6" width="5.00390625" style="4" customWidth="1"/>
    <col min="7" max="7" width="6.25390625" style="4" customWidth="1"/>
    <col min="8" max="8" width="6.00390625" style="4" customWidth="1"/>
    <col min="9" max="9" width="5.875" style="4" customWidth="1"/>
    <col min="10" max="11" width="7.00390625" style="4" bestFit="1" customWidth="1"/>
    <col min="12" max="12" width="4.50390625" style="4" customWidth="1"/>
    <col min="13" max="16384" width="7.00390625" style="4" bestFit="1" customWidth="1"/>
  </cols>
  <sheetData>
    <row r="1" spans="1:12" ht="51.75" customHeight="1">
      <c r="A1" s="6" t="s">
        <v>0</v>
      </c>
      <c r="B1" s="7"/>
      <c r="C1" s="7"/>
      <c r="F1" s="7"/>
      <c r="G1" s="7"/>
      <c r="H1" s="7"/>
      <c r="I1" s="7"/>
      <c r="J1" s="7"/>
      <c r="K1" s="7"/>
      <c r="L1" s="7"/>
    </row>
    <row r="2" spans="1:12" s="1" customFormat="1" ht="36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19" t="s">
        <v>10</v>
      </c>
      <c r="K2" s="20" t="s">
        <v>11</v>
      </c>
      <c r="L2" s="8" t="s">
        <v>12</v>
      </c>
    </row>
    <row r="3" spans="1:12" s="24" customFormat="1" ht="24.75" customHeight="1">
      <c r="A3" s="8">
        <v>1</v>
      </c>
      <c r="B3" s="11" t="s">
        <v>13</v>
      </c>
      <c r="C3" s="8" t="s">
        <v>14</v>
      </c>
      <c r="D3" s="11" t="s">
        <v>15</v>
      </c>
      <c r="E3" s="11" t="s">
        <v>16</v>
      </c>
      <c r="F3" s="8" t="s">
        <v>17</v>
      </c>
      <c r="G3" s="11">
        <v>137.4</v>
      </c>
      <c r="H3" s="8">
        <f aca="true" t="shared" si="0" ref="H3:H11">G3/2*0.6</f>
        <v>41.22</v>
      </c>
      <c r="I3" s="8">
        <v>76.2</v>
      </c>
      <c r="J3" s="8">
        <f aca="true" t="shared" si="1" ref="J3:J11">I3*0.4</f>
        <v>30.480000000000004</v>
      </c>
      <c r="K3" s="8">
        <f>H3+J3</f>
        <v>71.7</v>
      </c>
      <c r="L3" s="8"/>
    </row>
    <row r="4" spans="1:12" s="24" customFormat="1" ht="24.75" customHeight="1">
      <c r="A4" s="8">
        <v>2</v>
      </c>
      <c r="B4" s="11" t="s">
        <v>18</v>
      </c>
      <c r="C4" s="8" t="s">
        <v>19</v>
      </c>
      <c r="D4" s="11" t="s">
        <v>15</v>
      </c>
      <c r="E4" s="11" t="s">
        <v>16</v>
      </c>
      <c r="F4" s="8" t="s">
        <v>17</v>
      </c>
      <c r="G4" s="11">
        <v>135</v>
      </c>
      <c r="H4" s="8">
        <f t="shared" si="0"/>
        <v>40.5</v>
      </c>
      <c r="I4" s="8">
        <v>77.6</v>
      </c>
      <c r="J4" s="8">
        <f t="shared" si="1"/>
        <v>31.04</v>
      </c>
      <c r="K4" s="8">
        <f aca="true" t="shared" si="2" ref="K4:K35">H4+J4</f>
        <v>71.53999999999999</v>
      </c>
      <c r="L4" s="8"/>
    </row>
    <row r="5" spans="1:12" s="24" customFormat="1" ht="24.75" customHeight="1">
      <c r="A5" s="8">
        <v>3</v>
      </c>
      <c r="B5" s="11" t="s">
        <v>20</v>
      </c>
      <c r="C5" s="8" t="s">
        <v>21</v>
      </c>
      <c r="D5" s="11" t="s">
        <v>15</v>
      </c>
      <c r="E5" s="11" t="s">
        <v>16</v>
      </c>
      <c r="F5" s="8" t="s">
        <v>17</v>
      </c>
      <c r="G5" s="11">
        <v>130.3</v>
      </c>
      <c r="H5" s="8">
        <f t="shared" si="0"/>
        <v>39.09</v>
      </c>
      <c r="I5" s="8">
        <v>75.4</v>
      </c>
      <c r="J5" s="8">
        <f t="shared" si="1"/>
        <v>30.160000000000004</v>
      </c>
      <c r="K5" s="8">
        <f t="shared" si="2"/>
        <v>69.25</v>
      </c>
      <c r="L5" s="8"/>
    </row>
    <row r="6" spans="1:12" s="24" customFormat="1" ht="15" customHeight="1">
      <c r="A6" s="8">
        <v>4</v>
      </c>
      <c r="B6" s="11" t="s">
        <v>22</v>
      </c>
      <c r="C6" s="8" t="s">
        <v>23</v>
      </c>
      <c r="D6" s="11" t="s">
        <v>24</v>
      </c>
      <c r="E6" s="11" t="s">
        <v>25</v>
      </c>
      <c r="F6" s="8" t="s">
        <v>17</v>
      </c>
      <c r="G6" s="11">
        <v>150.9</v>
      </c>
      <c r="H6" s="8">
        <f t="shared" si="0"/>
        <v>45.27</v>
      </c>
      <c r="I6" s="8">
        <v>81.8</v>
      </c>
      <c r="J6" s="8">
        <f t="shared" si="1"/>
        <v>32.72</v>
      </c>
      <c r="K6" s="8">
        <f t="shared" si="2"/>
        <v>77.99000000000001</v>
      </c>
      <c r="L6" s="8"/>
    </row>
    <row r="7" spans="1:12" s="24" customFormat="1" ht="15" customHeight="1">
      <c r="A7" s="8">
        <v>5</v>
      </c>
      <c r="B7" s="11" t="s">
        <v>26</v>
      </c>
      <c r="C7" s="8" t="s">
        <v>27</v>
      </c>
      <c r="D7" s="11" t="s">
        <v>24</v>
      </c>
      <c r="E7" s="11" t="s">
        <v>25</v>
      </c>
      <c r="F7" s="8" t="s">
        <v>17</v>
      </c>
      <c r="G7" s="11">
        <v>142.3</v>
      </c>
      <c r="H7" s="8">
        <f t="shared" si="0"/>
        <v>42.690000000000005</v>
      </c>
      <c r="I7" s="8">
        <v>77.8</v>
      </c>
      <c r="J7" s="8">
        <f t="shared" si="1"/>
        <v>31.12</v>
      </c>
      <c r="K7" s="8">
        <f t="shared" si="2"/>
        <v>73.81</v>
      </c>
      <c r="L7" s="8"/>
    </row>
    <row r="8" spans="1:12" s="31" customFormat="1" ht="15" customHeight="1">
      <c r="A8" s="8">
        <v>6</v>
      </c>
      <c r="B8" s="12" t="s">
        <v>28</v>
      </c>
      <c r="C8" s="12" t="s">
        <v>29</v>
      </c>
      <c r="D8" s="13" t="s">
        <v>24</v>
      </c>
      <c r="E8" s="12" t="s">
        <v>25</v>
      </c>
      <c r="F8" s="14" t="s">
        <v>17</v>
      </c>
      <c r="G8" s="12">
        <v>139.9</v>
      </c>
      <c r="H8" s="14">
        <f t="shared" si="0"/>
        <v>41.97</v>
      </c>
      <c r="I8" s="14">
        <v>73.4</v>
      </c>
      <c r="J8" s="14">
        <f t="shared" si="1"/>
        <v>29.360000000000003</v>
      </c>
      <c r="K8" s="8">
        <f t="shared" si="2"/>
        <v>71.33</v>
      </c>
      <c r="L8" s="14"/>
    </row>
    <row r="9" spans="1:12" s="24" customFormat="1" ht="15" customHeight="1">
      <c r="A9" s="8">
        <v>7</v>
      </c>
      <c r="B9" s="11" t="s">
        <v>30</v>
      </c>
      <c r="C9" s="11" t="s">
        <v>31</v>
      </c>
      <c r="D9" s="11" t="s">
        <v>32</v>
      </c>
      <c r="E9" s="11" t="s">
        <v>33</v>
      </c>
      <c r="F9" s="8" t="s">
        <v>17</v>
      </c>
      <c r="G9" s="11">
        <v>135.9</v>
      </c>
      <c r="H9" s="8">
        <f t="shared" si="0"/>
        <v>40.77</v>
      </c>
      <c r="I9" s="8">
        <v>75.8</v>
      </c>
      <c r="J9" s="8">
        <f t="shared" si="1"/>
        <v>30.32</v>
      </c>
      <c r="K9" s="8">
        <f t="shared" si="2"/>
        <v>71.09</v>
      </c>
      <c r="L9" s="8"/>
    </row>
    <row r="10" spans="1:12" s="24" customFormat="1" ht="15" customHeight="1">
      <c r="A10" s="8">
        <v>8</v>
      </c>
      <c r="B10" s="11" t="s">
        <v>34</v>
      </c>
      <c r="C10" s="11" t="s">
        <v>35</v>
      </c>
      <c r="D10" s="11" t="s">
        <v>32</v>
      </c>
      <c r="E10" s="11" t="s">
        <v>33</v>
      </c>
      <c r="F10" s="8" t="s">
        <v>17</v>
      </c>
      <c r="G10" s="11">
        <v>134.2</v>
      </c>
      <c r="H10" s="8">
        <f t="shared" si="0"/>
        <v>40.26</v>
      </c>
      <c r="I10" s="8">
        <v>76.2</v>
      </c>
      <c r="J10" s="8">
        <f t="shared" si="1"/>
        <v>30.480000000000004</v>
      </c>
      <c r="K10" s="8">
        <f t="shared" si="2"/>
        <v>70.74000000000001</v>
      </c>
      <c r="L10" s="8"/>
    </row>
    <row r="11" spans="1:12" s="2" customFormat="1" ht="15" customHeight="1">
      <c r="A11" s="8">
        <v>9</v>
      </c>
      <c r="B11" s="12" t="s">
        <v>36</v>
      </c>
      <c r="C11" s="12" t="s">
        <v>37</v>
      </c>
      <c r="D11" s="12" t="s">
        <v>32</v>
      </c>
      <c r="E11" s="12" t="s">
        <v>33</v>
      </c>
      <c r="F11" s="14" t="s">
        <v>17</v>
      </c>
      <c r="G11" s="12">
        <v>131.6</v>
      </c>
      <c r="H11" s="14">
        <f t="shared" si="0"/>
        <v>39.48</v>
      </c>
      <c r="I11" s="22">
        <v>74</v>
      </c>
      <c r="J11" s="14">
        <f t="shared" si="1"/>
        <v>29.6</v>
      </c>
      <c r="K11" s="8">
        <f t="shared" si="2"/>
        <v>69.08</v>
      </c>
      <c r="L11" s="22"/>
    </row>
    <row r="12" spans="1:12" ht="24" customHeight="1">
      <c r="A12" s="8">
        <v>10</v>
      </c>
      <c r="B12" s="11" t="s">
        <v>38</v>
      </c>
      <c r="C12" s="11" t="s">
        <v>39</v>
      </c>
      <c r="D12" s="11" t="s">
        <v>40</v>
      </c>
      <c r="E12" s="11" t="s">
        <v>41</v>
      </c>
      <c r="F12" s="8" t="s">
        <v>17</v>
      </c>
      <c r="G12" s="11">
        <v>132.4</v>
      </c>
      <c r="H12" s="8">
        <f aca="true" t="shared" si="3" ref="H12:H35">G12/2*0.6</f>
        <v>39.72</v>
      </c>
      <c r="I12" s="21">
        <v>74.2</v>
      </c>
      <c r="J12" s="8">
        <f aca="true" t="shared" si="4" ref="J12:J35">I12*0.4</f>
        <v>29.680000000000003</v>
      </c>
      <c r="K12" s="8">
        <f t="shared" si="2"/>
        <v>69.4</v>
      </c>
      <c r="L12" s="21"/>
    </row>
    <row r="13" spans="1:12" ht="24" customHeight="1">
      <c r="A13" s="8">
        <v>11</v>
      </c>
      <c r="B13" s="11" t="s">
        <v>42</v>
      </c>
      <c r="C13" s="11" t="s">
        <v>43</v>
      </c>
      <c r="D13" s="11" t="s">
        <v>40</v>
      </c>
      <c r="E13" s="11" t="s">
        <v>41</v>
      </c>
      <c r="F13" s="8" t="s">
        <v>17</v>
      </c>
      <c r="G13" s="11">
        <v>131.6</v>
      </c>
      <c r="H13" s="8">
        <f t="shared" si="3"/>
        <v>39.48</v>
      </c>
      <c r="I13" s="21">
        <v>70.2</v>
      </c>
      <c r="J13" s="8">
        <f t="shared" si="4"/>
        <v>28.080000000000002</v>
      </c>
      <c r="K13" s="8">
        <f t="shared" si="2"/>
        <v>67.56</v>
      </c>
      <c r="L13" s="21"/>
    </row>
    <row r="14" spans="1:12" ht="24" customHeight="1">
      <c r="A14" s="8">
        <v>12</v>
      </c>
      <c r="B14" s="11" t="s">
        <v>44</v>
      </c>
      <c r="C14" s="11" t="s">
        <v>45</v>
      </c>
      <c r="D14" s="11" t="s">
        <v>40</v>
      </c>
      <c r="E14" s="11" t="s">
        <v>41</v>
      </c>
      <c r="F14" s="8" t="s">
        <v>17</v>
      </c>
      <c r="G14" s="11">
        <v>122.3</v>
      </c>
      <c r="H14" s="8">
        <f t="shared" si="3"/>
        <v>36.69</v>
      </c>
      <c r="I14" s="21">
        <v>76.6</v>
      </c>
      <c r="J14" s="8">
        <f t="shared" si="4"/>
        <v>30.64</v>
      </c>
      <c r="K14" s="8">
        <f t="shared" si="2"/>
        <v>67.33</v>
      </c>
      <c r="L14" s="21"/>
    </row>
    <row r="15" spans="1:12" ht="24" customHeight="1">
      <c r="A15" s="8">
        <v>13</v>
      </c>
      <c r="B15" s="11" t="s">
        <v>46</v>
      </c>
      <c r="C15" s="11" t="s">
        <v>47</v>
      </c>
      <c r="D15" s="11" t="s">
        <v>48</v>
      </c>
      <c r="E15" s="11" t="s">
        <v>41</v>
      </c>
      <c r="F15" s="8" t="s">
        <v>17</v>
      </c>
      <c r="G15" s="11">
        <v>133.7</v>
      </c>
      <c r="H15" s="8">
        <f t="shared" si="3"/>
        <v>40.10999999999999</v>
      </c>
      <c r="I15" s="21">
        <v>75.8</v>
      </c>
      <c r="J15" s="8">
        <f t="shared" si="4"/>
        <v>30.32</v>
      </c>
      <c r="K15" s="8">
        <f t="shared" si="2"/>
        <v>70.42999999999999</v>
      </c>
      <c r="L15" s="21"/>
    </row>
    <row r="16" spans="1:12" ht="24" customHeight="1">
      <c r="A16" s="8">
        <v>14</v>
      </c>
      <c r="B16" s="11" t="s">
        <v>49</v>
      </c>
      <c r="C16" s="11" t="s">
        <v>50</v>
      </c>
      <c r="D16" s="11" t="s">
        <v>48</v>
      </c>
      <c r="E16" s="11" t="s">
        <v>41</v>
      </c>
      <c r="F16" s="8" t="s">
        <v>17</v>
      </c>
      <c r="G16" s="11">
        <v>131.5</v>
      </c>
      <c r="H16" s="8">
        <f t="shared" si="3"/>
        <v>39.449999999999996</v>
      </c>
      <c r="I16" s="21">
        <v>72.2</v>
      </c>
      <c r="J16" s="8">
        <f t="shared" si="4"/>
        <v>28.880000000000003</v>
      </c>
      <c r="K16" s="8">
        <f t="shared" si="2"/>
        <v>68.33</v>
      </c>
      <c r="L16" s="21"/>
    </row>
    <row r="17" spans="1:12" ht="24" customHeight="1">
      <c r="A17" s="8">
        <v>15</v>
      </c>
      <c r="B17" s="11" t="s">
        <v>51</v>
      </c>
      <c r="C17" s="11" t="s">
        <v>52</v>
      </c>
      <c r="D17" s="11" t="s">
        <v>48</v>
      </c>
      <c r="E17" s="11" t="s">
        <v>41</v>
      </c>
      <c r="F17" s="8" t="s">
        <v>17</v>
      </c>
      <c r="G17" s="11">
        <v>131.4</v>
      </c>
      <c r="H17" s="8">
        <f t="shared" si="3"/>
        <v>39.42</v>
      </c>
      <c r="I17" s="21">
        <v>79.6</v>
      </c>
      <c r="J17" s="8">
        <f t="shared" si="4"/>
        <v>31.84</v>
      </c>
      <c r="K17" s="8">
        <f t="shared" si="2"/>
        <v>71.26</v>
      </c>
      <c r="L17" s="21"/>
    </row>
    <row r="18" spans="1:12" ht="24" customHeight="1">
      <c r="A18" s="8">
        <v>16</v>
      </c>
      <c r="B18" s="11" t="s">
        <v>53</v>
      </c>
      <c r="C18" s="11" t="s">
        <v>54</v>
      </c>
      <c r="D18" s="11" t="s">
        <v>55</v>
      </c>
      <c r="E18" s="11" t="s">
        <v>56</v>
      </c>
      <c r="F18" s="8" t="s">
        <v>17</v>
      </c>
      <c r="G18" s="11">
        <v>138.3</v>
      </c>
      <c r="H18" s="8">
        <f t="shared" si="3"/>
        <v>41.49</v>
      </c>
      <c r="I18" s="21">
        <v>74.6</v>
      </c>
      <c r="J18" s="8">
        <f t="shared" si="4"/>
        <v>29.84</v>
      </c>
      <c r="K18" s="8">
        <f t="shared" si="2"/>
        <v>71.33</v>
      </c>
      <c r="L18" s="21"/>
    </row>
    <row r="19" spans="1:12" ht="24" customHeight="1">
      <c r="A19" s="8">
        <v>17</v>
      </c>
      <c r="B19" s="11" t="s">
        <v>57</v>
      </c>
      <c r="C19" s="11" t="s">
        <v>58</v>
      </c>
      <c r="D19" s="11" t="s">
        <v>55</v>
      </c>
      <c r="E19" s="11" t="s">
        <v>56</v>
      </c>
      <c r="F19" s="8" t="s">
        <v>17</v>
      </c>
      <c r="G19" s="11">
        <v>137.9</v>
      </c>
      <c r="H19" s="8">
        <f t="shared" si="3"/>
        <v>41.37</v>
      </c>
      <c r="I19" s="21">
        <v>82</v>
      </c>
      <c r="J19" s="8">
        <f t="shared" si="4"/>
        <v>32.800000000000004</v>
      </c>
      <c r="K19" s="8">
        <f t="shared" si="2"/>
        <v>74.17</v>
      </c>
      <c r="L19" s="21"/>
    </row>
    <row r="20" spans="1:12" ht="24" customHeight="1">
      <c r="A20" s="8">
        <v>18</v>
      </c>
      <c r="B20" s="11" t="s">
        <v>59</v>
      </c>
      <c r="C20" s="11" t="s">
        <v>60</v>
      </c>
      <c r="D20" s="11" t="s">
        <v>55</v>
      </c>
      <c r="E20" s="11" t="s">
        <v>56</v>
      </c>
      <c r="F20" s="8" t="s">
        <v>17</v>
      </c>
      <c r="G20" s="11">
        <v>137</v>
      </c>
      <c r="H20" s="8">
        <f t="shared" si="3"/>
        <v>41.1</v>
      </c>
      <c r="I20" s="21">
        <v>79.8</v>
      </c>
      <c r="J20" s="8">
        <f t="shared" si="4"/>
        <v>31.92</v>
      </c>
      <c r="K20" s="8">
        <f t="shared" si="2"/>
        <v>73.02000000000001</v>
      </c>
      <c r="L20" s="21"/>
    </row>
    <row r="21" spans="1:12" ht="15" customHeight="1">
      <c r="A21" s="8">
        <v>19</v>
      </c>
      <c r="B21" s="11" t="s">
        <v>61</v>
      </c>
      <c r="C21" s="11" t="s">
        <v>62</v>
      </c>
      <c r="D21" s="11" t="s">
        <v>63</v>
      </c>
      <c r="E21" s="11" t="s">
        <v>64</v>
      </c>
      <c r="F21" s="8" t="s">
        <v>17</v>
      </c>
      <c r="G21" s="11">
        <v>132.6</v>
      </c>
      <c r="H21" s="8">
        <f t="shared" si="3"/>
        <v>39.779999999999994</v>
      </c>
      <c r="I21" s="21">
        <v>82.2</v>
      </c>
      <c r="J21" s="8">
        <f t="shared" si="4"/>
        <v>32.88</v>
      </c>
      <c r="K21" s="8">
        <f t="shared" si="2"/>
        <v>72.66</v>
      </c>
      <c r="L21" s="21"/>
    </row>
    <row r="22" spans="1:12" ht="15" customHeight="1">
      <c r="A22" s="8">
        <v>20</v>
      </c>
      <c r="B22" s="11" t="s">
        <v>65</v>
      </c>
      <c r="C22" s="11" t="s">
        <v>66</v>
      </c>
      <c r="D22" s="11" t="s">
        <v>63</v>
      </c>
      <c r="E22" s="11" t="s">
        <v>64</v>
      </c>
      <c r="F22" s="8" t="s">
        <v>17</v>
      </c>
      <c r="G22" s="11">
        <v>131.3</v>
      </c>
      <c r="H22" s="8">
        <f t="shared" si="3"/>
        <v>39.39</v>
      </c>
      <c r="I22" s="21">
        <v>80.6</v>
      </c>
      <c r="J22" s="8">
        <f t="shared" si="4"/>
        <v>32.24</v>
      </c>
      <c r="K22" s="8">
        <f t="shared" si="2"/>
        <v>71.63</v>
      </c>
      <c r="L22" s="21"/>
    </row>
    <row r="23" spans="1:12" ht="15" customHeight="1">
      <c r="A23" s="8">
        <v>21</v>
      </c>
      <c r="B23" s="11" t="s">
        <v>67</v>
      </c>
      <c r="C23" s="11" t="s">
        <v>68</v>
      </c>
      <c r="D23" s="11" t="s">
        <v>63</v>
      </c>
      <c r="E23" s="11" t="s">
        <v>64</v>
      </c>
      <c r="F23" s="8" t="s">
        <v>17</v>
      </c>
      <c r="G23" s="11">
        <v>128.8</v>
      </c>
      <c r="H23" s="8">
        <f t="shared" si="3"/>
        <v>38.64</v>
      </c>
      <c r="I23" s="21">
        <v>0</v>
      </c>
      <c r="J23" s="8">
        <f t="shared" si="4"/>
        <v>0</v>
      </c>
      <c r="K23" s="8">
        <f t="shared" si="2"/>
        <v>38.64</v>
      </c>
      <c r="L23" s="21"/>
    </row>
    <row r="24" spans="1:12" ht="15" customHeight="1">
      <c r="A24" s="8">
        <v>22</v>
      </c>
      <c r="B24" s="11" t="s">
        <v>69</v>
      </c>
      <c r="C24" s="11" t="s">
        <v>70</v>
      </c>
      <c r="D24" s="11" t="s">
        <v>63</v>
      </c>
      <c r="E24" s="11" t="s">
        <v>71</v>
      </c>
      <c r="F24" s="8" t="s">
        <v>17</v>
      </c>
      <c r="G24" s="11">
        <v>144</v>
      </c>
      <c r="H24" s="8">
        <f t="shared" si="3"/>
        <v>43.199999999999996</v>
      </c>
      <c r="I24" s="21">
        <v>75.8</v>
      </c>
      <c r="J24" s="8">
        <f t="shared" si="4"/>
        <v>30.32</v>
      </c>
      <c r="K24" s="8">
        <f t="shared" si="2"/>
        <v>73.52</v>
      </c>
      <c r="L24" s="21"/>
    </row>
    <row r="25" spans="1:12" ht="15" customHeight="1">
      <c r="A25" s="8">
        <v>23</v>
      </c>
      <c r="B25" s="11" t="s">
        <v>72</v>
      </c>
      <c r="C25" s="11" t="s">
        <v>73</v>
      </c>
      <c r="D25" s="11" t="s">
        <v>63</v>
      </c>
      <c r="E25" s="11" t="s">
        <v>71</v>
      </c>
      <c r="F25" s="8" t="s">
        <v>17</v>
      </c>
      <c r="G25" s="11">
        <v>138.6</v>
      </c>
      <c r="H25" s="8">
        <f t="shared" si="3"/>
        <v>41.58</v>
      </c>
      <c r="I25" s="21">
        <v>73.8</v>
      </c>
      <c r="J25" s="8">
        <f t="shared" si="4"/>
        <v>29.52</v>
      </c>
      <c r="K25" s="8">
        <f t="shared" si="2"/>
        <v>71.1</v>
      </c>
      <c r="L25" s="21"/>
    </row>
    <row r="26" spans="1:12" s="2" customFormat="1" ht="15" customHeight="1">
      <c r="A26" s="8">
        <v>24</v>
      </c>
      <c r="B26" s="12" t="s">
        <v>74</v>
      </c>
      <c r="C26" s="12" t="s">
        <v>75</v>
      </c>
      <c r="D26" s="27" t="s">
        <v>63</v>
      </c>
      <c r="E26" s="27" t="s">
        <v>71</v>
      </c>
      <c r="F26" s="14" t="s">
        <v>17</v>
      </c>
      <c r="G26" s="12">
        <v>132.6</v>
      </c>
      <c r="H26" s="14">
        <f t="shared" si="3"/>
        <v>39.779999999999994</v>
      </c>
      <c r="I26" s="22">
        <v>74.4</v>
      </c>
      <c r="J26" s="14">
        <f t="shared" si="4"/>
        <v>29.760000000000005</v>
      </c>
      <c r="K26" s="8">
        <f t="shared" si="2"/>
        <v>69.53999999999999</v>
      </c>
      <c r="L26" s="22"/>
    </row>
    <row r="27" spans="1:12" ht="15" customHeight="1">
      <c r="A27" s="8">
        <v>25</v>
      </c>
      <c r="B27" s="11" t="s">
        <v>76</v>
      </c>
      <c r="C27" s="11" t="s">
        <v>77</v>
      </c>
      <c r="D27" s="11" t="s">
        <v>63</v>
      </c>
      <c r="E27" s="11" t="s">
        <v>78</v>
      </c>
      <c r="F27" s="11" t="s">
        <v>17</v>
      </c>
      <c r="G27" s="11">
        <v>139.3</v>
      </c>
      <c r="H27" s="8">
        <f t="shared" si="3"/>
        <v>41.79</v>
      </c>
      <c r="I27" s="21">
        <v>77.6</v>
      </c>
      <c r="J27" s="8">
        <f t="shared" si="4"/>
        <v>31.04</v>
      </c>
      <c r="K27" s="8">
        <f t="shared" si="2"/>
        <v>72.83</v>
      </c>
      <c r="L27" s="21"/>
    </row>
    <row r="28" spans="1:12" ht="15" customHeight="1">
      <c r="A28" s="8">
        <v>26</v>
      </c>
      <c r="B28" s="11" t="s">
        <v>79</v>
      </c>
      <c r="C28" s="11" t="s">
        <v>80</v>
      </c>
      <c r="D28" s="11" t="s">
        <v>63</v>
      </c>
      <c r="E28" s="11" t="s">
        <v>78</v>
      </c>
      <c r="F28" s="11" t="s">
        <v>17</v>
      </c>
      <c r="G28" s="11">
        <v>138.5</v>
      </c>
      <c r="H28" s="8">
        <f t="shared" si="3"/>
        <v>41.55</v>
      </c>
      <c r="I28" s="21">
        <v>73.6</v>
      </c>
      <c r="J28" s="8">
        <f t="shared" si="4"/>
        <v>29.439999999999998</v>
      </c>
      <c r="K28" s="8">
        <f t="shared" si="2"/>
        <v>70.99</v>
      </c>
      <c r="L28" s="21"/>
    </row>
    <row r="29" spans="1:12" ht="15" customHeight="1">
      <c r="A29" s="8">
        <v>27</v>
      </c>
      <c r="B29" s="11" t="s">
        <v>81</v>
      </c>
      <c r="C29" s="11" t="s">
        <v>82</v>
      </c>
      <c r="D29" s="11" t="s">
        <v>63</v>
      </c>
      <c r="E29" s="11" t="s">
        <v>78</v>
      </c>
      <c r="F29" s="11" t="s">
        <v>17</v>
      </c>
      <c r="G29" s="11">
        <v>136.9</v>
      </c>
      <c r="H29" s="8">
        <f t="shared" si="3"/>
        <v>41.07</v>
      </c>
      <c r="I29" s="21">
        <v>78.6</v>
      </c>
      <c r="J29" s="8">
        <f t="shared" si="4"/>
        <v>31.439999999999998</v>
      </c>
      <c r="K29" s="8">
        <f t="shared" si="2"/>
        <v>72.50999999999999</v>
      </c>
      <c r="L29" s="21"/>
    </row>
    <row r="30" spans="1:12" ht="15" customHeight="1">
      <c r="A30" s="8">
        <v>28</v>
      </c>
      <c r="B30" s="11" t="s">
        <v>83</v>
      </c>
      <c r="C30" s="11" t="s">
        <v>84</v>
      </c>
      <c r="D30" s="11" t="s">
        <v>85</v>
      </c>
      <c r="E30" s="11" t="s">
        <v>86</v>
      </c>
      <c r="F30" s="11" t="s">
        <v>17</v>
      </c>
      <c r="G30" s="11">
        <v>124.9</v>
      </c>
      <c r="H30" s="8">
        <f t="shared" si="3"/>
        <v>37.47</v>
      </c>
      <c r="I30" s="21">
        <v>76.8</v>
      </c>
      <c r="J30" s="8">
        <f t="shared" si="4"/>
        <v>30.72</v>
      </c>
      <c r="K30" s="8">
        <f t="shared" si="2"/>
        <v>68.19</v>
      </c>
      <c r="L30" s="21"/>
    </row>
    <row r="31" spans="1:12" ht="15" customHeight="1">
      <c r="A31" s="8">
        <v>29</v>
      </c>
      <c r="B31" s="11" t="s">
        <v>87</v>
      </c>
      <c r="C31" s="11" t="s">
        <v>88</v>
      </c>
      <c r="D31" s="11" t="s">
        <v>85</v>
      </c>
      <c r="E31" s="11" t="s">
        <v>86</v>
      </c>
      <c r="F31" s="11" t="s">
        <v>17</v>
      </c>
      <c r="G31" s="11">
        <v>123.6</v>
      </c>
      <c r="H31" s="8">
        <f t="shared" si="3"/>
        <v>37.08</v>
      </c>
      <c r="I31" s="21">
        <v>78</v>
      </c>
      <c r="J31" s="8">
        <f t="shared" si="4"/>
        <v>31.200000000000003</v>
      </c>
      <c r="K31" s="8">
        <f t="shared" si="2"/>
        <v>68.28</v>
      </c>
      <c r="L31" s="21"/>
    </row>
    <row r="32" spans="1:12" ht="15" customHeight="1">
      <c r="A32" s="8">
        <v>30</v>
      </c>
      <c r="B32" s="11" t="s">
        <v>89</v>
      </c>
      <c r="C32" s="11" t="s">
        <v>90</v>
      </c>
      <c r="D32" s="11" t="s">
        <v>85</v>
      </c>
      <c r="E32" s="11" t="s">
        <v>86</v>
      </c>
      <c r="F32" s="11" t="s">
        <v>17</v>
      </c>
      <c r="G32" s="11">
        <v>122.3</v>
      </c>
      <c r="H32" s="8">
        <f t="shared" si="3"/>
        <v>36.69</v>
      </c>
      <c r="I32" s="21">
        <v>74.8</v>
      </c>
      <c r="J32" s="8">
        <f t="shared" si="4"/>
        <v>29.92</v>
      </c>
      <c r="K32" s="8">
        <f t="shared" si="2"/>
        <v>66.61</v>
      </c>
      <c r="L32" s="21"/>
    </row>
    <row r="33" spans="1:12" ht="15" customHeight="1">
      <c r="A33" s="8">
        <v>31</v>
      </c>
      <c r="B33" s="11" t="s">
        <v>91</v>
      </c>
      <c r="C33" s="11" t="s">
        <v>92</v>
      </c>
      <c r="D33" s="11" t="s">
        <v>85</v>
      </c>
      <c r="E33" s="11" t="s">
        <v>25</v>
      </c>
      <c r="F33" s="11" t="s">
        <v>17</v>
      </c>
      <c r="G33" s="11">
        <v>143.9</v>
      </c>
      <c r="H33" s="8">
        <f t="shared" si="3"/>
        <v>43.17</v>
      </c>
      <c r="I33" s="21">
        <v>75.6</v>
      </c>
      <c r="J33" s="8">
        <f t="shared" si="4"/>
        <v>30.24</v>
      </c>
      <c r="K33" s="8">
        <f t="shared" si="2"/>
        <v>73.41</v>
      </c>
      <c r="L33" s="21"/>
    </row>
    <row r="34" spans="1:12" ht="15" customHeight="1">
      <c r="A34" s="8">
        <v>32</v>
      </c>
      <c r="B34" s="11" t="s">
        <v>93</v>
      </c>
      <c r="C34" s="11" t="s">
        <v>94</v>
      </c>
      <c r="D34" s="11" t="s">
        <v>85</v>
      </c>
      <c r="E34" s="11" t="s">
        <v>25</v>
      </c>
      <c r="F34" s="11" t="s">
        <v>17</v>
      </c>
      <c r="G34" s="11">
        <v>142</v>
      </c>
      <c r="H34" s="8">
        <f t="shared" si="3"/>
        <v>42.6</v>
      </c>
      <c r="I34" s="21">
        <v>76.8</v>
      </c>
      <c r="J34" s="8">
        <f t="shared" si="4"/>
        <v>30.72</v>
      </c>
      <c r="K34" s="8">
        <f t="shared" si="2"/>
        <v>73.32</v>
      </c>
      <c r="L34" s="21"/>
    </row>
    <row r="35" spans="1:12" ht="15" customHeight="1">
      <c r="A35" s="8">
        <v>33</v>
      </c>
      <c r="B35" s="11" t="s">
        <v>95</v>
      </c>
      <c r="C35" s="11" t="s">
        <v>96</v>
      </c>
      <c r="D35" s="11" t="s">
        <v>85</v>
      </c>
      <c r="E35" s="11" t="s">
        <v>25</v>
      </c>
      <c r="F35" s="11" t="s">
        <v>17</v>
      </c>
      <c r="G35" s="11">
        <v>140.5</v>
      </c>
      <c r="H35" s="8">
        <f t="shared" si="3"/>
        <v>42.15</v>
      </c>
      <c r="I35" s="21">
        <v>80.4</v>
      </c>
      <c r="J35" s="8">
        <f t="shared" si="4"/>
        <v>32.160000000000004</v>
      </c>
      <c r="K35" s="8">
        <f t="shared" si="2"/>
        <v>74.31</v>
      </c>
      <c r="L35" s="21"/>
    </row>
    <row r="37" spans="1:12" ht="14.25">
      <c r="A37" s="16"/>
      <c r="B37" s="17"/>
      <c r="C37" s="16"/>
      <c r="D37" s="16"/>
      <c r="E37" s="18"/>
      <c r="F37" s="16"/>
      <c r="G37" s="16"/>
      <c r="H37" s="16"/>
      <c r="I37" s="16"/>
      <c r="J37" s="16"/>
      <c r="K37" s="16"/>
      <c r="L37" s="16"/>
    </row>
    <row r="38" spans="1:12" ht="14.25">
      <c r="A38" s="16"/>
      <c r="B38" s="17"/>
      <c r="C38" s="16"/>
      <c r="D38" s="16"/>
      <c r="E38" s="18"/>
      <c r="F38" s="16"/>
      <c r="G38" s="16"/>
      <c r="H38" s="16"/>
      <c r="I38" s="16"/>
      <c r="J38" s="16"/>
      <c r="K38" s="16"/>
      <c r="L38" s="16"/>
    </row>
  </sheetData>
  <sheetProtection/>
  <mergeCells count="3">
    <mergeCell ref="A1:L1"/>
    <mergeCell ref="A37:D38"/>
    <mergeCell ref="F37:L38"/>
  </mergeCells>
  <printOptions/>
  <pageMargins left="0.39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workbookViewId="0" topLeftCell="A17">
      <selection activeCell="K3" sqref="K3:K35"/>
    </sheetView>
  </sheetViews>
  <sheetFormatPr defaultColWidth="8.00390625" defaultRowHeight="14.25"/>
  <cols>
    <col min="1" max="1" width="4.00390625" style="4" customWidth="1"/>
    <col min="2" max="2" width="8.00390625" style="4" customWidth="1"/>
    <col min="3" max="3" width="6.375" style="4" customWidth="1"/>
    <col min="4" max="4" width="14.125" style="5" customWidth="1"/>
    <col min="5" max="5" width="15.25390625" style="5" customWidth="1"/>
    <col min="6" max="6" width="5.00390625" style="4" customWidth="1"/>
    <col min="7" max="7" width="6.25390625" style="4" customWidth="1"/>
    <col min="8" max="8" width="6.00390625" style="4" customWidth="1"/>
    <col min="9" max="9" width="5.875" style="4" customWidth="1"/>
    <col min="10" max="11" width="7.00390625" style="4" bestFit="1" customWidth="1"/>
    <col min="12" max="12" width="4.50390625" style="4" customWidth="1"/>
    <col min="13" max="16384" width="7.00390625" style="4" bestFit="1" customWidth="1"/>
  </cols>
  <sheetData>
    <row r="1" spans="1:12" ht="30.75" customHeight="1">
      <c r="A1" s="6" t="s">
        <v>97</v>
      </c>
      <c r="B1" s="7"/>
      <c r="C1" s="7"/>
      <c r="F1" s="7"/>
      <c r="G1" s="7"/>
      <c r="H1" s="7"/>
      <c r="I1" s="7"/>
      <c r="J1" s="7"/>
      <c r="K1" s="7"/>
      <c r="L1" s="7"/>
    </row>
    <row r="2" spans="1:12" s="1" customFormat="1" ht="36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19" t="s">
        <v>10</v>
      </c>
      <c r="K2" s="20" t="s">
        <v>11</v>
      </c>
      <c r="L2" s="8" t="s">
        <v>12</v>
      </c>
    </row>
    <row r="3" spans="1:12" s="1" customFormat="1" ht="24" customHeight="1">
      <c r="A3" s="8">
        <v>1</v>
      </c>
      <c r="B3" s="11" t="s">
        <v>98</v>
      </c>
      <c r="C3" s="11" t="s">
        <v>99</v>
      </c>
      <c r="D3" s="11" t="s">
        <v>85</v>
      </c>
      <c r="E3" s="11" t="s">
        <v>100</v>
      </c>
      <c r="F3" s="11" t="s">
        <v>17</v>
      </c>
      <c r="G3" s="11">
        <v>136.4</v>
      </c>
      <c r="H3" s="8">
        <f>G3/2*0.6</f>
        <v>40.92</v>
      </c>
      <c r="I3" s="8">
        <v>78.4</v>
      </c>
      <c r="J3" s="8">
        <f>I3*0.4</f>
        <v>31.360000000000003</v>
      </c>
      <c r="K3" s="8">
        <f>H3+J3</f>
        <v>72.28</v>
      </c>
      <c r="L3" s="8"/>
    </row>
    <row r="4" spans="1:12" s="1" customFormat="1" ht="24" customHeight="1">
      <c r="A4" s="8">
        <v>2</v>
      </c>
      <c r="B4" s="11" t="s">
        <v>101</v>
      </c>
      <c r="C4" s="11" t="s">
        <v>102</v>
      </c>
      <c r="D4" s="11" t="s">
        <v>85</v>
      </c>
      <c r="E4" s="11" t="s">
        <v>100</v>
      </c>
      <c r="F4" s="11" t="s">
        <v>17</v>
      </c>
      <c r="G4" s="11">
        <v>131.2</v>
      </c>
      <c r="H4" s="8">
        <f aca="true" t="shared" si="0" ref="H4:H35">G4/2*0.6</f>
        <v>39.35999999999999</v>
      </c>
      <c r="I4" s="8">
        <v>78.6</v>
      </c>
      <c r="J4" s="8">
        <f aca="true" t="shared" si="1" ref="J4:J35">I4*0.4</f>
        <v>31.439999999999998</v>
      </c>
      <c r="K4" s="8">
        <f aca="true" t="shared" si="2" ref="K4:K35">H4+J4</f>
        <v>70.79999999999998</v>
      </c>
      <c r="L4" s="8"/>
    </row>
    <row r="5" spans="1:12" s="1" customFormat="1" ht="24" customHeight="1">
      <c r="A5" s="8">
        <v>3</v>
      </c>
      <c r="B5" s="11" t="s">
        <v>103</v>
      </c>
      <c r="C5" s="11" t="s">
        <v>104</v>
      </c>
      <c r="D5" s="11" t="s">
        <v>85</v>
      </c>
      <c r="E5" s="11" t="s">
        <v>100</v>
      </c>
      <c r="F5" s="11" t="s">
        <v>17</v>
      </c>
      <c r="G5" s="11">
        <v>130.8</v>
      </c>
      <c r="H5" s="8">
        <f t="shared" si="0"/>
        <v>39.24</v>
      </c>
      <c r="I5" s="8">
        <v>74.2</v>
      </c>
      <c r="J5" s="8">
        <f t="shared" si="1"/>
        <v>29.680000000000003</v>
      </c>
      <c r="K5" s="8">
        <f t="shared" si="2"/>
        <v>68.92</v>
      </c>
      <c r="L5" s="8"/>
    </row>
    <row r="6" spans="1:12" s="1" customFormat="1" ht="24" customHeight="1">
      <c r="A6" s="8">
        <v>4</v>
      </c>
      <c r="B6" s="11" t="s">
        <v>105</v>
      </c>
      <c r="C6" s="11" t="s">
        <v>106</v>
      </c>
      <c r="D6" s="11" t="s">
        <v>85</v>
      </c>
      <c r="E6" s="11" t="s">
        <v>107</v>
      </c>
      <c r="F6" s="11" t="s">
        <v>17</v>
      </c>
      <c r="G6" s="11">
        <v>125.1</v>
      </c>
      <c r="H6" s="8">
        <f t="shared" si="0"/>
        <v>37.529999999999994</v>
      </c>
      <c r="I6" s="8">
        <v>76</v>
      </c>
      <c r="J6" s="8">
        <f t="shared" si="1"/>
        <v>30.400000000000002</v>
      </c>
      <c r="K6" s="8">
        <f t="shared" si="2"/>
        <v>67.92999999999999</v>
      </c>
      <c r="L6" s="8"/>
    </row>
    <row r="7" spans="1:12" s="1" customFormat="1" ht="24" customHeight="1">
      <c r="A7" s="8">
        <v>5</v>
      </c>
      <c r="B7" s="11" t="s">
        <v>108</v>
      </c>
      <c r="C7" s="11" t="s">
        <v>109</v>
      </c>
      <c r="D7" s="11" t="s">
        <v>85</v>
      </c>
      <c r="E7" s="11" t="s">
        <v>107</v>
      </c>
      <c r="F7" s="11" t="s">
        <v>17</v>
      </c>
      <c r="G7" s="11">
        <v>120.6</v>
      </c>
      <c r="H7" s="8">
        <f t="shared" si="0"/>
        <v>36.18</v>
      </c>
      <c r="I7" s="8">
        <v>77.8</v>
      </c>
      <c r="J7" s="8">
        <f t="shared" si="1"/>
        <v>31.12</v>
      </c>
      <c r="K7" s="8">
        <f t="shared" si="2"/>
        <v>67.3</v>
      </c>
      <c r="L7" s="8"/>
    </row>
    <row r="8" spans="1:12" s="1" customFormat="1" ht="24" customHeight="1">
      <c r="A8" s="8">
        <v>6</v>
      </c>
      <c r="B8" s="11" t="s">
        <v>110</v>
      </c>
      <c r="C8" s="11" t="s">
        <v>111</v>
      </c>
      <c r="D8" s="11" t="s">
        <v>85</v>
      </c>
      <c r="E8" s="11" t="s">
        <v>107</v>
      </c>
      <c r="F8" s="11" t="s">
        <v>17</v>
      </c>
      <c r="G8" s="11">
        <v>119.9</v>
      </c>
      <c r="H8" s="8">
        <f t="shared" si="0"/>
        <v>35.97</v>
      </c>
      <c r="I8" s="8">
        <v>73.8</v>
      </c>
      <c r="J8" s="8">
        <f t="shared" si="1"/>
        <v>29.52</v>
      </c>
      <c r="K8" s="8">
        <f t="shared" si="2"/>
        <v>65.49</v>
      </c>
      <c r="L8" s="8"/>
    </row>
    <row r="9" spans="1:12" s="1" customFormat="1" ht="18" customHeight="1">
      <c r="A9" s="8">
        <v>7</v>
      </c>
      <c r="B9" s="11" t="s">
        <v>112</v>
      </c>
      <c r="C9" s="11" t="s">
        <v>113</v>
      </c>
      <c r="D9" s="11" t="s">
        <v>114</v>
      </c>
      <c r="E9" s="11" t="s">
        <v>16</v>
      </c>
      <c r="F9" s="11" t="s">
        <v>17</v>
      </c>
      <c r="G9" s="11">
        <v>133.4</v>
      </c>
      <c r="H9" s="8">
        <f t="shared" si="0"/>
        <v>40.02</v>
      </c>
      <c r="I9" s="8">
        <v>82.2</v>
      </c>
      <c r="J9" s="8">
        <f t="shared" si="1"/>
        <v>32.88</v>
      </c>
      <c r="K9" s="8">
        <f t="shared" si="2"/>
        <v>72.9</v>
      </c>
      <c r="L9" s="8"/>
    </row>
    <row r="10" spans="1:12" s="1" customFormat="1" ht="18" customHeight="1">
      <c r="A10" s="8">
        <v>8</v>
      </c>
      <c r="B10" s="11" t="s">
        <v>115</v>
      </c>
      <c r="C10" s="11" t="s">
        <v>116</v>
      </c>
      <c r="D10" s="11" t="s">
        <v>114</v>
      </c>
      <c r="E10" s="11" t="s">
        <v>16</v>
      </c>
      <c r="F10" s="11" t="s">
        <v>17</v>
      </c>
      <c r="G10" s="11">
        <v>127.4</v>
      </c>
      <c r="H10" s="8">
        <f t="shared" si="0"/>
        <v>38.22</v>
      </c>
      <c r="I10" s="8">
        <v>80.8</v>
      </c>
      <c r="J10" s="8">
        <f t="shared" si="1"/>
        <v>32.32</v>
      </c>
      <c r="K10" s="8">
        <f t="shared" si="2"/>
        <v>70.53999999999999</v>
      </c>
      <c r="L10" s="8"/>
    </row>
    <row r="11" spans="1:12" ht="18" customHeight="1">
      <c r="A11" s="8">
        <v>9</v>
      </c>
      <c r="B11" s="11" t="s">
        <v>117</v>
      </c>
      <c r="C11" s="11" t="s">
        <v>118</v>
      </c>
      <c r="D11" s="11" t="s">
        <v>114</v>
      </c>
      <c r="E11" s="11" t="s">
        <v>16</v>
      </c>
      <c r="F11" s="11" t="s">
        <v>17</v>
      </c>
      <c r="G11" s="11">
        <v>124.4</v>
      </c>
      <c r="H11" s="8">
        <f t="shared" si="0"/>
        <v>37.32</v>
      </c>
      <c r="I11" s="21">
        <v>74.2</v>
      </c>
      <c r="J11" s="8">
        <f t="shared" si="1"/>
        <v>29.680000000000003</v>
      </c>
      <c r="K11" s="8">
        <f t="shared" si="2"/>
        <v>67</v>
      </c>
      <c r="L11" s="21"/>
    </row>
    <row r="12" spans="1:12" ht="18" customHeight="1">
      <c r="A12" s="8">
        <v>10</v>
      </c>
      <c r="B12" s="11" t="s">
        <v>119</v>
      </c>
      <c r="C12" s="11" t="s">
        <v>120</v>
      </c>
      <c r="D12" s="11" t="s">
        <v>121</v>
      </c>
      <c r="E12" s="11" t="s">
        <v>122</v>
      </c>
      <c r="F12" s="11" t="s">
        <v>17</v>
      </c>
      <c r="G12" s="11">
        <v>140.9</v>
      </c>
      <c r="H12" s="8">
        <f t="shared" si="0"/>
        <v>42.27</v>
      </c>
      <c r="I12" s="21">
        <v>77.6</v>
      </c>
      <c r="J12" s="8">
        <f t="shared" si="1"/>
        <v>31.04</v>
      </c>
      <c r="K12" s="8">
        <f t="shared" si="2"/>
        <v>73.31</v>
      </c>
      <c r="L12" s="21"/>
    </row>
    <row r="13" spans="1:12" ht="18" customHeight="1">
      <c r="A13" s="8">
        <v>11</v>
      </c>
      <c r="B13" s="11" t="s">
        <v>123</v>
      </c>
      <c r="C13" s="11" t="s">
        <v>124</v>
      </c>
      <c r="D13" s="11" t="s">
        <v>121</v>
      </c>
      <c r="E13" s="11" t="s">
        <v>122</v>
      </c>
      <c r="F13" s="11" t="s">
        <v>17</v>
      </c>
      <c r="G13" s="11">
        <v>136.4</v>
      </c>
      <c r="H13" s="8">
        <f t="shared" si="0"/>
        <v>40.92</v>
      </c>
      <c r="I13" s="21">
        <v>77.8</v>
      </c>
      <c r="J13" s="8">
        <f t="shared" si="1"/>
        <v>31.12</v>
      </c>
      <c r="K13" s="8">
        <f t="shared" si="2"/>
        <v>72.04</v>
      </c>
      <c r="L13" s="21"/>
    </row>
    <row r="14" spans="1:12" ht="18" customHeight="1">
      <c r="A14" s="8">
        <v>12</v>
      </c>
      <c r="B14" s="11" t="s">
        <v>125</v>
      </c>
      <c r="C14" s="11" t="s">
        <v>126</v>
      </c>
      <c r="D14" s="11" t="s">
        <v>121</v>
      </c>
      <c r="E14" s="11" t="s">
        <v>122</v>
      </c>
      <c r="F14" s="11" t="s">
        <v>17</v>
      </c>
      <c r="G14" s="11">
        <v>129.9</v>
      </c>
      <c r="H14" s="8">
        <f t="shared" si="0"/>
        <v>38.97</v>
      </c>
      <c r="I14" s="21">
        <v>70.6</v>
      </c>
      <c r="J14" s="8">
        <f t="shared" si="1"/>
        <v>28.24</v>
      </c>
      <c r="K14" s="8">
        <f t="shared" si="2"/>
        <v>67.21</v>
      </c>
      <c r="L14" s="21"/>
    </row>
    <row r="15" spans="1:12" ht="22.5" customHeight="1">
      <c r="A15" s="8">
        <v>13</v>
      </c>
      <c r="B15" s="11" t="s">
        <v>127</v>
      </c>
      <c r="C15" s="11" t="s">
        <v>128</v>
      </c>
      <c r="D15" s="11" t="s">
        <v>129</v>
      </c>
      <c r="E15" s="11" t="s">
        <v>130</v>
      </c>
      <c r="F15" s="11" t="s">
        <v>17</v>
      </c>
      <c r="G15" s="11">
        <v>141.2</v>
      </c>
      <c r="H15" s="8">
        <f t="shared" si="0"/>
        <v>42.35999999999999</v>
      </c>
      <c r="I15" s="21">
        <v>79</v>
      </c>
      <c r="J15" s="8">
        <f t="shared" si="1"/>
        <v>31.6</v>
      </c>
      <c r="K15" s="8">
        <f t="shared" si="2"/>
        <v>73.96</v>
      </c>
      <c r="L15" s="21"/>
    </row>
    <row r="16" spans="1:12" ht="22.5" customHeight="1">
      <c r="A16" s="8">
        <v>14</v>
      </c>
      <c r="B16" s="11" t="s">
        <v>131</v>
      </c>
      <c r="C16" s="11" t="s">
        <v>132</v>
      </c>
      <c r="D16" s="11" t="s">
        <v>129</v>
      </c>
      <c r="E16" s="11" t="s">
        <v>130</v>
      </c>
      <c r="F16" s="11" t="s">
        <v>17</v>
      </c>
      <c r="G16" s="11">
        <v>135.8</v>
      </c>
      <c r="H16" s="8">
        <f t="shared" si="0"/>
        <v>40.74</v>
      </c>
      <c r="I16" s="21">
        <v>0</v>
      </c>
      <c r="J16" s="8">
        <f t="shared" si="1"/>
        <v>0</v>
      </c>
      <c r="K16" s="8">
        <f t="shared" si="2"/>
        <v>40.74</v>
      </c>
      <c r="L16" s="21"/>
    </row>
    <row r="17" spans="1:12" ht="22.5" customHeight="1">
      <c r="A17" s="8">
        <v>15</v>
      </c>
      <c r="B17" s="11" t="s">
        <v>133</v>
      </c>
      <c r="C17" s="11" t="s">
        <v>134</v>
      </c>
      <c r="D17" s="11" t="s">
        <v>129</v>
      </c>
      <c r="E17" s="11" t="s">
        <v>130</v>
      </c>
      <c r="F17" s="11" t="s">
        <v>17</v>
      </c>
      <c r="G17" s="11">
        <v>134.9</v>
      </c>
      <c r="H17" s="8">
        <f t="shared" si="0"/>
        <v>40.47</v>
      </c>
      <c r="I17" s="21">
        <v>70.8</v>
      </c>
      <c r="J17" s="8">
        <f t="shared" si="1"/>
        <v>28.32</v>
      </c>
      <c r="K17" s="8">
        <f t="shared" si="2"/>
        <v>68.78999999999999</v>
      </c>
      <c r="L17" s="21"/>
    </row>
    <row r="18" spans="1:12" ht="18" customHeight="1">
      <c r="A18" s="8">
        <v>16</v>
      </c>
      <c r="B18" s="11" t="s">
        <v>135</v>
      </c>
      <c r="C18" s="11" t="s">
        <v>136</v>
      </c>
      <c r="D18" s="11" t="s">
        <v>137</v>
      </c>
      <c r="E18" s="11" t="s">
        <v>25</v>
      </c>
      <c r="F18" s="11" t="s">
        <v>17</v>
      </c>
      <c r="G18" s="11">
        <v>148.5</v>
      </c>
      <c r="H18" s="8">
        <f t="shared" si="0"/>
        <v>44.55</v>
      </c>
      <c r="I18" s="21">
        <v>82.8</v>
      </c>
      <c r="J18" s="8">
        <f t="shared" si="1"/>
        <v>33.12</v>
      </c>
      <c r="K18" s="8">
        <f t="shared" si="2"/>
        <v>77.66999999999999</v>
      </c>
      <c r="L18" s="21"/>
    </row>
    <row r="19" spans="1:12" ht="18" customHeight="1">
      <c r="A19" s="8">
        <v>17</v>
      </c>
      <c r="B19" s="11" t="s">
        <v>138</v>
      </c>
      <c r="C19" s="11" t="s">
        <v>139</v>
      </c>
      <c r="D19" s="11" t="s">
        <v>137</v>
      </c>
      <c r="E19" s="11" t="s">
        <v>25</v>
      </c>
      <c r="F19" s="11" t="s">
        <v>17</v>
      </c>
      <c r="G19" s="11">
        <v>137.6</v>
      </c>
      <c r="H19" s="8">
        <f t="shared" si="0"/>
        <v>41.279999999999994</v>
      </c>
      <c r="I19" s="21">
        <v>81.6</v>
      </c>
      <c r="J19" s="8">
        <f t="shared" si="1"/>
        <v>32.64</v>
      </c>
      <c r="K19" s="8">
        <f t="shared" si="2"/>
        <v>73.91999999999999</v>
      </c>
      <c r="L19" s="21"/>
    </row>
    <row r="20" spans="1:12" s="2" customFormat="1" ht="18" customHeight="1">
      <c r="A20" s="8">
        <v>18</v>
      </c>
      <c r="B20" s="12" t="s">
        <v>140</v>
      </c>
      <c r="C20" s="12" t="s">
        <v>141</v>
      </c>
      <c r="D20" s="27" t="s">
        <v>137</v>
      </c>
      <c r="E20" s="13" t="s">
        <v>25</v>
      </c>
      <c r="F20" s="13" t="s">
        <v>17</v>
      </c>
      <c r="G20" s="12">
        <v>131.1</v>
      </c>
      <c r="H20" s="14">
        <f t="shared" si="0"/>
        <v>39.33</v>
      </c>
      <c r="I20" s="22">
        <v>73</v>
      </c>
      <c r="J20" s="14">
        <f t="shared" si="1"/>
        <v>29.200000000000003</v>
      </c>
      <c r="K20" s="8">
        <f t="shared" si="2"/>
        <v>68.53</v>
      </c>
      <c r="L20" s="22"/>
    </row>
    <row r="21" spans="1:12" ht="18" customHeight="1">
      <c r="A21" s="8">
        <v>19</v>
      </c>
      <c r="B21" s="11" t="s">
        <v>142</v>
      </c>
      <c r="C21" s="11" t="s">
        <v>143</v>
      </c>
      <c r="D21" s="11" t="s">
        <v>137</v>
      </c>
      <c r="E21" s="11" t="s">
        <v>144</v>
      </c>
      <c r="F21" s="11" t="s">
        <v>17</v>
      </c>
      <c r="G21" s="11">
        <v>131</v>
      </c>
      <c r="H21" s="8">
        <f t="shared" si="0"/>
        <v>39.3</v>
      </c>
      <c r="I21" s="21">
        <v>74.2</v>
      </c>
      <c r="J21" s="8">
        <f t="shared" si="1"/>
        <v>29.680000000000003</v>
      </c>
      <c r="K21" s="8">
        <f t="shared" si="2"/>
        <v>68.98</v>
      </c>
      <c r="L21" s="21"/>
    </row>
    <row r="22" spans="1:12" ht="18" customHeight="1">
      <c r="A22" s="8">
        <v>20</v>
      </c>
      <c r="B22" s="11" t="s">
        <v>145</v>
      </c>
      <c r="C22" s="11" t="s">
        <v>146</v>
      </c>
      <c r="D22" s="11" t="s">
        <v>137</v>
      </c>
      <c r="E22" s="11" t="s">
        <v>144</v>
      </c>
      <c r="F22" s="11" t="s">
        <v>17</v>
      </c>
      <c r="G22" s="11">
        <v>129.7</v>
      </c>
      <c r="H22" s="8">
        <f t="shared" si="0"/>
        <v>38.91</v>
      </c>
      <c r="I22" s="21">
        <v>80</v>
      </c>
      <c r="J22" s="8">
        <f t="shared" si="1"/>
        <v>32</v>
      </c>
      <c r="K22" s="8">
        <f t="shared" si="2"/>
        <v>70.91</v>
      </c>
      <c r="L22" s="21"/>
    </row>
    <row r="23" spans="1:12" ht="18" customHeight="1">
      <c r="A23" s="8">
        <v>21</v>
      </c>
      <c r="B23" s="11" t="s">
        <v>147</v>
      </c>
      <c r="C23" s="11" t="s">
        <v>148</v>
      </c>
      <c r="D23" s="11" t="s">
        <v>137</v>
      </c>
      <c r="E23" s="11" t="s">
        <v>144</v>
      </c>
      <c r="F23" s="11" t="s">
        <v>17</v>
      </c>
      <c r="G23" s="11">
        <v>124.7</v>
      </c>
      <c r="H23" s="8">
        <f t="shared" si="0"/>
        <v>37.41</v>
      </c>
      <c r="I23" s="21">
        <v>72.6</v>
      </c>
      <c r="J23" s="8">
        <f t="shared" si="1"/>
        <v>29.04</v>
      </c>
      <c r="K23" s="8">
        <f t="shared" si="2"/>
        <v>66.44999999999999</v>
      </c>
      <c r="L23" s="21"/>
    </row>
    <row r="24" spans="1:12" ht="18" customHeight="1">
      <c r="A24" s="8">
        <v>22</v>
      </c>
      <c r="B24" s="11" t="s">
        <v>149</v>
      </c>
      <c r="C24" s="11" t="s">
        <v>150</v>
      </c>
      <c r="D24" s="11" t="s">
        <v>137</v>
      </c>
      <c r="E24" s="11" t="s">
        <v>151</v>
      </c>
      <c r="F24" s="11" t="s">
        <v>17</v>
      </c>
      <c r="G24" s="11">
        <v>140.8</v>
      </c>
      <c r="H24" s="8">
        <f t="shared" si="0"/>
        <v>42.24</v>
      </c>
      <c r="I24" s="21">
        <v>79.4</v>
      </c>
      <c r="J24" s="8">
        <f t="shared" si="1"/>
        <v>31.760000000000005</v>
      </c>
      <c r="K24" s="8">
        <f t="shared" si="2"/>
        <v>74</v>
      </c>
      <c r="L24" s="21"/>
    </row>
    <row r="25" spans="1:12" ht="18" customHeight="1">
      <c r="A25" s="8">
        <v>23</v>
      </c>
      <c r="B25" s="11" t="s">
        <v>152</v>
      </c>
      <c r="C25" s="11" t="s">
        <v>153</v>
      </c>
      <c r="D25" s="11" t="s">
        <v>137</v>
      </c>
      <c r="E25" s="11" t="s">
        <v>151</v>
      </c>
      <c r="F25" s="11" t="s">
        <v>17</v>
      </c>
      <c r="G25" s="11">
        <v>139</v>
      </c>
      <c r="H25" s="8">
        <f t="shared" si="0"/>
        <v>41.699999999999996</v>
      </c>
      <c r="I25" s="21">
        <v>79.6</v>
      </c>
      <c r="J25" s="8">
        <f t="shared" si="1"/>
        <v>31.84</v>
      </c>
      <c r="K25" s="8">
        <f t="shared" si="2"/>
        <v>73.53999999999999</v>
      </c>
      <c r="L25" s="21"/>
    </row>
    <row r="26" spans="1:12" ht="18" customHeight="1">
      <c r="A26" s="8">
        <v>24</v>
      </c>
      <c r="B26" s="11" t="s">
        <v>154</v>
      </c>
      <c r="C26" s="11" t="s">
        <v>155</v>
      </c>
      <c r="D26" s="11" t="s">
        <v>137</v>
      </c>
      <c r="E26" s="11" t="s">
        <v>151</v>
      </c>
      <c r="F26" s="11" t="s">
        <v>17</v>
      </c>
      <c r="G26" s="11">
        <v>131.3</v>
      </c>
      <c r="H26" s="8">
        <f t="shared" si="0"/>
        <v>39.39</v>
      </c>
      <c r="I26" s="21">
        <v>78.6</v>
      </c>
      <c r="J26" s="8">
        <f t="shared" si="1"/>
        <v>31.439999999999998</v>
      </c>
      <c r="K26" s="8">
        <f t="shared" si="2"/>
        <v>70.83</v>
      </c>
      <c r="L26" s="21"/>
    </row>
    <row r="27" spans="1:12" ht="18" customHeight="1">
      <c r="A27" s="8">
        <v>25</v>
      </c>
      <c r="B27" s="11" t="s">
        <v>156</v>
      </c>
      <c r="C27" s="11" t="s">
        <v>157</v>
      </c>
      <c r="D27" s="11" t="s">
        <v>158</v>
      </c>
      <c r="E27" s="11" t="s">
        <v>159</v>
      </c>
      <c r="F27" s="11" t="s">
        <v>17</v>
      </c>
      <c r="G27" s="11">
        <v>143.7</v>
      </c>
      <c r="H27" s="8">
        <f t="shared" si="0"/>
        <v>43.10999999999999</v>
      </c>
      <c r="I27" s="21">
        <v>78.2</v>
      </c>
      <c r="J27" s="8">
        <f t="shared" si="1"/>
        <v>31.28</v>
      </c>
      <c r="K27" s="8">
        <f t="shared" si="2"/>
        <v>74.38999999999999</v>
      </c>
      <c r="L27" s="21"/>
    </row>
    <row r="28" spans="1:12" ht="18" customHeight="1">
      <c r="A28" s="8">
        <v>26</v>
      </c>
      <c r="B28" s="11" t="s">
        <v>160</v>
      </c>
      <c r="C28" s="11" t="s">
        <v>161</v>
      </c>
      <c r="D28" s="11" t="s">
        <v>158</v>
      </c>
      <c r="E28" s="11" t="s">
        <v>159</v>
      </c>
      <c r="F28" s="11" t="s">
        <v>17</v>
      </c>
      <c r="G28" s="11">
        <v>141.5</v>
      </c>
      <c r="H28" s="8">
        <f t="shared" si="0"/>
        <v>42.449999999999996</v>
      </c>
      <c r="I28" s="21">
        <v>82.4</v>
      </c>
      <c r="J28" s="8">
        <f t="shared" si="1"/>
        <v>32.96</v>
      </c>
      <c r="K28" s="8">
        <f t="shared" si="2"/>
        <v>75.41</v>
      </c>
      <c r="L28" s="21"/>
    </row>
    <row r="29" spans="1:12" ht="18" customHeight="1">
      <c r="A29" s="8">
        <v>27</v>
      </c>
      <c r="B29" s="11" t="s">
        <v>162</v>
      </c>
      <c r="C29" s="11" t="s">
        <v>163</v>
      </c>
      <c r="D29" s="11" t="s">
        <v>158</v>
      </c>
      <c r="E29" s="11" t="s">
        <v>159</v>
      </c>
      <c r="F29" s="11" t="s">
        <v>17</v>
      </c>
      <c r="G29" s="11">
        <v>139.9</v>
      </c>
      <c r="H29" s="8">
        <f t="shared" si="0"/>
        <v>41.97</v>
      </c>
      <c r="I29" s="21">
        <v>78.8</v>
      </c>
      <c r="J29" s="8">
        <f t="shared" si="1"/>
        <v>31.52</v>
      </c>
      <c r="K29" s="8">
        <f t="shared" si="2"/>
        <v>73.49</v>
      </c>
      <c r="L29" s="21"/>
    </row>
    <row r="30" spans="1:12" ht="18" customHeight="1">
      <c r="A30" s="8">
        <v>28</v>
      </c>
      <c r="B30" s="11" t="s">
        <v>164</v>
      </c>
      <c r="C30" s="11" t="s">
        <v>165</v>
      </c>
      <c r="D30" s="11" t="s">
        <v>166</v>
      </c>
      <c r="E30" s="11" t="s">
        <v>25</v>
      </c>
      <c r="F30" s="11" t="s">
        <v>17</v>
      </c>
      <c r="G30" s="11">
        <v>126.7</v>
      </c>
      <c r="H30" s="8">
        <f t="shared" si="0"/>
        <v>38.01</v>
      </c>
      <c r="I30" s="21">
        <v>68</v>
      </c>
      <c r="J30" s="8">
        <f t="shared" si="1"/>
        <v>27.200000000000003</v>
      </c>
      <c r="K30" s="8">
        <f t="shared" si="2"/>
        <v>65.21000000000001</v>
      </c>
      <c r="L30" s="21"/>
    </row>
    <row r="31" spans="1:12" ht="18" customHeight="1">
      <c r="A31" s="8">
        <v>29</v>
      </c>
      <c r="B31" s="11" t="s">
        <v>167</v>
      </c>
      <c r="C31" s="11" t="s">
        <v>168</v>
      </c>
      <c r="D31" s="11" t="s">
        <v>166</v>
      </c>
      <c r="E31" s="11" t="s">
        <v>25</v>
      </c>
      <c r="F31" s="11" t="s">
        <v>17</v>
      </c>
      <c r="G31" s="11">
        <v>125.2</v>
      </c>
      <c r="H31" s="8">
        <f t="shared" si="0"/>
        <v>37.56</v>
      </c>
      <c r="I31" s="21">
        <v>83.2</v>
      </c>
      <c r="J31" s="8">
        <f t="shared" si="1"/>
        <v>33.28</v>
      </c>
      <c r="K31" s="8">
        <f t="shared" si="2"/>
        <v>70.84</v>
      </c>
      <c r="L31" s="21"/>
    </row>
    <row r="32" spans="1:12" ht="18" customHeight="1">
      <c r="A32" s="8">
        <v>30</v>
      </c>
      <c r="B32" s="11" t="s">
        <v>169</v>
      </c>
      <c r="C32" s="11" t="s">
        <v>170</v>
      </c>
      <c r="D32" s="11" t="s">
        <v>166</v>
      </c>
      <c r="E32" s="11" t="s">
        <v>25</v>
      </c>
      <c r="F32" s="11" t="s">
        <v>17</v>
      </c>
      <c r="G32" s="11">
        <v>123</v>
      </c>
      <c r="H32" s="8">
        <f t="shared" si="0"/>
        <v>36.9</v>
      </c>
      <c r="I32" s="21">
        <v>70.8</v>
      </c>
      <c r="J32" s="8">
        <f t="shared" si="1"/>
        <v>28.32</v>
      </c>
      <c r="K32" s="8">
        <f t="shared" si="2"/>
        <v>65.22</v>
      </c>
      <c r="L32" s="21"/>
    </row>
    <row r="33" spans="1:12" ht="18" customHeight="1">
      <c r="A33" s="8">
        <v>31</v>
      </c>
      <c r="B33" s="11" t="s">
        <v>171</v>
      </c>
      <c r="C33" s="11" t="s">
        <v>172</v>
      </c>
      <c r="D33" s="11" t="s">
        <v>173</v>
      </c>
      <c r="E33" s="11" t="s">
        <v>174</v>
      </c>
      <c r="F33" s="11" t="s">
        <v>17</v>
      </c>
      <c r="G33" s="11">
        <v>130.6</v>
      </c>
      <c r="H33" s="8">
        <f t="shared" si="0"/>
        <v>39.18</v>
      </c>
      <c r="I33" s="21">
        <v>77.8</v>
      </c>
      <c r="J33" s="8">
        <f t="shared" si="1"/>
        <v>31.12</v>
      </c>
      <c r="K33" s="8">
        <f t="shared" si="2"/>
        <v>70.3</v>
      </c>
      <c r="L33" s="21"/>
    </row>
    <row r="34" spans="1:12" ht="18" customHeight="1">
      <c r="A34" s="8">
        <v>32</v>
      </c>
      <c r="B34" s="25" t="s">
        <v>175</v>
      </c>
      <c r="C34" s="25" t="s">
        <v>176</v>
      </c>
      <c r="D34" s="25" t="s">
        <v>173</v>
      </c>
      <c r="E34" s="25" t="s">
        <v>174</v>
      </c>
      <c r="F34" s="25" t="s">
        <v>17</v>
      </c>
      <c r="G34" s="25">
        <v>130</v>
      </c>
      <c r="H34" s="28">
        <f t="shared" si="0"/>
        <v>39</v>
      </c>
      <c r="I34" s="30">
        <v>78.2</v>
      </c>
      <c r="J34" s="28">
        <f t="shared" si="1"/>
        <v>31.28</v>
      </c>
      <c r="K34" s="8">
        <f t="shared" si="2"/>
        <v>70.28</v>
      </c>
      <c r="L34" s="30"/>
    </row>
    <row r="35" spans="1:12" ht="18" customHeight="1">
      <c r="A35" s="8">
        <v>33</v>
      </c>
      <c r="B35" s="29" t="s">
        <v>177</v>
      </c>
      <c r="C35" s="29" t="s">
        <v>178</v>
      </c>
      <c r="D35" s="11" t="s">
        <v>173</v>
      </c>
      <c r="E35" s="11" t="s">
        <v>174</v>
      </c>
      <c r="F35" s="11" t="s">
        <v>17</v>
      </c>
      <c r="G35" s="29">
        <v>129.4</v>
      </c>
      <c r="H35" s="8">
        <f t="shared" si="0"/>
        <v>38.82</v>
      </c>
      <c r="I35" s="21">
        <v>73.8</v>
      </c>
      <c r="J35" s="8">
        <f t="shared" si="1"/>
        <v>29.52</v>
      </c>
      <c r="K35" s="8">
        <f t="shared" si="2"/>
        <v>68.34</v>
      </c>
      <c r="L35" s="21"/>
    </row>
    <row r="36" spans="1:12" ht="14.25">
      <c r="A36" s="16"/>
      <c r="B36" s="17"/>
      <c r="C36" s="16"/>
      <c r="D36" s="16"/>
      <c r="E36" s="18"/>
      <c r="F36" s="16"/>
      <c r="G36" s="16"/>
      <c r="H36" s="16"/>
      <c r="I36" s="16"/>
      <c r="J36" s="16"/>
      <c r="K36" s="16"/>
      <c r="L36" s="16"/>
    </row>
    <row r="37" spans="1:12" ht="14.25">
      <c r="A37" s="16"/>
      <c r="B37" s="17"/>
      <c r="C37" s="16"/>
      <c r="D37" s="16"/>
      <c r="E37" s="18"/>
      <c r="F37" s="16"/>
      <c r="G37" s="16"/>
      <c r="H37" s="16"/>
      <c r="I37" s="16"/>
      <c r="J37" s="16"/>
      <c r="K37" s="16"/>
      <c r="L37" s="16"/>
    </row>
  </sheetData>
  <sheetProtection/>
  <mergeCells count="3">
    <mergeCell ref="A1:L1"/>
    <mergeCell ref="A36:D37"/>
    <mergeCell ref="F36:L37"/>
  </mergeCells>
  <printOptions/>
  <pageMargins left="0.39" right="0.39" top="0.39" bottom="0.3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workbookViewId="0" topLeftCell="A21">
      <selection activeCell="K3" sqref="K3:K34"/>
    </sheetView>
  </sheetViews>
  <sheetFormatPr defaultColWidth="8.00390625" defaultRowHeight="14.25"/>
  <cols>
    <col min="1" max="1" width="4.00390625" style="4" customWidth="1"/>
    <col min="2" max="2" width="8.00390625" style="4" customWidth="1"/>
    <col min="3" max="3" width="6.375" style="4" customWidth="1"/>
    <col min="4" max="4" width="15.625" style="5" customWidth="1"/>
    <col min="5" max="5" width="13.625" style="5" customWidth="1"/>
    <col min="6" max="6" width="5.00390625" style="4" customWidth="1"/>
    <col min="7" max="7" width="6.25390625" style="4" customWidth="1"/>
    <col min="8" max="8" width="6.00390625" style="4" customWidth="1"/>
    <col min="9" max="9" width="5.875" style="4" customWidth="1"/>
    <col min="10" max="11" width="7.00390625" style="4" bestFit="1" customWidth="1"/>
    <col min="12" max="12" width="4.50390625" style="4" customWidth="1"/>
    <col min="13" max="16384" width="7.00390625" style="4" bestFit="1" customWidth="1"/>
  </cols>
  <sheetData>
    <row r="1" spans="1:12" ht="51.75" customHeight="1">
      <c r="A1" s="6" t="s">
        <v>179</v>
      </c>
      <c r="B1" s="7"/>
      <c r="C1" s="7"/>
      <c r="F1" s="7"/>
      <c r="G1" s="7"/>
      <c r="H1" s="7"/>
      <c r="I1" s="7"/>
      <c r="J1" s="7"/>
      <c r="K1" s="7"/>
      <c r="L1" s="7"/>
    </row>
    <row r="2" spans="1:12" s="1" customFormat="1" ht="36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19" t="s">
        <v>10</v>
      </c>
      <c r="K2" s="20" t="s">
        <v>11</v>
      </c>
      <c r="L2" s="8" t="s">
        <v>12</v>
      </c>
    </row>
    <row r="3" spans="1:12" s="24" customFormat="1" ht="18" customHeight="1">
      <c r="A3" s="11">
        <v>1</v>
      </c>
      <c r="B3" s="11" t="s">
        <v>180</v>
      </c>
      <c r="C3" s="11" t="s">
        <v>181</v>
      </c>
      <c r="D3" s="11" t="s">
        <v>182</v>
      </c>
      <c r="E3" s="11" t="s">
        <v>159</v>
      </c>
      <c r="F3" s="11" t="s">
        <v>17</v>
      </c>
      <c r="G3" s="11">
        <v>137.3</v>
      </c>
      <c r="H3" s="8">
        <f>G3/2*0.6</f>
        <v>41.190000000000005</v>
      </c>
      <c r="I3" s="8">
        <v>85.6</v>
      </c>
      <c r="J3" s="8">
        <f>I3*0.4</f>
        <v>34.24</v>
      </c>
      <c r="K3" s="8">
        <f>H3+J3</f>
        <v>75.43</v>
      </c>
      <c r="L3" s="8"/>
    </row>
    <row r="4" spans="1:12" s="24" customFormat="1" ht="18" customHeight="1">
      <c r="A4" s="11">
        <v>2</v>
      </c>
      <c r="B4" s="11" t="s">
        <v>183</v>
      </c>
      <c r="C4" s="11" t="s">
        <v>184</v>
      </c>
      <c r="D4" s="11" t="s">
        <v>182</v>
      </c>
      <c r="E4" s="11" t="s">
        <v>159</v>
      </c>
      <c r="F4" s="11" t="s">
        <v>17</v>
      </c>
      <c r="G4" s="11">
        <v>136</v>
      </c>
      <c r="H4" s="8">
        <f aca="true" t="shared" si="0" ref="H4:H34">G4/2*0.6</f>
        <v>40.8</v>
      </c>
      <c r="I4" s="8">
        <v>78.4</v>
      </c>
      <c r="J4" s="8">
        <f aca="true" t="shared" si="1" ref="J4:J34">I4*0.4</f>
        <v>31.360000000000003</v>
      </c>
      <c r="K4" s="8">
        <f aca="true" t="shared" si="2" ref="K4:K34">H4+J4</f>
        <v>72.16</v>
      </c>
      <c r="L4" s="8"/>
    </row>
    <row r="5" spans="1:12" s="24" customFormat="1" ht="18" customHeight="1">
      <c r="A5" s="11">
        <v>3</v>
      </c>
      <c r="B5" s="25" t="s">
        <v>185</v>
      </c>
      <c r="C5" s="25" t="s">
        <v>186</v>
      </c>
      <c r="D5" s="11" t="s">
        <v>182</v>
      </c>
      <c r="E5" s="25" t="s">
        <v>159</v>
      </c>
      <c r="F5" s="25" t="s">
        <v>17</v>
      </c>
      <c r="G5" s="25">
        <v>128.4</v>
      </c>
      <c r="H5" s="8">
        <f t="shared" si="0"/>
        <v>38.52</v>
      </c>
      <c r="I5" s="8">
        <v>68.6</v>
      </c>
      <c r="J5" s="8">
        <f t="shared" si="1"/>
        <v>27.439999999999998</v>
      </c>
      <c r="K5" s="8">
        <f t="shared" si="2"/>
        <v>65.96000000000001</v>
      </c>
      <c r="L5" s="8"/>
    </row>
    <row r="6" spans="1:12" s="24" customFormat="1" ht="18" customHeight="1">
      <c r="A6" s="11">
        <v>4</v>
      </c>
      <c r="B6" s="15" t="s">
        <v>187</v>
      </c>
      <c r="C6" s="15" t="s">
        <v>188</v>
      </c>
      <c r="D6" s="11" t="s">
        <v>182</v>
      </c>
      <c r="E6" s="15" t="s">
        <v>189</v>
      </c>
      <c r="F6" s="15" t="s">
        <v>17</v>
      </c>
      <c r="G6" s="15">
        <v>140</v>
      </c>
      <c r="H6" s="8">
        <f t="shared" si="0"/>
        <v>42</v>
      </c>
      <c r="I6" s="8">
        <v>75.4</v>
      </c>
      <c r="J6" s="8">
        <f t="shared" si="1"/>
        <v>30.160000000000004</v>
      </c>
      <c r="K6" s="8">
        <f t="shared" si="2"/>
        <v>72.16</v>
      </c>
      <c r="L6" s="8"/>
    </row>
    <row r="7" spans="1:12" s="24" customFormat="1" ht="18" customHeight="1">
      <c r="A7" s="11">
        <v>5</v>
      </c>
      <c r="B7" s="15" t="s">
        <v>190</v>
      </c>
      <c r="C7" s="15" t="s">
        <v>191</v>
      </c>
      <c r="D7" s="11" t="s">
        <v>182</v>
      </c>
      <c r="E7" s="15" t="s">
        <v>189</v>
      </c>
      <c r="F7" s="15" t="s">
        <v>17</v>
      </c>
      <c r="G7" s="15">
        <v>129.6</v>
      </c>
      <c r="H7" s="8">
        <f t="shared" si="0"/>
        <v>38.879999999999995</v>
      </c>
      <c r="I7" s="8">
        <v>78.2</v>
      </c>
      <c r="J7" s="8">
        <f t="shared" si="1"/>
        <v>31.28</v>
      </c>
      <c r="K7" s="8">
        <f t="shared" si="2"/>
        <v>70.16</v>
      </c>
      <c r="L7" s="8"/>
    </row>
    <row r="8" spans="1:12" s="24" customFormat="1" ht="18" customHeight="1">
      <c r="A8" s="11">
        <v>6</v>
      </c>
      <c r="B8" s="15" t="s">
        <v>192</v>
      </c>
      <c r="C8" s="15" t="s">
        <v>193</v>
      </c>
      <c r="D8" s="11" t="s">
        <v>182</v>
      </c>
      <c r="E8" s="15" t="s">
        <v>189</v>
      </c>
      <c r="F8" s="15" t="s">
        <v>17</v>
      </c>
      <c r="G8" s="15">
        <v>126.2</v>
      </c>
      <c r="H8" s="8">
        <f t="shared" si="0"/>
        <v>37.86</v>
      </c>
      <c r="I8" s="8">
        <v>76</v>
      </c>
      <c r="J8" s="8">
        <f t="shared" si="1"/>
        <v>30.400000000000002</v>
      </c>
      <c r="K8" s="8">
        <f t="shared" si="2"/>
        <v>68.26</v>
      </c>
      <c r="L8" s="8"/>
    </row>
    <row r="9" spans="1:12" s="24" customFormat="1" ht="18" customHeight="1">
      <c r="A9" s="11">
        <v>7</v>
      </c>
      <c r="B9" s="15" t="s">
        <v>194</v>
      </c>
      <c r="C9" s="15" t="s">
        <v>195</v>
      </c>
      <c r="D9" s="11" t="s">
        <v>182</v>
      </c>
      <c r="E9" s="15" t="s">
        <v>196</v>
      </c>
      <c r="F9" s="15" t="s">
        <v>17</v>
      </c>
      <c r="G9" s="15">
        <v>131.4</v>
      </c>
      <c r="H9" s="8">
        <f t="shared" si="0"/>
        <v>39.42</v>
      </c>
      <c r="I9" s="8">
        <v>78.8</v>
      </c>
      <c r="J9" s="8">
        <f t="shared" si="1"/>
        <v>31.52</v>
      </c>
      <c r="K9" s="8">
        <f t="shared" si="2"/>
        <v>70.94</v>
      </c>
      <c r="L9" s="8"/>
    </row>
    <row r="10" spans="1:12" s="24" customFormat="1" ht="18" customHeight="1">
      <c r="A10" s="11">
        <v>8</v>
      </c>
      <c r="B10" s="15" t="s">
        <v>197</v>
      </c>
      <c r="C10" s="15" t="s">
        <v>198</v>
      </c>
      <c r="D10" s="11" t="s">
        <v>182</v>
      </c>
      <c r="E10" s="15" t="s">
        <v>196</v>
      </c>
      <c r="F10" s="15" t="s">
        <v>17</v>
      </c>
      <c r="G10" s="15">
        <v>131.1</v>
      </c>
      <c r="H10" s="8">
        <f t="shared" si="0"/>
        <v>39.33</v>
      </c>
      <c r="I10" s="8">
        <v>83.6</v>
      </c>
      <c r="J10" s="8">
        <f t="shared" si="1"/>
        <v>33.44</v>
      </c>
      <c r="K10" s="8">
        <f t="shared" si="2"/>
        <v>72.77</v>
      </c>
      <c r="L10" s="8"/>
    </row>
    <row r="11" spans="1:12" ht="18" customHeight="1">
      <c r="A11" s="11">
        <v>9</v>
      </c>
      <c r="B11" s="15" t="s">
        <v>199</v>
      </c>
      <c r="C11" s="15" t="s">
        <v>200</v>
      </c>
      <c r="D11" s="11" t="s">
        <v>182</v>
      </c>
      <c r="E11" s="15" t="s">
        <v>196</v>
      </c>
      <c r="F11" s="15" t="s">
        <v>17</v>
      </c>
      <c r="G11" s="15">
        <v>130.8</v>
      </c>
      <c r="H11" s="8">
        <f t="shared" si="0"/>
        <v>39.24</v>
      </c>
      <c r="I11" s="21">
        <v>79</v>
      </c>
      <c r="J11" s="8">
        <f t="shared" si="1"/>
        <v>31.6</v>
      </c>
      <c r="K11" s="8">
        <f t="shared" si="2"/>
        <v>70.84</v>
      </c>
      <c r="L11" s="21"/>
    </row>
    <row r="12" spans="1:12" ht="18" customHeight="1">
      <c r="A12" s="11">
        <v>10</v>
      </c>
      <c r="B12" s="15" t="s">
        <v>201</v>
      </c>
      <c r="C12" s="15" t="s">
        <v>202</v>
      </c>
      <c r="D12" s="15" t="s">
        <v>203</v>
      </c>
      <c r="E12" s="15" t="s">
        <v>25</v>
      </c>
      <c r="F12" s="15" t="s">
        <v>17</v>
      </c>
      <c r="G12" s="15">
        <v>135</v>
      </c>
      <c r="H12" s="8">
        <f t="shared" si="0"/>
        <v>40.5</v>
      </c>
      <c r="I12" s="21">
        <v>73.8</v>
      </c>
      <c r="J12" s="8">
        <f t="shared" si="1"/>
        <v>29.52</v>
      </c>
      <c r="K12" s="8">
        <f t="shared" si="2"/>
        <v>70.02</v>
      </c>
      <c r="L12" s="21"/>
    </row>
    <row r="13" spans="1:12" ht="18" customHeight="1">
      <c r="A13" s="11">
        <v>11</v>
      </c>
      <c r="B13" s="26" t="s">
        <v>204</v>
      </c>
      <c r="C13" s="26" t="s">
        <v>205</v>
      </c>
      <c r="D13" s="15" t="s">
        <v>203</v>
      </c>
      <c r="E13" s="26" t="s">
        <v>25</v>
      </c>
      <c r="F13" s="26" t="s">
        <v>17</v>
      </c>
      <c r="G13" s="26">
        <v>133.9</v>
      </c>
      <c r="H13" s="8">
        <f t="shared" si="0"/>
        <v>40.17</v>
      </c>
      <c r="I13" s="21">
        <v>79.2</v>
      </c>
      <c r="J13" s="8">
        <f t="shared" si="1"/>
        <v>31.680000000000003</v>
      </c>
      <c r="K13" s="8">
        <f t="shared" si="2"/>
        <v>71.85000000000001</v>
      </c>
      <c r="L13" s="21"/>
    </row>
    <row r="14" spans="1:12" ht="18" customHeight="1">
      <c r="A14" s="11">
        <v>12</v>
      </c>
      <c r="B14" s="11" t="s">
        <v>206</v>
      </c>
      <c r="C14" s="11" t="s">
        <v>207</v>
      </c>
      <c r="D14" s="15" t="s">
        <v>203</v>
      </c>
      <c r="E14" s="11" t="s">
        <v>25</v>
      </c>
      <c r="F14" s="11" t="s">
        <v>17</v>
      </c>
      <c r="G14" s="11">
        <v>132.7</v>
      </c>
      <c r="H14" s="8">
        <f t="shared" si="0"/>
        <v>39.809999999999995</v>
      </c>
      <c r="I14" s="21">
        <v>78.2</v>
      </c>
      <c r="J14" s="8">
        <f t="shared" si="1"/>
        <v>31.28</v>
      </c>
      <c r="K14" s="8">
        <f t="shared" si="2"/>
        <v>71.09</v>
      </c>
      <c r="L14" s="21"/>
    </row>
    <row r="15" spans="1:12" ht="18" customHeight="1">
      <c r="A15" s="11">
        <v>13</v>
      </c>
      <c r="B15" s="11" t="s">
        <v>208</v>
      </c>
      <c r="C15" s="11" t="s">
        <v>209</v>
      </c>
      <c r="D15" s="11" t="s">
        <v>210</v>
      </c>
      <c r="E15" s="11" t="s">
        <v>211</v>
      </c>
      <c r="F15" s="11" t="s">
        <v>17</v>
      </c>
      <c r="G15" s="11">
        <v>134.9</v>
      </c>
      <c r="H15" s="8">
        <f t="shared" si="0"/>
        <v>40.47</v>
      </c>
      <c r="I15" s="21">
        <v>74.8</v>
      </c>
      <c r="J15" s="8">
        <f t="shared" si="1"/>
        <v>29.92</v>
      </c>
      <c r="K15" s="8">
        <f t="shared" si="2"/>
        <v>70.39</v>
      </c>
      <c r="L15" s="21"/>
    </row>
    <row r="16" spans="1:12" ht="18" customHeight="1">
      <c r="A16" s="11">
        <v>14</v>
      </c>
      <c r="B16" s="11" t="s">
        <v>212</v>
      </c>
      <c r="C16" s="11" t="s">
        <v>213</v>
      </c>
      <c r="D16" s="11" t="s">
        <v>210</v>
      </c>
      <c r="E16" s="11" t="s">
        <v>211</v>
      </c>
      <c r="F16" s="11" t="s">
        <v>17</v>
      </c>
      <c r="G16" s="11">
        <v>126.3</v>
      </c>
      <c r="H16" s="8">
        <f t="shared" si="0"/>
        <v>37.89</v>
      </c>
      <c r="I16" s="21">
        <v>79.4</v>
      </c>
      <c r="J16" s="8">
        <f t="shared" si="1"/>
        <v>31.760000000000005</v>
      </c>
      <c r="K16" s="8">
        <f t="shared" si="2"/>
        <v>69.65</v>
      </c>
      <c r="L16" s="21"/>
    </row>
    <row r="17" spans="1:12" ht="18" customHeight="1">
      <c r="A17" s="11">
        <v>15</v>
      </c>
      <c r="B17" s="11" t="s">
        <v>214</v>
      </c>
      <c r="C17" s="11" t="s">
        <v>215</v>
      </c>
      <c r="D17" s="11" t="s">
        <v>210</v>
      </c>
      <c r="E17" s="11" t="s">
        <v>211</v>
      </c>
      <c r="F17" s="11" t="s">
        <v>17</v>
      </c>
      <c r="G17" s="11">
        <v>124.8</v>
      </c>
      <c r="H17" s="8">
        <f t="shared" si="0"/>
        <v>37.44</v>
      </c>
      <c r="I17" s="21">
        <v>80</v>
      </c>
      <c r="J17" s="8">
        <f t="shared" si="1"/>
        <v>32</v>
      </c>
      <c r="K17" s="8">
        <f t="shared" si="2"/>
        <v>69.44</v>
      </c>
      <c r="L17" s="21"/>
    </row>
    <row r="18" spans="1:12" ht="18" customHeight="1">
      <c r="A18" s="11">
        <v>16</v>
      </c>
      <c r="B18" s="11" t="s">
        <v>216</v>
      </c>
      <c r="C18" s="11" t="s">
        <v>217</v>
      </c>
      <c r="D18" s="11" t="s">
        <v>210</v>
      </c>
      <c r="E18" s="11" t="s">
        <v>211</v>
      </c>
      <c r="F18" s="11" t="s">
        <v>17</v>
      </c>
      <c r="G18" s="11">
        <v>123.6</v>
      </c>
      <c r="H18" s="8">
        <f t="shared" si="0"/>
        <v>37.08</v>
      </c>
      <c r="I18" s="21">
        <v>79.8</v>
      </c>
      <c r="J18" s="8">
        <f t="shared" si="1"/>
        <v>31.92</v>
      </c>
      <c r="K18" s="8">
        <f t="shared" si="2"/>
        <v>69</v>
      </c>
      <c r="L18" s="21"/>
    </row>
    <row r="19" spans="1:12" ht="18" customHeight="1">
      <c r="A19" s="11">
        <v>17</v>
      </c>
      <c r="B19" s="11" t="s">
        <v>218</v>
      </c>
      <c r="C19" s="11" t="s">
        <v>219</v>
      </c>
      <c r="D19" s="11" t="s">
        <v>210</v>
      </c>
      <c r="E19" s="11" t="s">
        <v>211</v>
      </c>
      <c r="F19" s="11" t="s">
        <v>17</v>
      </c>
      <c r="G19" s="11">
        <v>118.2</v>
      </c>
      <c r="H19" s="8">
        <f t="shared" si="0"/>
        <v>35.46</v>
      </c>
      <c r="I19" s="21">
        <v>77.6</v>
      </c>
      <c r="J19" s="8">
        <f t="shared" si="1"/>
        <v>31.04</v>
      </c>
      <c r="K19" s="8">
        <f t="shared" si="2"/>
        <v>66.5</v>
      </c>
      <c r="L19" s="21"/>
    </row>
    <row r="20" spans="1:12" ht="18" customHeight="1">
      <c r="A20" s="11">
        <v>18</v>
      </c>
      <c r="B20" s="11" t="s">
        <v>220</v>
      </c>
      <c r="C20" s="11" t="s">
        <v>221</v>
      </c>
      <c r="D20" s="11" t="s">
        <v>210</v>
      </c>
      <c r="E20" s="11" t="s">
        <v>211</v>
      </c>
      <c r="F20" s="11" t="s">
        <v>17</v>
      </c>
      <c r="G20" s="11">
        <v>115.1</v>
      </c>
      <c r="H20" s="8">
        <f t="shared" si="0"/>
        <v>34.529999999999994</v>
      </c>
      <c r="I20" s="21">
        <v>68.4</v>
      </c>
      <c r="J20" s="8">
        <f t="shared" si="1"/>
        <v>27.360000000000003</v>
      </c>
      <c r="K20" s="8">
        <f t="shared" si="2"/>
        <v>61.89</v>
      </c>
      <c r="L20" s="21"/>
    </row>
    <row r="21" spans="1:12" ht="18" customHeight="1">
      <c r="A21" s="11">
        <v>19</v>
      </c>
      <c r="B21" s="11" t="s">
        <v>222</v>
      </c>
      <c r="C21" s="11" t="s">
        <v>223</v>
      </c>
      <c r="D21" s="11" t="s">
        <v>210</v>
      </c>
      <c r="E21" s="11" t="s">
        <v>211</v>
      </c>
      <c r="F21" s="11" t="s">
        <v>17</v>
      </c>
      <c r="G21" s="11">
        <v>114.4</v>
      </c>
      <c r="H21" s="8">
        <f t="shared" si="0"/>
        <v>34.32</v>
      </c>
      <c r="I21" s="21">
        <v>84.4</v>
      </c>
      <c r="J21" s="8">
        <f t="shared" si="1"/>
        <v>33.760000000000005</v>
      </c>
      <c r="K21" s="8">
        <f t="shared" si="2"/>
        <v>68.08000000000001</v>
      </c>
      <c r="L21" s="21"/>
    </row>
    <row r="22" spans="1:12" ht="18" customHeight="1">
      <c r="A22" s="11">
        <v>20</v>
      </c>
      <c r="B22" s="11" t="s">
        <v>224</v>
      </c>
      <c r="C22" s="11" t="s">
        <v>225</v>
      </c>
      <c r="D22" s="11" t="s">
        <v>210</v>
      </c>
      <c r="E22" s="11" t="s">
        <v>211</v>
      </c>
      <c r="F22" s="11" t="s">
        <v>17</v>
      </c>
      <c r="G22" s="11">
        <v>110.9</v>
      </c>
      <c r="H22" s="8">
        <f t="shared" si="0"/>
        <v>33.27</v>
      </c>
      <c r="I22" s="21">
        <v>75.4</v>
      </c>
      <c r="J22" s="8">
        <f t="shared" si="1"/>
        <v>30.160000000000004</v>
      </c>
      <c r="K22" s="8">
        <f t="shared" si="2"/>
        <v>63.43000000000001</v>
      </c>
      <c r="L22" s="21"/>
    </row>
    <row r="23" spans="1:12" ht="18" customHeight="1">
      <c r="A23" s="11">
        <v>21</v>
      </c>
      <c r="B23" s="11" t="s">
        <v>226</v>
      </c>
      <c r="C23" s="11" t="s">
        <v>227</v>
      </c>
      <c r="D23" s="11" t="s">
        <v>210</v>
      </c>
      <c r="E23" s="11" t="s">
        <v>211</v>
      </c>
      <c r="F23" s="11" t="s">
        <v>17</v>
      </c>
      <c r="G23" s="11">
        <v>109.9</v>
      </c>
      <c r="H23" s="8">
        <f t="shared" si="0"/>
        <v>32.97</v>
      </c>
      <c r="I23" s="21">
        <v>75.8</v>
      </c>
      <c r="J23" s="8">
        <f t="shared" si="1"/>
        <v>30.32</v>
      </c>
      <c r="K23" s="8">
        <f t="shared" si="2"/>
        <v>63.29</v>
      </c>
      <c r="L23" s="21"/>
    </row>
    <row r="24" spans="1:12" ht="18" customHeight="1">
      <c r="A24" s="11">
        <v>22</v>
      </c>
      <c r="B24" s="11" t="s">
        <v>228</v>
      </c>
      <c r="C24" s="11" t="s">
        <v>229</v>
      </c>
      <c r="D24" s="11" t="s">
        <v>210</v>
      </c>
      <c r="E24" s="11" t="s">
        <v>230</v>
      </c>
      <c r="F24" s="11" t="s">
        <v>17</v>
      </c>
      <c r="G24" s="11">
        <v>131.8</v>
      </c>
      <c r="H24" s="8">
        <f t="shared" si="0"/>
        <v>39.54</v>
      </c>
      <c r="I24" s="21">
        <v>74.4</v>
      </c>
      <c r="J24" s="8">
        <f t="shared" si="1"/>
        <v>29.760000000000005</v>
      </c>
      <c r="K24" s="8">
        <f t="shared" si="2"/>
        <v>69.30000000000001</v>
      </c>
      <c r="L24" s="21"/>
    </row>
    <row r="25" spans="1:12" ht="18" customHeight="1">
      <c r="A25" s="11">
        <v>23</v>
      </c>
      <c r="B25" s="11" t="s">
        <v>231</v>
      </c>
      <c r="C25" s="11" t="s">
        <v>232</v>
      </c>
      <c r="D25" s="11" t="s">
        <v>210</v>
      </c>
      <c r="E25" s="11" t="s">
        <v>230</v>
      </c>
      <c r="F25" s="11" t="s">
        <v>17</v>
      </c>
      <c r="G25" s="11">
        <v>122.8</v>
      </c>
      <c r="H25" s="8">
        <f t="shared" si="0"/>
        <v>36.839999999999996</v>
      </c>
      <c r="I25" s="21">
        <v>77.8</v>
      </c>
      <c r="J25" s="8">
        <f t="shared" si="1"/>
        <v>31.12</v>
      </c>
      <c r="K25" s="8">
        <f t="shared" si="2"/>
        <v>67.96</v>
      </c>
      <c r="L25" s="21"/>
    </row>
    <row r="26" spans="1:12" ht="18" customHeight="1">
      <c r="A26" s="11">
        <v>24</v>
      </c>
      <c r="B26" s="11" t="s">
        <v>233</v>
      </c>
      <c r="C26" s="11" t="s">
        <v>234</v>
      </c>
      <c r="D26" s="11" t="s">
        <v>210</v>
      </c>
      <c r="E26" s="11" t="s">
        <v>230</v>
      </c>
      <c r="F26" s="11" t="s">
        <v>17</v>
      </c>
      <c r="G26" s="11">
        <v>112.6</v>
      </c>
      <c r="H26" s="8">
        <f t="shared" si="0"/>
        <v>33.779999999999994</v>
      </c>
      <c r="I26" s="21">
        <v>72.8</v>
      </c>
      <c r="J26" s="8">
        <f t="shared" si="1"/>
        <v>29.12</v>
      </c>
      <c r="K26" s="8">
        <f t="shared" si="2"/>
        <v>62.89999999999999</v>
      </c>
      <c r="L26" s="21"/>
    </row>
    <row r="27" spans="1:12" ht="18" customHeight="1">
      <c r="A27" s="11">
        <v>25</v>
      </c>
      <c r="B27" s="11" t="s">
        <v>235</v>
      </c>
      <c r="C27" s="11" t="s">
        <v>236</v>
      </c>
      <c r="D27" s="11" t="s">
        <v>210</v>
      </c>
      <c r="E27" s="11" t="s">
        <v>230</v>
      </c>
      <c r="F27" s="11" t="s">
        <v>17</v>
      </c>
      <c r="G27" s="11">
        <v>108.7</v>
      </c>
      <c r="H27" s="8">
        <f t="shared" si="0"/>
        <v>32.61</v>
      </c>
      <c r="I27" s="21">
        <v>68.6</v>
      </c>
      <c r="J27" s="8">
        <f t="shared" si="1"/>
        <v>27.439999999999998</v>
      </c>
      <c r="K27" s="8">
        <f t="shared" si="2"/>
        <v>60.05</v>
      </c>
      <c r="L27" s="21"/>
    </row>
    <row r="28" spans="1:12" ht="18" customHeight="1">
      <c r="A28" s="11">
        <v>26</v>
      </c>
      <c r="B28" s="11" t="s">
        <v>237</v>
      </c>
      <c r="C28" s="11" t="s">
        <v>238</v>
      </c>
      <c r="D28" s="11" t="s">
        <v>210</v>
      </c>
      <c r="E28" s="11" t="s">
        <v>230</v>
      </c>
      <c r="F28" s="11" t="s">
        <v>17</v>
      </c>
      <c r="G28" s="11">
        <v>104.1</v>
      </c>
      <c r="H28" s="8">
        <f t="shared" si="0"/>
        <v>31.229999999999997</v>
      </c>
      <c r="I28" s="21">
        <v>72.6</v>
      </c>
      <c r="J28" s="8">
        <f t="shared" si="1"/>
        <v>29.04</v>
      </c>
      <c r="K28" s="8">
        <f t="shared" si="2"/>
        <v>60.269999999999996</v>
      </c>
      <c r="L28" s="21"/>
    </row>
    <row r="29" spans="1:12" ht="18" customHeight="1">
      <c r="A29" s="11">
        <v>27</v>
      </c>
      <c r="B29" s="11" t="s">
        <v>239</v>
      </c>
      <c r="C29" s="11" t="s">
        <v>240</v>
      </c>
      <c r="D29" s="11" t="s">
        <v>210</v>
      </c>
      <c r="E29" s="11" t="s">
        <v>230</v>
      </c>
      <c r="F29" s="11" t="s">
        <v>17</v>
      </c>
      <c r="G29" s="11">
        <v>103.2</v>
      </c>
      <c r="H29" s="8">
        <f t="shared" si="0"/>
        <v>30.96</v>
      </c>
      <c r="I29" s="21">
        <v>68.4</v>
      </c>
      <c r="J29" s="8">
        <f t="shared" si="1"/>
        <v>27.360000000000003</v>
      </c>
      <c r="K29" s="8">
        <f t="shared" si="2"/>
        <v>58.32000000000001</v>
      </c>
      <c r="L29" s="21"/>
    </row>
    <row r="30" spans="1:12" ht="18" customHeight="1">
      <c r="A30" s="11">
        <v>28</v>
      </c>
      <c r="B30" s="11" t="s">
        <v>241</v>
      </c>
      <c r="C30" s="11" t="s">
        <v>242</v>
      </c>
      <c r="D30" s="11" t="s">
        <v>210</v>
      </c>
      <c r="E30" s="11" t="s">
        <v>230</v>
      </c>
      <c r="F30" s="11" t="s">
        <v>17</v>
      </c>
      <c r="G30" s="11">
        <v>100.6</v>
      </c>
      <c r="H30" s="8">
        <f t="shared" si="0"/>
        <v>30.179999999999996</v>
      </c>
      <c r="I30" s="21">
        <v>0</v>
      </c>
      <c r="J30" s="8">
        <f t="shared" si="1"/>
        <v>0</v>
      </c>
      <c r="K30" s="8">
        <f t="shared" si="2"/>
        <v>30.179999999999996</v>
      </c>
      <c r="L30" s="21"/>
    </row>
    <row r="31" spans="1:12" ht="18" customHeight="1">
      <c r="A31" s="11">
        <v>29</v>
      </c>
      <c r="B31" s="11" t="s">
        <v>243</v>
      </c>
      <c r="C31" s="11" t="s">
        <v>244</v>
      </c>
      <c r="D31" s="11" t="s">
        <v>245</v>
      </c>
      <c r="E31" s="11" t="s">
        <v>246</v>
      </c>
      <c r="F31" s="11" t="s">
        <v>17</v>
      </c>
      <c r="G31" s="11">
        <v>114.5</v>
      </c>
      <c r="H31" s="8">
        <f t="shared" si="0"/>
        <v>34.35</v>
      </c>
      <c r="I31" s="21">
        <v>72.4</v>
      </c>
      <c r="J31" s="8">
        <f t="shared" si="1"/>
        <v>28.960000000000004</v>
      </c>
      <c r="K31" s="8">
        <f t="shared" si="2"/>
        <v>63.31</v>
      </c>
      <c r="L31" s="21"/>
    </row>
    <row r="32" spans="1:12" ht="18" customHeight="1">
      <c r="A32" s="11">
        <v>30</v>
      </c>
      <c r="B32" s="11" t="s">
        <v>247</v>
      </c>
      <c r="C32" s="11" t="s">
        <v>248</v>
      </c>
      <c r="D32" s="11" t="s">
        <v>245</v>
      </c>
      <c r="E32" s="11" t="s">
        <v>246</v>
      </c>
      <c r="F32" s="11" t="s">
        <v>17</v>
      </c>
      <c r="G32" s="11">
        <v>102.9</v>
      </c>
      <c r="H32" s="8">
        <f t="shared" si="0"/>
        <v>30.87</v>
      </c>
      <c r="I32" s="21">
        <v>80.6</v>
      </c>
      <c r="J32" s="8">
        <f t="shared" si="1"/>
        <v>32.24</v>
      </c>
      <c r="K32" s="8">
        <f t="shared" si="2"/>
        <v>63.11</v>
      </c>
      <c r="L32" s="21"/>
    </row>
    <row r="33" spans="1:12" ht="18" customHeight="1">
      <c r="A33" s="11">
        <v>31</v>
      </c>
      <c r="B33" s="11" t="s">
        <v>249</v>
      </c>
      <c r="C33" s="11" t="s">
        <v>250</v>
      </c>
      <c r="D33" s="11" t="s">
        <v>210</v>
      </c>
      <c r="E33" s="11" t="s">
        <v>251</v>
      </c>
      <c r="F33" s="11" t="s">
        <v>17</v>
      </c>
      <c r="G33" s="11">
        <v>131.9</v>
      </c>
      <c r="H33" s="8">
        <f t="shared" si="0"/>
        <v>39.57</v>
      </c>
      <c r="I33" s="21">
        <v>83.4</v>
      </c>
      <c r="J33" s="8">
        <f t="shared" si="1"/>
        <v>33.36000000000001</v>
      </c>
      <c r="K33" s="8">
        <f t="shared" si="2"/>
        <v>72.93</v>
      </c>
      <c r="L33" s="21"/>
    </row>
    <row r="34" spans="1:12" ht="18" customHeight="1">
      <c r="A34" s="11">
        <v>32</v>
      </c>
      <c r="B34" s="11" t="s">
        <v>252</v>
      </c>
      <c r="C34" s="11" t="s">
        <v>253</v>
      </c>
      <c r="D34" s="11" t="s">
        <v>210</v>
      </c>
      <c r="E34" s="11" t="s">
        <v>251</v>
      </c>
      <c r="F34" s="11" t="s">
        <v>17</v>
      </c>
      <c r="G34" s="11">
        <v>108.6</v>
      </c>
      <c r="H34" s="8">
        <f t="shared" si="0"/>
        <v>32.58</v>
      </c>
      <c r="I34" s="21">
        <v>0</v>
      </c>
      <c r="J34" s="8">
        <f t="shared" si="1"/>
        <v>0</v>
      </c>
      <c r="K34" s="8">
        <f t="shared" si="2"/>
        <v>32.58</v>
      </c>
      <c r="L34" s="21"/>
    </row>
    <row r="35" ht="14.25"/>
    <row r="36" spans="1:12" ht="14.25">
      <c r="A36" s="16"/>
      <c r="B36" s="17"/>
      <c r="C36" s="16"/>
      <c r="D36" s="16"/>
      <c r="E36" s="18"/>
      <c r="F36" s="16"/>
      <c r="G36" s="16"/>
      <c r="H36" s="16"/>
      <c r="I36" s="16"/>
      <c r="J36" s="16"/>
      <c r="K36" s="16"/>
      <c r="L36" s="16"/>
    </row>
    <row r="37" spans="1:12" ht="14.25">
      <c r="A37" s="16"/>
      <c r="B37" s="17"/>
      <c r="C37" s="16"/>
      <c r="D37" s="16"/>
      <c r="E37" s="18"/>
      <c r="F37" s="16"/>
      <c r="G37" s="16"/>
      <c r="H37" s="16"/>
      <c r="I37" s="16"/>
      <c r="J37" s="16"/>
      <c r="K37" s="16"/>
      <c r="L37" s="16"/>
    </row>
  </sheetData>
  <sheetProtection/>
  <mergeCells count="3">
    <mergeCell ref="A1:L1"/>
    <mergeCell ref="A36:D37"/>
    <mergeCell ref="F36:L37"/>
  </mergeCells>
  <printOptions/>
  <pageMargins left="0.39" right="0.39" top="0.39" bottom="0.3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workbookViewId="0" topLeftCell="A13">
      <selection activeCell="K3" sqref="K3:K36"/>
    </sheetView>
  </sheetViews>
  <sheetFormatPr defaultColWidth="8.00390625" defaultRowHeight="14.25"/>
  <cols>
    <col min="1" max="1" width="4.00390625" style="4" customWidth="1"/>
    <col min="2" max="2" width="8.00390625" style="4" customWidth="1"/>
    <col min="3" max="3" width="6.375" style="4" customWidth="1"/>
    <col min="4" max="4" width="15.625" style="5" customWidth="1"/>
    <col min="5" max="5" width="13.75390625" style="5" customWidth="1"/>
    <col min="6" max="6" width="5.00390625" style="4" customWidth="1"/>
    <col min="7" max="7" width="6.25390625" style="4" customWidth="1"/>
    <col min="8" max="8" width="6.00390625" style="4" customWidth="1"/>
    <col min="9" max="9" width="5.875" style="4" customWidth="1"/>
    <col min="10" max="11" width="7.00390625" style="4" bestFit="1" customWidth="1"/>
    <col min="12" max="12" width="4.50390625" style="4" customWidth="1"/>
    <col min="13" max="16384" width="7.00390625" style="4" bestFit="1" customWidth="1"/>
  </cols>
  <sheetData>
    <row r="1" spans="1:12" ht="51.75" customHeight="1">
      <c r="A1" s="6" t="s">
        <v>254</v>
      </c>
      <c r="B1" s="7"/>
      <c r="C1" s="7"/>
      <c r="F1" s="7"/>
      <c r="G1" s="7"/>
      <c r="H1" s="7"/>
      <c r="I1" s="7"/>
      <c r="J1" s="7"/>
      <c r="K1" s="7"/>
      <c r="L1" s="7"/>
    </row>
    <row r="2" spans="1:12" s="1" customFormat="1" ht="36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19" t="s">
        <v>10</v>
      </c>
      <c r="K2" s="20" t="s">
        <v>11</v>
      </c>
      <c r="L2" s="8" t="s">
        <v>12</v>
      </c>
    </row>
    <row r="3" spans="1:12" s="1" customFormat="1" ht="16.5" customHeight="1">
      <c r="A3" s="8">
        <v>1</v>
      </c>
      <c r="B3" s="11" t="s">
        <v>255</v>
      </c>
      <c r="C3" s="11" t="s">
        <v>256</v>
      </c>
      <c r="D3" s="11" t="s">
        <v>210</v>
      </c>
      <c r="E3" s="11" t="s">
        <v>257</v>
      </c>
      <c r="F3" s="11" t="s">
        <v>17</v>
      </c>
      <c r="G3" s="11">
        <v>130.1</v>
      </c>
      <c r="H3" s="8">
        <f>G3/2*0.6</f>
        <v>39.029999999999994</v>
      </c>
      <c r="I3" s="8">
        <v>84.8</v>
      </c>
      <c r="J3" s="8">
        <f>I3*0.4</f>
        <v>33.92</v>
      </c>
      <c r="K3" s="8">
        <f>H3+J3</f>
        <v>72.94999999999999</v>
      </c>
      <c r="L3" s="8"/>
    </row>
    <row r="4" spans="1:12" s="1" customFormat="1" ht="16.5" customHeight="1">
      <c r="A4" s="8">
        <v>2</v>
      </c>
      <c r="B4" s="11" t="s">
        <v>258</v>
      </c>
      <c r="C4" s="11" t="s">
        <v>259</v>
      </c>
      <c r="D4" s="11" t="s">
        <v>210</v>
      </c>
      <c r="E4" s="11" t="s">
        <v>257</v>
      </c>
      <c r="F4" s="11" t="s">
        <v>17</v>
      </c>
      <c r="G4" s="11">
        <v>129.3</v>
      </c>
      <c r="H4" s="8">
        <f aca="true" t="shared" si="0" ref="H4:H36">G4/2*0.6</f>
        <v>38.79</v>
      </c>
      <c r="I4" s="8">
        <v>75</v>
      </c>
      <c r="J4" s="8">
        <f aca="true" t="shared" si="1" ref="J4:J36">I4*0.4</f>
        <v>30</v>
      </c>
      <c r="K4" s="8">
        <f aca="true" t="shared" si="2" ref="K4:K36">H4+J4</f>
        <v>68.78999999999999</v>
      </c>
      <c r="L4" s="8"/>
    </row>
    <row r="5" spans="1:12" s="1" customFormat="1" ht="16.5" customHeight="1">
      <c r="A5" s="8">
        <v>3</v>
      </c>
      <c r="B5" s="11" t="s">
        <v>260</v>
      </c>
      <c r="C5" s="11" t="s">
        <v>261</v>
      </c>
      <c r="D5" s="11" t="s">
        <v>210</v>
      </c>
      <c r="E5" s="11" t="s">
        <v>257</v>
      </c>
      <c r="F5" s="11" t="s">
        <v>17</v>
      </c>
      <c r="G5" s="11">
        <v>128.8</v>
      </c>
      <c r="H5" s="8">
        <f t="shared" si="0"/>
        <v>38.64</v>
      </c>
      <c r="I5" s="8">
        <v>82</v>
      </c>
      <c r="J5" s="8">
        <f t="shared" si="1"/>
        <v>32.800000000000004</v>
      </c>
      <c r="K5" s="8">
        <f t="shared" si="2"/>
        <v>71.44</v>
      </c>
      <c r="L5" s="8"/>
    </row>
    <row r="6" spans="1:12" s="1" customFormat="1" ht="16.5" customHeight="1">
      <c r="A6" s="8">
        <v>4</v>
      </c>
      <c r="B6" s="11" t="s">
        <v>262</v>
      </c>
      <c r="C6" s="11" t="s">
        <v>263</v>
      </c>
      <c r="D6" s="11" t="s">
        <v>210</v>
      </c>
      <c r="E6" s="11" t="s">
        <v>264</v>
      </c>
      <c r="F6" s="11" t="s">
        <v>17</v>
      </c>
      <c r="G6" s="11">
        <v>127.4</v>
      </c>
      <c r="H6" s="8">
        <f t="shared" si="0"/>
        <v>38.22</v>
      </c>
      <c r="I6" s="8">
        <v>74.6</v>
      </c>
      <c r="J6" s="8">
        <f t="shared" si="1"/>
        <v>29.84</v>
      </c>
      <c r="K6" s="8">
        <f t="shared" si="2"/>
        <v>68.06</v>
      </c>
      <c r="L6" s="8"/>
    </row>
    <row r="7" spans="1:12" s="1" customFormat="1" ht="16.5" customHeight="1">
      <c r="A7" s="8">
        <v>5</v>
      </c>
      <c r="B7" s="11" t="s">
        <v>265</v>
      </c>
      <c r="C7" s="11" t="s">
        <v>266</v>
      </c>
      <c r="D7" s="11" t="s">
        <v>210</v>
      </c>
      <c r="E7" s="11" t="s">
        <v>264</v>
      </c>
      <c r="F7" s="11" t="s">
        <v>17</v>
      </c>
      <c r="G7" s="11">
        <v>109.5</v>
      </c>
      <c r="H7" s="8">
        <f t="shared" si="0"/>
        <v>32.85</v>
      </c>
      <c r="I7" s="8">
        <v>73.6</v>
      </c>
      <c r="J7" s="8">
        <f t="shared" si="1"/>
        <v>29.439999999999998</v>
      </c>
      <c r="K7" s="8">
        <f t="shared" si="2"/>
        <v>62.29</v>
      </c>
      <c r="L7" s="8"/>
    </row>
    <row r="8" spans="1:12" s="1" customFormat="1" ht="16.5" customHeight="1">
      <c r="A8" s="8">
        <v>6</v>
      </c>
      <c r="B8" s="11" t="s">
        <v>267</v>
      </c>
      <c r="C8" s="11" t="s">
        <v>268</v>
      </c>
      <c r="D8" s="11" t="s">
        <v>210</v>
      </c>
      <c r="E8" s="11" t="s">
        <v>264</v>
      </c>
      <c r="F8" s="11" t="s">
        <v>17</v>
      </c>
      <c r="G8" s="11">
        <v>103.8</v>
      </c>
      <c r="H8" s="8">
        <f t="shared" si="0"/>
        <v>31.139999999999997</v>
      </c>
      <c r="I8" s="8">
        <v>69</v>
      </c>
      <c r="J8" s="8">
        <f t="shared" si="1"/>
        <v>27.6</v>
      </c>
      <c r="K8" s="8">
        <f t="shared" si="2"/>
        <v>58.739999999999995</v>
      </c>
      <c r="L8" s="8"/>
    </row>
    <row r="9" spans="1:12" s="1" customFormat="1" ht="16.5" customHeight="1">
      <c r="A9" s="8">
        <v>7</v>
      </c>
      <c r="B9" s="11" t="s">
        <v>269</v>
      </c>
      <c r="C9" s="11" t="s">
        <v>270</v>
      </c>
      <c r="D9" s="11" t="s">
        <v>210</v>
      </c>
      <c r="E9" s="11" t="s">
        <v>271</v>
      </c>
      <c r="F9" s="11" t="s">
        <v>17</v>
      </c>
      <c r="G9" s="11">
        <v>128.5</v>
      </c>
      <c r="H9" s="8">
        <f t="shared" si="0"/>
        <v>38.55</v>
      </c>
      <c r="I9" s="8">
        <v>80</v>
      </c>
      <c r="J9" s="8">
        <f t="shared" si="1"/>
        <v>32</v>
      </c>
      <c r="K9" s="8">
        <f t="shared" si="2"/>
        <v>70.55</v>
      </c>
      <c r="L9" s="8"/>
    </row>
    <row r="10" spans="1:12" s="1" customFormat="1" ht="16.5" customHeight="1">
      <c r="A10" s="8">
        <v>8</v>
      </c>
      <c r="B10" s="11" t="s">
        <v>272</v>
      </c>
      <c r="C10" s="11" t="s">
        <v>273</v>
      </c>
      <c r="D10" s="11" t="s">
        <v>210</v>
      </c>
      <c r="E10" s="11" t="s">
        <v>271</v>
      </c>
      <c r="F10" s="11" t="s">
        <v>17</v>
      </c>
      <c r="G10" s="11">
        <v>119.2</v>
      </c>
      <c r="H10" s="8">
        <f t="shared" si="0"/>
        <v>35.76</v>
      </c>
      <c r="I10" s="8">
        <v>76.4</v>
      </c>
      <c r="J10" s="8">
        <f t="shared" si="1"/>
        <v>30.560000000000002</v>
      </c>
      <c r="K10" s="8">
        <f t="shared" si="2"/>
        <v>66.32</v>
      </c>
      <c r="L10" s="8"/>
    </row>
    <row r="11" spans="1:12" ht="16.5" customHeight="1">
      <c r="A11" s="8">
        <v>9</v>
      </c>
      <c r="B11" s="11" t="s">
        <v>274</v>
      </c>
      <c r="C11" s="11" t="s">
        <v>275</v>
      </c>
      <c r="D11" s="11" t="s">
        <v>210</v>
      </c>
      <c r="E11" s="11" t="s">
        <v>271</v>
      </c>
      <c r="F11" s="11" t="s">
        <v>17</v>
      </c>
      <c r="G11" s="11">
        <v>118.8</v>
      </c>
      <c r="H11" s="8">
        <f t="shared" si="0"/>
        <v>35.64</v>
      </c>
      <c r="I11" s="21">
        <v>79.6</v>
      </c>
      <c r="J11" s="8">
        <f t="shared" si="1"/>
        <v>31.84</v>
      </c>
      <c r="K11" s="8">
        <f t="shared" si="2"/>
        <v>67.48</v>
      </c>
      <c r="L11" s="21"/>
    </row>
    <row r="12" spans="1:12" ht="16.5" customHeight="1">
      <c r="A12" s="8">
        <v>10</v>
      </c>
      <c r="B12" s="11" t="s">
        <v>276</v>
      </c>
      <c r="C12" s="11" t="s">
        <v>277</v>
      </c>
      <c r="D12" s="11" t="s">
        <v>210</v>
      </c>
      <c r="E12" s="11" t="s">
        <v>278</v>
      </c>
      <c r="F12" s="11" t="s">
        <v>17</v>
      </c>
      <c r="G12" s="11">
        <v>133.7</v>
      </c>
      <c r="H12" s="8">
        <f t="shared" si="0"/>
        <v>40.10999999999999</v>
      </c>
      <c r="I12" s="21">
        <v>81.2</v>
      </c>
      <c r="J12" s="8">
        <f t="shared" si="1"/>
        <v>32.480000000000004</v>
      </c>
      <c r="K12" s="8">
        <f t="shared" si="2"/>
        <v>72.59</v>
      </c>
      <c r="L12" s="21"/>
    </row>
    <row r="13" spans="1:12" ht="16.5" customHeight="1">
      <c r="A13" s="8">
        <v>11</v>
      </c>
      <c r="B13" s="11" t="s">
        <v>279</v>
      </c>
      <c r="C13" s="11" t="s">
        <v>280</v>
      </c>
      <c r="D13" s="11" t="s">
        <v>210</v>
      </c>
      <c r="E13" s="11" t="s">
        <v>278</v>
      </c>
      <c r="F13" s="11" t="s">
        <v>17</v>
      </c>
      <c r="G13" s="11">
        <v>132.5</v>
      </c>
      <c r="H13" s="8">
        <f t="shared" si="0"/>
        <v>39.75</v>
      </c>
      <c r="I13" s="21">
        <v>75</v>
      </c>
      <c r="J13" s="8">
        <f t="shared" si="1"/>
        <v>30</v>
      </c>
      <c r="K13" s="8">
        <f t="shared" si="2"/>
        <v>69.75</v>
      </c>
      <c r="L13" s="21"/>
    </row>
    <row r="14" spans="1:12" ht="16.5" customHeight="1">
      <c r="A14" s="8">
        <v>12</v>
      </c>
      <c r="B14" s="11" t="s">
        <v>281</v>
      </c>
      <c r="C14" s="11" t="s">
        <v>282</v>
      </c>
      <c r="D14" s="11" t="s">
        <v>210</v>
      </c>
      <c r="E14" s="11" t="s">
        <v>278</v>
      </c>
      <c r="F14" s="11" t="s">
        <v>17</v>
      </c>
      <c r="G14" s="11">
        <v>122.8</v>
      </c>
      <c r="H14" s="8">
        <f t="shared" si="0"/>
        <v>36.839999999999996</v>
      </c>
      <c r="I14" s="21">
        <v>75.2</v>
      </c>
      <c r="J14" s="8">
        <f t="shared" si="1"/>
        <v>30.080000000000002</v>
      </c>
      <c r="K14" s="8">
        <f t="shared" si="2"/>
        <v>66.92</v>
      </c>
      <c r="L14" s="21"/>
    </row>
    <row r="15" spans="1:12" ht="16.5" customHeight="1">
      <c r="A15" s="8">
        <v>13</v>
      </c>
      <c r="B15" s="11" t="s">
        <v>283</v>
      </c>
      <c r="C15" s="11" t="s">
        <v>284</v>
      </c>
      <c r="D15" s="11" t="s">
        <v>285</v>
      </c>
      <c r="E15" s="11" t="s">
        <v>25</v>
      </c>
      <c r="F15" s="11" t="s">
        <v>17</v>
      </c>
      <c r="G15" s="11">
        <v>139.3</v>
      </c>
      <c r="H15" s="8">
        <f t="shared" si="0"/>
        <v>41.79</v>
      </c>
      <c r="I15" s="21">
        <v>79.2</v>
      </c>
      <c r="J15" s="8">
        <f t="shared" si="1"/>
        <v>31.680000000000003</v>
      </c>
      <c r="K15" s="8">
        <f t="shared" si="2"/>
        <v>73.47</v>
      </c>
      <c r="L15" s="21"/>
    </row>
    <row r="16" spans="1:12" ht="16.5" customHeight="1">
      <c r="A16" s="8">
        <v>14</v>
      </c>
      <c r="B16" s="11" t="s">
        <v>286</v>
      </c>
      <c r="C16" s="11" t="s">
        <v>287</v>
      </c>
      <c r="D16" s="11" t="s">
        <v>285</v>
      </c>
      <c r="E16" s="11" t="s">
        <v>25</v>
      </c>
      <c r="F16" s="11" t="s">
        <v>17</v>
      </c>
      <c r="G16" s="11">
        <v>133.5</v>
      </c>
      <c r="H16" s="8">
        <f t="shared" si="0"/>
        <v>40.05</v>
      </c>
      <c r="I16" s="21">
        <v>83.8</v>
      </c>
      <c r="J16" s="8">
        <f t="shared" si="1"/>
        <v>33.52</v>
      </c>
      <c r="K16" s="8">
        <f t="shared" si="2"/>
        <v>73.57</v>
      </c>
      <c r="L16" s="21"/>
    </row>
    <row r="17" spans="1:12" ht="16.5" customHeight="1">
      <c r="A17" s="8">
        <v>15</v>
      </c>
      <c r="B17" s="11" t="s">
        <v>288</v>
      </c>
      <c r="C17" s="11" t="s">
        <v>289</v>
      </c>
      <c r="D17" s="11" t="s">
        <v>285</v>
      </c>
      <c r="E17" s="11" t="s">
        <v>25</v>
      </c>
      <c r="F17" s="11" t="s">
        <v>17</v>
      </c>
      <c r="G17" s="11">
        <v>128.5</v>
      </c>
      <c r="H17" s="8">
        <f t="shared" si="0"/>
        <v>38.55</v>
      </c>
      <c r="I17" s="21">
        <v>77.6</v>
      </c>
      <c r="J17" s="8">
        <f t="shared" si="1"/>
        <v>31.04</v>
      </c>
      <c r="K17" s="8">
        <f t="shared" si="2"/>
        <v>69.59</v>
      </c>
      <c r="L17" s="21"/>
    </row>
    <row r="18" spans="1:12" ht="16.5" customHeight="1">
      <c r="A18" s="8">
        <v>16</v>
      </c>
      <c r="B18" s="11" t="s">
        <v>290</v>
      </c>
      <c r="C18" s="11" t="s">
        <v>291</v>
      </c>
      <c r="D18" s="11" t="s">
        <v>285</v>
      </c>
      <c r="E18" s="11" t="s">
        <v>196</v>
      </c>
      <c r="F18" s="11" t="s">
        <v>17</v>
      </c>
      <c r="G18" s="11">
        <v>142</v>
      </c>
      <c r="H18" s="8">
        <f t="shared" si="0"/>
        <v>42.6</v>
      </c>
      <c r="I18" s="21">
        <v>77.6</v>
      </c>
      <c r="J18" s="8">
        <f t="shared" si="1"/>
        <v>31.04</v>
      </c>
      <c r="K18" s="8">
        <f t="shared" si="2"/>
        <v>73.64</v>
      </c>
      <c r="L18" s="21"/>
    </row>
    <row r="19" spans="1:12" ht="16.5" customHeight="1">
      <c r="A19" s="8">
        <v>17</v>
      </c>
      <c r="B19" s="11" t="s">
        <v>292</v>
      </c>
      <c r="C19" s="11" t="s">
        <v>293</v>
      </c>
      <c r="D19" s="11" t="s">
        <v>285</v>
      </c>
      <c r="E19" s="11" t="s">
        <v>196</v>
      </c>
      <c r="F19" s="11" t="s">
        <v>17</v>
      </c>
      <c r="G19" s="11">
        <v>136.2</v>
      </c>
      <c r="H19" s="8">
        <f t="shared" si="0"/>
        <v>40.85999999999999</v>
      </c>
      <c r="I19" s="21">
        <v>72.8</v>
      </c>
      <c r="J19" s="8">
        <f t="shared" si="1"/>
        <v>29.12</v>
      </c>
      <c r="K19" s="8">
        <f t="shared" si="2"/>
        <v>69.97999999999999</v>
      </c>
      <c r="L19" s="21"/>
    </row>
    <row r="20" spans="1:12" s="2" customFormat="1" ht="16.5" customHeight="1">
      <c r="A20" s="8">
        <v>18</v>
      </c>
      <c r="B20" s="12" t="s">
        <v>294</v>
      </c>
      <c r="C20" s="12" t="s">
        <v>295</v>
      </c>
      <c r="D20" s="13" t="s">
        <v>285</v>
      </c>
      <c r="E20" s="12" t="s">
        <v>196</v>
      </c>
      <c r="F20" s="13" t="s">
        <v>17</v>
      </c>
      <c r="G20" s="12">
        <v>135.5</v>
      </c>
      <c r="H20" s="14">
        <f t="shared" si="0"/>
        <v>40.65</v>
      </c>
      <c r="I20" s="22">
        <v>73.6</v>
      </c>
      <c r="J20" s="14">
        <f t="shared" si="1"/>
        <v>29.439999999999998</v>
      </c>
      <c r="K20" s="8">
        <f t="shared" si="2"/>
        <v>70.09</v>
      </c>
      <c r="L20" s="22"/>
    </row>
    <row r="21" spans="1:12" ht="16.5" customHeight="1">
      <c r="A21" s="8">
        <v>19</v>
      </c>
      <c r="B21" s="15" t="s">
        <v>296</v>
      </c>
      <c r="C21" s="15" t="s">
        <v>297</v>
      </c>
      <c r="D21" s="11" t="s">
        <v>285</v>
      </c>
      <c r="E21" s="15" t="s">
        <v>189</v>
      </c>
      <c r="F21" s="11" t="s">
        <v>17</v>
      </c>
      <c r="G21" s="15">
        <v>139.5</v>
      </c>
      <c r="H21" s="8">
        <f t="shared" si="0"/>
        <v>41.85</v>
      </c>
      <c r="I21" s="21">
        <v>81.4</v>
      </c>
      <c r="J21" s="8">
        <f t="shared" si="1"/>
        <v>32.56</v>
      </c>
      <c r="K21" s="8">
        <f t="shared" si="2"/>
        <v>74.41</v>
      </c>
      <c r="L21" s="21"/>
    </row>
    <row r="22" spans="1:12" ht="16.5" customHeight="1">
      <c r="A22" s="8">
        <v>20</v>
      </c>
      <c r="B22" s="11" t="s">
        <v>298</v>
      </c>
      <c r="C22" s="11" t="s">
        <v>299</v>
      </c>
      <c r="D22" s="11" t="s">
        <v>285</v>
      </c>
      <c r="E22" s="11" t="s">
        <v>189</v>
      </c>
      <c r="F22" s="11" t="s">
        <v>17</v>
      </c>
      <c r="G22" s="11">
        <v>139</v>
      </c>
      <c r="H22" s="8">
        <f t="shared" si="0"/>
        <v>41.699999999999996</v>
      </c>
      <c r="I22" s="21">
        <v>77.2</v>
      </c>
      <c r="J22" s="8">
        <f t="shared" si="1"/>
        <v>30.880000000000003</v>
      </c>
      <c r="K22" s="8">
        <f t="shared" si="2"/>
        <v>72.58</v>
      </c>
      <c r="L22" s="21"/>
    </row>
    <row r="23" spans="1:12" ht="16.5" customHeight="1">
      <c r="A23" s="8">
        <v>21</v>
      </c>
      <c r="B23" s="11" t="s">
        <v>300</v>
      </c>
      <c r="C23" s="11" t="s">
        <v>301</v>
      </c>
      <c r="D23" s="11" t="s">
        <v>285</v>
      </c>
      <c r="E23" s="11" t="s">
        <v>189</v>
      </c>
      <c r="F23" s="11" t="s">
        <v>17</v>
      </c>
      <c r="G23" s="11">
        <v>137.9</v>
      </c>
      <c r="H23" s="8">
        <f t="shared" si="0"/>
        <v>41.37</v>
      </c>
      <c r="I23" s="21">
        <v>75.2</v>
      </c>
      <c r="J23" s="8">
        <f t="shared" si="1"/>
        <v>30.080000000000002</v>
      </c>
      <c r="K23" s="8">
        <f t="shared" si="2"/>
        <v>71.45</v>
      </c>
      <c r="L23" s="21"/>
    </row>
    <row r="24" spans="1:12" ht="16.5" customHeight="1">
      <c r="A24" s="8">
        <v>22</v>
      </c>
      <c r="B24" s="11" t="s">
        <v>302</v>
      </c>
      <c r="C24" s="11" t="s">
        <v>303</v>
      </c>
      <c r="D24" s="11" t="s">
        <v>285</v>
      </c>
      <c r="E24" s="11" t="s">
        <v>304</v>
      </c>
      <c r="F24" s="11" t="s">
        <v>17</v>
      </c>
      <c r="G24" s="11">
        <v>139.7</v>
      </c>
      <c r="H24" s="8">
        <f t="shared" si="0"/>
        <v>41.91</v>
      </c>
      <c r="I24" s="21">
        <v>79.8</v>
      </c>
      <c r="J24" s="8">
        <f t="shared" si="1"/>
        <v>31.92</v>
      </c>
      <c r="K24" s="8">
        <f t="shared" si="2"/>
        <v>73.83</v>
      </c>
      <c r="L24" s="21"/>
    </row>
    <row r="25" spans="1:12" ht="16.5" customHeight="1">
      <c r="A25" s="8">
        <v>23</v>
      </c>
      <c r="B25" s="11" t="s">
        <v>305</v>
      </c>
      <c r="C25" s="11" t="s">
        <v>306</v>
      </c>
      <c r="D25" s="11" t="s">
        <v>285</v>
      </c>
      <c r="E25" s="11" t="s">
        <v>304</v>
      </c>
      <c r="F25" s="11" t="s">
        <v>17</v>
      </c>
      <c r="G25" s="11">
        <v>138.3</v>
      </c>
      <c r="H25" s="8">
        <f t="shared" si="0"/>
        <v>41.49</v>
      </c>
      <c r="I25" s="21">
        <v>80.4</v>
      </c>
      <c r="J25" s="8">
        <f t="shared" si="1"/>
        <v>32.160000000000004</v>
      </c>
      <c r="K25" s="8">
        <f t="shared" si="2"/>
        <v>73.65</v>
      </c>
      <c r="L25" s="21"/>
    </row>
    <row r="26" spans="1:12" ht="16.5" customHeight="1">
      <c r="A26" s="8">
        <v>24</v>
      </c>
      <c r="B26" s="11" t="s">
        <v>307</v>
      </c>
      <c r="C26" s="11" t="s">
        <v>308</v>
      </c>
      <c r="D26" s="11" t="s">
        <v>285</v>
      </c>
      <c r="E26" s="11" t="s">
        <v>304</v>
      </c>
      <c r="F26" s="11" t="s">
        <v>17</v>
      </c>
      <c r="G26" s="11">
        <v>137.4</v>
      </c>
      <c r="H26" s="8">
        <f t="shared" si="0"/>
        <v>41.22</v>
      </c>
      <c r="I26" s="21">
        <v>79.2</v>
      </c>
      <c r="J26" s="8">
        <f t="shared" si="1"/>
        <v>31.680000000000003</v>
      </c>
      <c r="K26" s="8">
        <f t="shared" si="2"/>
        <v>72.9</v>
      </c>
      <c r="L26" s="21"/>
    </row>
    <row r="27" spans="1:12" s="3" customFormat="1" ht="22.5" customHeight="1">
      <c r="A27" s="8">
        <v>25</v>
      </c>
      <c r="B27" s="11" t="s">
        <v>309</v>
      </c>
      <c r="C27" s="11" t="s">
        <v>310</v>
      </c>
      <c r="D27" s="11" t="s">
        <v>311</v>
      </c>
      <c r="E27" s="11" t="s">
        <v>159</v>
      </c>
      <c r="F27" s="11" t="s">
        <v>17</v>
      </c>
      <c r="G27" s="11">
        <v>139</v>
      </c>
      <c r="H27" s="8">
        <f t="shared" si="0"/>
        <v>41.699999999999996</v>
      </c>
      <c r="I27" s="23">
        <v>79</v>
      </c>
      <c r="J27" s="8">
        <f t="shared" si="1"/>
        <v>31.6</v>
      </c>
      <c r="K27" s="8">
        <f t="shared" si="2"/>
        <v>73.3</v>
      </c>
      <c r="L27" s="23"/>
    </row>
    <row r="28" spans="1:12" s="3" customFormat="1" ht="22.5" customHeight="1">
      <c r="A28" s="8">
        <v>26</v>
      </c>
      <c r="B28" s="11" t="s">
        <v>312</v>
      </c>
      <c r="C28" s="11" t="s">
        <v>313</v>
      </c>
      <c r="D28" s="11" t="s">
        <v>311</v>
      </c>
      <c r="E28" s="11" t="s">
        <v>159</v>
      </c>
      <c r="F28" s="11" t="s">
        <v>17</v>
      </c>
      <c r="G28" s="11">
        <v>134.5</v>
      </c>
      <c r="H28" s="8">
        <f t="shared" si="0"/>
        <v>40.35</v>
      </c>
      <c r="I28" s="23">
        <v>71.4</v>
      </c>
      <c r="J28" s="8">
        <f t="shared" si="1"/>
        <v>28.560000000000002</v>
      </c>
      <c r="K28" s="8">
        <f t="shared" si="2"/>
        <v>68.91</v>
      </c>
      <c r="L28" s="23"/>
    </row>
    <row r="29" spans="1:12" s="3" customFormat="1" ht="22.5" customHeight="1">
      <c r="A29" s="8">
        <v>27</v>
      </c>
      <c r="B29" s="11" t="s">
        <v>314</v>
      </c>
      <c r="C29" s="11" t="s">
        <v>315</v>
      </c>
      <c r="D29" s="11" t="s">
        <v>311</v>
      </c>
      <c r="E29" s="11" t="s">
        <v>159</v>
      </c>
      <c r="F29" s="11" t="s">
        <v>17</v>
      </c>
      <c r="G29" s="11">
        <v>133.7</v>
      </c>
      <c r="H29" s="8">
        <f t="shared" si="0"/>
        <v>40.10999999999999</v>
      </c>
      <c r="I29" s="23">
        <v>76.4</v>
      </c>
      <c r="J29" s="8">
        <f t="shared" si="1"/>
        <v>30.560000000000002</v>
      </c>
      <c r="K29" s="8">
        <f t="shared" si="2"/>
        <v>70.66999999999999</v>
      </c>
      <c r="L29" s="23"/>
    </row>
    <row r="30" spans="1:12" ht="16.5" customHeight="1">
      <c r="A30" s="8">
        <v>28</v>
      </c>
      <c r="B30" s="11" t="s">
        <v>316</v>
      </c>
      <c r="C30" s="11" t="s">
        <v>317</v>
      </c>
      <c r="D30" s="11" t="s">
        <v>245</v>
      </c>
      <c r="E30" s="11" t="s">
        <v>230</v>
      </c>
      <c r="F30" s="11" t="s">
        <v>17</v>
      </c>
      <c r="G30" s="11">
        <v>124.5</v>
      </c>
      <c r="H30" s="8">
        <f t="shared" si="0"/>
        <v>37.35</v>
      </c>
      <c r="I30" s="21">
        <v>80.2</v>
      </c>
      <c r="J30" s="8">
        <f t="shared" si="1"/>
        <v>32.080000000000005</v>
      </c>
      <c r="K30" s="8">
        <f t="shared" si="2"/>
        <v>69.43</v>
      </c>
      <c r="L30" s="21"/>
    </row>
    <row r="31" spans="1:12" ht="16.5" customHeight="1">
      <c r="A31" s="8">
        <v>29</v>
      </c>
      <c r="B31" s="11" t="s">
        <v>318</v>
      </c>
      <c r="C31" s="11" t="s">
        <v>319</v>
      </c>
      <c r="D31" s="11" t="s">
        <v>245</v>
      </c>
      <c r="E31" s="11" t="s">
        <v>230</v>
      </c>
      <c r="F31" s="11" t="s">
        <v>17</v>
      </c>
      <c r="G31" s="11">
        <v>117.7</v>
      </c>
      <c r="H31" s="8">
        <f t="shared" si="0"/>
        <v>35.31</v>
      </c>
      <c r="I31" s="21">
        <v>74.8</v>
      </c>
      <c r="J31" s="8">
        <f t="shared" si="1"/>
        <v>29.92</v>
      </c>
      <c r="K31" s="8">
        <f t="shared" si="2"/>
        <v>65.23</v>
      </c>
      <c r="L31" s="21"/>
    </row>
    <row r="32" spans="1:12" ht="16.5" customHeight="1">
      <c r="A32" s="8">
        <v>30</v>
      </c>
      <c r="B32" s="11" t="s">
        <v>320</v>
      </c>
      <c r="C32" s="11" t="s">
        <v>321</v>
      </c>
      <c r="D32" s="11" t="s">
        <v>245</v>
      </c>
      <c r="E32" s="11" t="s">
        <v>230</v>
      </c>
      <c r="F32" s="11" t="s">
        <v>17</v>
      </c>
      <c r="G32" s="11">
        <v>110.1</v>
      </c>
      <c r="H32" s="8">
        <f t="shared" si="0"/>
        <v>33.029999999999994</v>
      </c>
      <c r="I32" s="21">
        <v>72.4</v>
      </c>
      <c r="J32" s="8">
        <f t="shared" si="1"/>
        <v>28.960000000000004</v>
      </c>
      <c r="K32" s="8">
        <f t="shared" si="2"/>
        <v>61.989999999999995</v>
      </c>
      <c r="L32" s="21"/>
    </row>
    <row r="33" spans="1:12" ht="24.75" customHeight="1">
      <c r="A33" s="8">
        <v>31</v>
      </c>
      <c r="B33" s="11" t="s">
        <v>322</v>
      </c>
      <c r="C33" s="11" t="s">
        <v>323</v>
      </c>
      <c r="D33" s="11" t="s">
        <v>245</v>
      </c>
      <c r="E33" s="11" t="s">
        <v>324</v>
      </c>
      <c r="F33" s="11" t="s">
        <v>17</v>
      </c>
      <c r="G33" s="11">
        <v>104.7</v>
      </c>
      <c r="H33" s="8">
        <f t="shared" si="0"/>
        <v>31.41</v>
      </c>
      <c r="I33" s="21">
        <v>74.2</v>
      </c>
      <c r="J33" s="8">
        <f t="shared" si="1"/>
        <v>29.680000000000003</v>
      </c>
      <c r="K33" s="8">
        <f t="shared" si="2"/>
        <v>61.09</v>
      </c>
      <c r="L33" s="21"/>
    </row>
    <row r="34" spans="1:12" ht="22.5" customHeight="1">
      <c r="A34" s="8">
        <v>32</v>
      </c>
      <c r="B34" s="11" t="s">
        <v>325</v>
      </c>
      <c r="C34" s="11" t="s">
        <v>326</v>
      </c>
      <c r="D34" s="11" t="s">
        <v>327</v>
      </c>
      <c r="E34" s="11" t="s">
        <v>16</v>
      </c>
      <c r="F34" s="11" t="s">
        <v>17</v>
      </c>
      <c r="G34" s="11">
        <v>126.7</v>
      </c>
      <c r="H34" s="8">
        <f t="shared" si="0"/>
        <v>38.01</v>
      </c>
      <c r="I34" s="21">
        <v>77.4</v>
      </c>
      <c r="J34" s="8">
        <f t="shared" si="1"/>
        <v>30.960000000000004</v>
      </c>
      <c r="K34" s="8">
        <f t="shared" si="2"/>
        <v>68.97</v>
      </c>
      <c r="L34" s="21"/>
    </row>
    <row r="35" spans="1:12" ht="22.5" customHeight="1">
      <c r="A35" s="8">
        <v>33</v>
      </c>
      <c r="B35" s="11" t="s">
        <v>328</v>
      </c>
      <c r="C35" s="11" t="s">
        <v>329</v>
      </c>
      <c r="D35" s="11" t="s">
        <v>327</v>
      </c>
      <c r="E35" s="11" t="s">
        <v>16</v>
      </c>
      <c r="F35" s="11" t="s">
        <v>17</v>
      </c>
      <c r="G35" s="11">
        <v>126.1</v>
      </c>
      <c r="H35" s="8">
        <f t="shared" si="0"/>
        <v>37.83</v>
      </c>
      <c r="I35" s="21">
        <v>75.8</v>
      </c>
      <c r="J35" s="8">
        <f t="shared" si="1"/>
        <v>30.32</v>
      </c>
      <c r="K35" s="8">
        <f t="shared" si="2"/>
        <v>68.15</v>
      </c>
      <c r="L35" s="21"/>
    </row>
    <row r="36" spans="1:12" ht="22.5" customHeight="1">
      <c r="A36" s="8">
        <v>34</v>
      </c>
      <c r="B36" s="11" t="s">
        <v>330</v>
      </c>
      <c r="C36" s="11" t="s">
        <v>331</v>
      </c>
      <c r="D36" s="11" t="s">
        <v>327</v>
      </c>
      <c r="E36" s="11" t="s">
        <v>16</v>
      </c>
      <c r="F36" s="11" t="s">
        <v>17</v>
      </c>
      <c r="G36" s="11">
        <v>123.4</v>
      </c>
      <c r="H36" s="8">
        <f t="shared" si="0"/>
        <v>37.02</v>
      </c>
      <c r="I36" s="21">
        <v>77</v>
      </c>
      <c r="J36" s="8">
        <f t="shared" si="1"/>
        <v>30.8</v>
      </c>
      <c r="K36" s="8">
        <f t="shared" si="2"/>
        <v>67.82000000000001</v>
      </c>
      <c r="L36" s="21"/>
    </row>
    <row r="37" spans="1:12" ht="14.25">
      <c r="A37" s="16"/>
      <c r="B37" s="17"/>
      <c r="C37" s="16"/>
      <c r="D37" s="16"/>
      <c r="E37" s="18"/>
      <c r="F37" s="16"/>
      <c r="G37" s="16"/>
      <c r="H37" s="16"/>
      <c r="I37" s="16"/>
      <c r="J37" s="16"/>
      <c r="K37" s="16"/>
      <c r="L37" s="16"/>
    </row>
    <row r="38" spans="1:12" ht="14.25">
      <c r="A38" s="16"/>
      <c r="B38" s="17"/>
      <c r="C38" s="16"/>
      <c r="D38" s="16"/>
      <c r="E38" s="18"/>
      <c r="F38" s="16"/>
      <c r="G38" s="16"/>
      <c r="H38" s="16"/>
      <c r="I38" s="16"/>
      <c r="J38" s="16"/>
      <c r="K38" s="16"/>
      <c r="L38" s="16"/>
    </row>
  </sheetData>
  <sheetProtection/>
  <mergeCells count="3">
    <mergeCell ref="A1:L1"/>
    <mergeCell ref="A37:D38"/>
    <mergeCell ref="F37:L38"/>
  </mergeCells>
  <printOptions/>
  <pageMargins left="0.39" right="0.39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2015-11-10T09:46:40Z</cp:lastPrinted>
  <dcterms:created xsi:type="dcterms:W3CDTF">2015-10-30T06:27:39Z</dcterms:created>
  <dcterms:modified xsi:type="dcterms:W3CDTF">2015-11-12T08:11:21Z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