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155" activeTab="2"/>
  </bookViews>
  <sheets>
    <sheet name="M10" sheetId="1" r:id="rId1"/>
    <sheet name="M11" sheetId="2" r:id="rId2"/>
    <sheet name="M12" sheetId="3" r:id="rId3"/>
  </sheets>
  <definedNames/>
  <calcPr fullCalcOnLoad="1"/>
</workbook>
</file>

<file path=xl/sharedStrings.xml><?xml version="1.0" encoding="utf-8"?>
<sst xmlns="http://schemas.openxmlformats.org/spreadsheetml/2006/main" count="524" uniqueCount="242">
  <si>
    <t>M10组成绩</t>
  </si>
  <si>
    <t>序号</t>
  </si>
  <si>
    <t>准考证号</t>
  </si>
  <si>
    <t>姓名</t>
  </si>
  <si>
    <t>招考单位</t>
  </si>
  <si>
    <t>职位名称</t>
  </si>
  <si>
    <t>考试级别</t>
  </si>
  <si>
    <t>笔试总分</t>
  </si>
  <si>
    <t>笔试折算分</t>
  </si>
  <si>
    <t>面试得分</t>
  </si>
  <si>
    <t>面试折算分</t>
  </si>
  <si>
    <t>最后得分</t>
  </si>
  <si>
    <t>名次</t>
  </si>
  <si>
    <t>60220014</t>
  </si>
  <si>
    <t>孙启超</t>
  </si>
  <si>
    <t>大安市安广镇人民政府</t>
  </si>
  <si>
    <t>煤油化工技术职位</t>
  </si>
  <si>
    <t>乙级</t>
  </si>
  <si>
    <t>60215714</t>
  </si>
  <si>
    <t>李强</t>
  </si>
  <si>
    <t>60207111</t>
  </si>
  <si>
    <t>宋克</t>
  </si>
  <si>
    <t>60223029</t>
  </si>
  <si>
    <t>田红亮</t>
  </si>
  <si>
    <t>大安市大赉乡人民政府</t>
  </si>
  <si>
    <t>文字综合职位</t>
  </si>
  <si>
    <t>60220914</t>
  </si>
  <si>
    <t>孙丽宇</t>
  </si>
  <si>
    <t>60222622</t>
  </si>
  <si>
    <t>张甜甜</t>
  </si>
  <si>
    <t>60224616</t>
  </si>
  <si>
    <t>刘鑫宇</t>
  </si>
  <si>
    <t>大安市公安局</t>
  </si>
  <si>
    <t>公安基层职位1</t>
  </si>
  <si>
    <t>60200825</t>
  </si>
  <si>
    <t>韩贺</t>
  </si>
  <si>
    <t>60200528</t>
  </si>
  <si>
    <t>王荦</t>
  </si>
  <si>
    <t>60220620</t>
  </si>
  <si>
    <t>张洪明</t>
  </si>
  <si>
    <t>60210204</t>
  </si>
  <si>
    <t>张明超</t>
  </si>
  <si>
    <t>60223009</t>
  </si>
  <si>
    <t>高宇</t>
  </si>
  <si>
    <t>60217309</t>
  </si>
  <si>
    <t>张玉超</t>
  </si>
  <si>
    <t>60223523</t>
  </si>
  <si>
    <t>刘一涛</t>
  </si>
  <si>
    <t>公安基层职位2</t>
  </si>
  <si>
    <t>60207308</t>
  </si>
  <si>
    <t>李昊儒</t>
  </si>
  <si>
    <t>60200601</t>
  </si>
  <si>
    <t>单思洋</t>
  </si>
  <si>
    <t>60223207</t>
  </si>
  <si>
    <t>邹洪健</t>
  </si>
  <si>
    <t>60209421</t>
  </si>
  <si>
    <t>崔喆淏</t>
  </si>
  <si>
    <t>60201502</t>
  </si>
  <si>
    <t>张德龙</t>
  </si>
  <si>
    <t>公安基层职位3</t>
  </si>
  <si>
    <t>60225303</t>
  </si>
  <si>
    <t>周仁棡</t>
  </si>
  <si>
    <t>60225108</t>
  </si>
  <si>
    <t>高天鹏</t>
  </si>
  <si>
    <t>宣传文秘职位</t>
  </si>
  <si>
    <t>60204130</t>
  </si>
  <si>
    <t>张宇</t>
  </si>
  <si>
    <t>60211020</t>
  </si>
  <si>
    <t>郭一兵</t>
  </si>
  <si>
    <t>60223426</t>
  </si>
  <si>
    <t>柴云鹏</t>
  </si>
  <si>
    <t>60214705</t>
  </si>
  <si>
    <t>勾天成</t>
  </si>
  <si>
    <t>60205726</t>
  </si>
  <si>
    <t>崔超</t>
  </si>
  <si>
    <t>60223024</t>
  </si>
  <si>
    <t>王东</t>
  </si>
  <si>
    <t>60225401</t>
  </si>
  <si>
    <t>闫旭光</t>
  </si>
  <si>
    <t>60216214</t>
  </si>
  <si>
    <t>杨子烨</t>
  </si>
  <si>
    <t>60209120</t>
  </si>
  <si>
    <t>宋庚</t>
  </si>
  <si>
    <t>计算机管理职位</t>
  </si>
  <si>
    <t>60208319</t>
  </si>
  <si>
    <t>李想</t>
  </si>
  <si>
    <t>M11组成绩</t>
  </si>
  <si>
    <t>60204401</t>
  </si>
  <si>
    <t>王一丁</t>
  </si>
  <si>
    <t>财务会计审计职位</t>
  </si>
  <si>
    <t>60220424</t>
  </si>
  <si>
    <t>孔德玉</t>
  </si>
  <si>
    <t>60210427</t>
  </si>
  <si>
    <t>王鑫</t>
  </si>
  <si>
    <t>60222014</t>
  </si>
  <si>
    <t>孙博</t>
  </si>
  <si>
    <t>60207306</t>
  </si>
  <si>
    <t>李扬</t>
  </si>
  <si>
    <t>60213816</t>
  </si>
  <si>
    <t>隋胜男</t>
  </si>
  <si>
    <t>60208620</t>
  </si>
  <si>
    <t>卞锐</t>
  </si>
  <si>
    <t>大安市国土资源监察大队</t>
  </si>
  <si>
    <t>国土资源管理职位</t>
  </si>
  <si>
    <t>60222004</t>
  </si>
  <si>
    <t>宋鑫</t>
  </si>
  <si>
    <t>60212203</t>
  </si>
  <si>
    <t>张美琦</t>
  </si>
  <si>
    <t>60215610</t>
  </si>
  <si>
    <t>张博</t>
  </si>
  <si>
    <t>60224917</t>
  </si>
  <si>
    <t>麻艳</t>
  </si>
  <si>
    <t>60216109</t>
  </si>
  <si>
    <t>李欣</t>
  </si>
  <si>
    <t>60213712</t>
  </si>
  <si>
    <t>王宇龙</t>
  </si>
  <si>
    <t>大安市交通运输局</t>
  </si>
  <si>
    <t>60215726</t>
  </si>
  <si>
    <t>刘佳</t>
  </si>
  <si>
    <t>60221609</t>
  </si>
  <si>
    <t>王健</t>
  </si>
  <si>
    <t>60210820</t>
  </si>
  <si>
    <t>李鸿鹏</t>
  </si>
  <si>
    <t>工程管理职位</t>
  </si>
  <si>
    <t>60212309</t>
  </si>
  <si>
    <t>聂鹏</t>
  </si>
  <si>
    <t>60204220</t>
  </si>
  <si>
    <t>屈永良</t>
  </si>
  <si>
    <t>60211919</t>
  </si>
  <si>
    <t>李妺</t>
  </si>
  <si>
    <t>大安市粮食和商务局</t>
  </si>
  <si>
    <t>电子商务职位</t>
  </si>
  <si>
    <t>60207629</t>
  </si>
  <si>
    <t>李鑫宇</t>
  </si>
  <si>
    <t>60213928</t>
  </si>
  <si>
    <t>孙园钦</t>
  </si>
  <si>
    <t>60213307</t>
  </si>
  <si>
    <t>赵建慧</t>
  </si>
  <si>
    <t>粮油检测管理职位</t>
  </si>
  <si>
    <t>60208423</t>
  </si>
  <si>
    <t>周琪</t>
  </si>
  <si>
    <t>60222005</t>
  </si>
  <si>
    <t>李影</t>
  </si>
  <si>
    <t>60209008</t>
  </si>
  <si>
    <t>于文轩</t>
  </si>
  <si>
    <t>大安市两家子镇人民政府</t>
  </si>
  <si>
    <t>60206730</t>
  </si>
  <si>
    <t>杨丽娣</t>
  </si>
  <si>
    <t>60217101</t>
  </si>
  <si>
    <t>王婷婷</t>
  </si>
  <si>
    <t>60223006</t>
  </si>
  <si>
    <t>陈新</t>
  </si>
  <si>
    <t>大安市森林公安大队</t>
  </si>
  <si>
    <t>刑事侦察职位02</t>
  </si>
  <si>
    <t>60220428</t>
  </si>
  <si>
    <t>纪晓坤</t>
  </si>
  <si>
    <t>60202321</t>
  </si>
  <si>
    <t>谭佳鑫</t>
  </si>
  <si>
    <t>60205402</t>
  </si>
  <si>
    <t>赵文</t>
  </si>
  <si>
    <t>60201710</t>
  </si>
  <si>
    <t>孙亚楼</t>
  </si>
  <si>
    <t>60201408</t>
  </si>
  <si>
    <t>张淞洋</t>
  </si>
  <si>
    <t>M12组成绩</t>
  </si>
  <si>
    <t>60216621</t>
  </si>
  <si>
    <t>王时晗</t>
  </si>
  <si>
    <t>刑事侦察职位01</t>
  </si>
  <si>
    <t>60208925</t>
  </si>
  <si>
    <t>冯旭</t>
  </si>
  <si>
    <t>60200609</t>
  </si>
  <si>
    <t>张闯</t>
  </si>
  <si>
    <t>60210029</t>
  </si>
  <si>
    <t>崔嘉琦</t>
  </si>
  <si>
    <t>60214921</t>
  </si>
  <si>
    <t>王健业</t>
  </si>
  <si>
    <t>60204110</t>
  </si>
  <si>
    <t>敖磊</t>
  </si>
  <si>
    <t>60204510</t>
  </si>
  <si>
    <t>杨帅</t>
  </si>
  <si>
    <t>60212326</t>
  </si>
  <si>
    <t>肖健</t>
  </si>
  <si>
    <t>60220129</t>
  </si>
  <si>
    <t>姜哲</t>
  </si>
  <si>
    <t>60204808</t>
  </si>
  <si>
    <t>刘佳佳</t>
  </si>
  <si>
    <t>大安市新艾里蒙古族乡人民政府</t>
  </si>
  <si>
    <t>60220910</t>
  </si>
  <si>
    <t>张武洋</t>
  </si>
  <si>
    <t>60219101</t>
  </si>
  <si>
    <t>杨扬</t>
  </si>
  <si>
    <t>60214729</t>
  </si>
  <si>
    <t>冯光杰</t>
  </si>
  <si>
    <t>大安市新平安镇人民政府</t>
  </si>
  <si>
    <t>服务基层项目职位</t>
  </si>
  <si>
    <t>60211913</t>
  </si>
  <si>
    <t>张强</t>
  </si>
  <si>
    <t>60206811</t>
  </si>
  <si>
    <t>刘伟</t>
  </si>
  <si>
    <t>60212810</t>
  </si>
  <si>
    <t>白璐</t>
  </si>
  <si>
    <t>大安市月亮泡镇人民政府</t>
  </si>
  <si>
    <t>旅游规划职位</t>
  </si>
  <si>
    <t>60209930</t>
  </si>
  <si>
    <t>张秋</t>
  </si>
  <si>
    <t>60213014</t>
  </si>
  <si>
    <t>丁剑</t>
  </si>
  <si>
    <t>60218328</t>
  </si>
  <si>
    <t>苏晴</t>
  </si>
  <si>
    <t>洮北区供销合作社联合社</t>
  </si>
  <si>
    <t>经济管理职位</t>
  </si>
  <si>
    <t>60225109</t>
  </si>
  <si>
    <t>梁亭亭</t>
  </si>
  <si>
    <t>60216502</t>
  </si>
  <si>
    <t>李兰</t>
  </si>
  <si>
    <t>60223614</t>
  </si>
  <si>
    <t>孙鹤</t>
  </si>
  <si>
    <t>洮北区教育局</t>
  </si>
  <si>
    <t>60213624</t>
  </si>
  <si>
    <t>高爽</t>
  </si>
  <si>
    <t>60206727</t>
  </si>
  <si>
    <t>邢心宇</t>
  </si>
  <si>
    <t>60208601</t>
  </si>
  <si>
    <t>齐菲</t>
  </si>
  <si>
    <t>基础教育职位</t>
  </si>
  <si>
    <t>60205021</t>
  </si>
  <si>
    <t>刘超</t>
  </si>
  <si>
    <t>60206202</t>
  </si>
  <si>
    <t>谭洪岩</t>
  </si>
  <si>
    <t>60220106</t>
  </si>
  <si>
    <t>李诗洋</t>
  </si>
  <si>
    <t>洮北区经济局</t>
  </si>
  <si>
    <t>60220730</t>
  </si>
  <si>
    <t>战洋</t>
  </si>
  <si>
    <t>60211804</t>
  </si>
  <si>
    <t>邓晓旭</t>
  </si>
  <si>
    <t>60201007</t>
  </si>
  <si>
    <t>闫池</t>
  </si>
  <si>
    <t>60212003</t>
  </si>
  <si>
    <t>郑斌</t>
  </si>
  <si>
    <t>60201802</t>
  </si>
  <si>
    <t>吕银光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</si>
</sst>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25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wrapText="1"/>
      <protection/>
    </xf>
    <xf numFmtId="0" fontId="2" fillId="0" borderId="10" xfId="0" applyNumberFormat="1" applyFont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9">
      <selection activeCell="K3" sqref="K3:K33"/>
    </sheetView>
  </sheetViews>
  <sheetFormatPr defaultColWidth="8.00390625" defaultRowHeight="14.25"/>
  <cols>
    <col min="1" max="1" width="4.00390625" style="5" customWidth="1"/>
    <col min="2" max="2" width="8.00390625" style="5" customWidth="1"/>
    <col min="3" max="3" width="6.375" style="5" customWidth="1"/>
    <col min="4" max="4" width="14.625" style="6" customWidth="1"/>
    <col min="5" max="5" width="14.875" style="6" customWidth="1"/>
    <col min="6" max="6" width="5.00390625" style="5" customWidth="1"/>
    <col min="7" max="7" width="6.25390625" style="5" customWidth="1"/>
    <col min="8" max="8" width="6.00390625" style="5" customWidth="1"/>
    <col min="9" max="9" width="5.875" style="5" customWidth="1"/>
    <col min="10" max="11" width="7.00390625" style="5" bestFit="1" customWidth="1"/>
    <col min="12" max="12" width="4.50390625" style="5" customWidth="1"/>
    <col min="13" max="16384" width="7.00390625" style="5" bestFit="1" customWidth="1"/>
  </cols>
  <sheetData>
    <row r="1" spans="1:12" ht="40.5" customHeight="1">
      <c r="A1" s="7" t="s">
        <v>0</v>
      </c>
      <c r="B1" s="8"/>
      <c r="C1" s="8"/>
      <c r="F1" s="8"/>
      <c r="G1" s="8"/>
      <c r="H1" s="8"/>
      <c r="I1" s="8"/>
      <c r="J1" s="8"/>
      <c r="K1" s="8"/>
      <c r="L1" s="8"/>
    </row>
    <row r="2" spans="1:12" s="1" customFormat="1" ht="36" customHeight="1">
      <c r="A2" s="12" t="s">
        <v>1</v>
      </c>
      <c r="B2" s="12" t="s">
        <v>2</v>
      </c>
      <c r="C2" s="12" t="s">
        <v>3</v>
      </c>
      <c r="D2" s="18" t="s">
        <v>4</v>
      </c>
      <c r="E2" s="18" t="s">
        <v>5</v>
      </c>
      <c r="F2" s="12" t="s">
        <v>6</v>
      </c>
      <c r="G2" s="12" t="s">
        <v>7</v>
      </c>
      <c r="H2" s="32" t="s">
        <v>8</v>
      </c>
      <c r="I2" s="32" t="s">
        <v>9</v>
      </c>
      <c r="J2" s="33" t="s">
        <v>10</v>
      </c>
      <c r="K2" s="33" t="s">
        <v>11</v>
      </c>
      <c r="L2" s="12" t="s">
        <v>12</v>
      </c>
    </row>
    <row r="3" spans="1:12" s="31" customFormat="1" ht="25.5" customHeight="1">
      <c r="A3" s="12">
        <v>1</v>
      </c>
      <c r="B3" s="13" t="s">
        <v>13</v>
      </c>
      <c r="C3" s="12" t="s">
        <v>14</v>
      </c>
      <c r="D3" s="13" t="s">
        <v>15</v>
      </c>
      <c r="E3" s="13" t="s">
        <v>16</v>
      </c>
      <c r="F3" s="12" t="s">
        <v>17</v>
      </c>
      <c r="G3" s="13">
        <v>132</v>
      </c>
      <c r="H3" s="12">
        <f aca="true" t="shared" si="0" ref="H3:H33">G3/2*0.6</f>
        <v>39.6</v>
      </c>
      <c r="I3" s="12">
        <v>72.6</v>
      </c>
      <c r="J3" s="12">
        <f aca="true" t="shared" si="1" ref="J3:J33">I3*0.4</f>
        <v>29.04</v>
      </c>
      <c r="K3" s="12">
        <f>H3+J3</f>
        <v>68.64</v>
      </c>
      <c r="L3" s="12"/>
    </row>
    <row r="4" spans="1:12" s="31" customFormat="1" ht="25.5" customHeight="1">
      <c r="A4" s="12">
        <v>2</v>
      </c>
      <c r="B4" s="13" t="s">
        <v>18</v>
      </c>
      <c r="C4" s="12" t="s">
        <v>19</v>
      </c>
      <c r="D4" s="13" t="s">
        <v>15</v>
      </c>
      <c r="E4" s="13" t="s">
        <v>16</v>
      </c>
      <c r="F4" s="12" t="s">
        <v>17</v>
      </c>
      <c r="G4" s="13">
        <v>127</v>
      </c>
      <c r="H4" s="12">
        <f t="shared" si="0"/>
        <v>38.1</v>
      </c>
      <c r="I4" s="12">
        <v>69.8</v>
      </c>
      <c r="J4" s="12">
        <f t="shared" si="1"/>
        <v>27.92</v>
      </c>
      <c r="K4" s="12">
        <f aca="true" t="shared" si="2" ref="K4:K33">H4+J4</f>
        <v>66.02000000000001</v>
      </c>
      <c r="L4" s="12"/>
    </row>
    <row r="5" spans="1:12" s="31" customFormat="1" ht="25.5" customHeight="1">
      <c r="A5" s="12">
        <v>3</v>
      </c>
      <c r="B5" s="13" t="s">
        <v>20</v>
      </c>
      <c r="C5" s="12" t="s">
        <v>21</v>
      </c>
      <c r="D5" s="13" t="s">
        <v>15</v>
      </c>
      <c r="E5" s="13" t="s">
        <v>16</v>
      </c>
      <c r="F5" s="12" t="s">
        <v>17</v>
      </c>
      <c r="G5" s="13">
        <v>124.9</v>
      </c>
      <c r="H5" s="12">
        <f t="shared" si="0"/>
        <v>37.47</v>
      </c>
      <c r="I5" s="12">
        <v>73.6</v>
      </c>
      <c r="J5" s="12">
        <f t="shared" si="1"/>
        <v>29.439999999999998</v>
      </c>
      <c r="K5" s="12">
        <f t="shared" si="2"/>
        <v>66.91</v>
      </c>
      <c r="L5" s="12"/>
    </row>
    <row r="6" spans="1:12" s="31" customFormat="1" ht="25.5" customHeight="1">
      <c r="A6" s="12">
        <v>4</v>
      </c>
      <c r="B6" s="13" t="s">
        <v>22</v>
      </c>
      <c r="C6" s="12" t="s">
        <v>23</v>
      </c>
      <c r="D6" s="13" t="s">
        <v>24</v>
      </c>
      <c r="E6" s="13" t="s">
        <v>25</v>
      </c>
      <c r="F6" s="12" t="s">
        <v>17</v>
      </c>
      <c r="G6" s="13">
        <v>132.1</v>
      </c>
      <c r="H6" s="12">
        <f t="shared" si="0"/>
        <v>39.629999999999995</v>
      </c>
      <c r="I6" s="12">
        <v>77</v>
      </c>
      <c r="J6" s="12">
        <f t="shared" si="1"/>
        <v>30.8</v>
      </c>
      <c r="K6" s="12">
        <f t="shared" si="2"/>
        <v>70.42999999999999</v>
      </c>
      <c r="L6" s="12"/>
    </row>
    <row r="7" spans="1:12" s="31" customFormat="1" ht="25.5" customHeight="1">
      <c r="A7" s="12">
        <v>5</v>
      </c>
      <c r="B7" s="13" t="s">
        <v>26</v>
      </c>
      <c r="C7" s="12" t="s">
        <v>27</v>
      </c>
      <c r="D7" s="13" t="s">
        <v>24</v>
      </c>
      <c r="E7" s="13" t="s">
        <v>25</v>
      </c>
      <c r="F7" s="12" t="s">
        <v>17</v>
      </c>
      <c r="G7" s="13">
        <v>129.9</v>
      </c>
      <c r="H7" s="12">
        <f t="shared" si="0"/>
        <v>38.97</v>
      </c>
      <c r="I7" s="12">
        <v>73.2</v>
      </c>
      <c r="J7" s="12">
        <f t="shared" si="1"/>
        <v>29.28</v>
      </c>
      <c r="K7" s="12">
        <f t="shared" si="2"/>
        <v>68.25</v>
      </c>
      <c r="L7" s="12"/>
    </row>
    <row r="8" spans="1:12" s="31" customFormat="1" ht="25.5" customHeight="1">
      <c r="A8" s="12">
        <v>6</v>
      </c>
      <c r="B8" s="13" t="s">
        <v>28</v>
      </c>
      <c r="C8" s="12" t="s">
        <v>29</v>
      </c>
      <c r="D8" s="13" t="s">
        <v>24</v>
      </c>
      <c r="E8" s="13" t="s">
        <v>25</v>
      </c>
      <c r="F8" s="12" t="s">
        <v>17</v>
      </c>
      <c r="G8" s="13">
        <v>129.3</v>
      </c>
      <c r="H8" s="12">
        <f t="shared" si="0"/>
        <v>38.79</v>
      </c>
      <c r="I8" s="12">
        <v>75.6</v>
      </c>
      <c r="J8" s="12">
        <f t="shared" si="1"/>
        <v>30.24</v>
      </c>
      <c r="K8" s="12">
        <f t="shared" si="2"/>
        <v>69.03</v>
      </c>
      <c r="L8" s="12"/>
    </row>
    <row r="9" spans="1:12" ht="18" customHeight="1">
      <c r="A9" s="12">
        <v>7</v>
      </c>
      <c r="B9" s="13" t="s">
        <v>30</v>
      </c>
      <c r="C9" s="12" t="s">
        <v>31</v>
      </c>
      <c r="D9" s="13" t="s">
        <v>32</v>
      </c>
      <c r="E9" s="13" t="s">
        <v>33</v>
      </c>
      <c r="F9" s="12" t="s">
        <v>17</v>
      </c>
      <c r="G9" s="13">
        <v>118.9</v>
      </c>
      <c r="H9" s="12">
        <f t="shared" si="0"/>
        <v>35.67</v>
      </c>
      <c r="I9" s="26">
        <v>74.8</v>
      </c>
      <c r="J9" s="12">
        <f t="shared" si="1"/>
        <v>29.92</v>
      </c>
      <c r="K9" s="12">
        <f t="shared" si="2"/>
        <v>65.59</v>
      </c>
      <c r="L9" s="26"/>
    </row>
    <row r="10" spans="1:12" ht="18" customHeight="1">
      <c r="A10" s="12">
        <v>8</v>
      </c>
      <c r="B10" s="13" t="s">
        <v>34</v>
      </c>
      <c r="C10" s="12" t="s">
        <v>35</v>
      </c>
      <c r="D10" s="13" t="s">
        <v>32</v>
      </c>
      <c r="E10" s="13" t="s">
        <v>33</v>
      </c>
      <c r="F10" s="12" t="s">
        <v>17</v>
      </c>
      <c r="G10" s="13">
        <v>112.7</v>
      </c>
      <c r="H10" s="12">
        <f t="shared" si="0"/>
        <v>33.81</v>
      </c>
      <c r="I10" s="26">
        <v>70.6</v>
      </c>
      <c r="J10" s="12">
        <f t="shared" si="1"/>
        <v>28.24</v>
      </c>
      <c r="K10" s="12">
        <f t="shared" si="2"/>
        <v>62.05</v>
      </c>
      <c r="L10" s="26"/>
    </row>
    <row r="11" spans="1:12" ht="18" customHeight="1">
      <c r="A11" s="12">
        <v>9</v>
      </c>
      <c r="B11" s="13" t="s">
        <v>36</v>
      </c>
      <c r="C11" s="12" t="s">
        <v>37</v>
      </c>
      <c r="D11" s="13" t="s">
        <v>32</v>
      </c>
      <c r="E11" s="13" t="s">
        <v>33</v>
      </c>
      <c r="F11" s="12" t="s">
        <v>17</v>
      </c>
      <c r="G11" s="13">
        <v>110.8</v>
      </c>
      <c r="H11" s="12">
        <f t="shared" si="0"/>
        <v>33.239999999999995</v>
      </c>
      <c r="I11" s="26">
        <v>79.6</v>
      </c>
      <c r="J11" s="12">
        <f t="shared" si="1"/>
        <v>31.84</v>
      </c>
      <c r="K11" s="12">
        <f t="shared" si="2"/>
        <v>65.08</v>
      </c>
      <c r="L11" s="26"/>
    </row>
    <row r="12" spans="1:12" ht="18" customHeight="1">
      <c r="A12" s="12">
        <v>10</v>
      </c>
      <c r="B12" s="13" t="s">
        <v>38</v>
      </c>
      <c r="C12" s="12" t="s">
        <v>39</v>
      </c>
      <c r="D12" s="13" t="s">
        <v>32</v>
      </c>
      <c r="E12" s="13" t="s">
        <v>33</v>
      </c>
      <c r="F12" s="12" t="s">
        <v>17</v>
      </c>
      <c r="G12" s="13">
        <v>109</v>
      </c>
      <c r="H12" s="12">
        <f t="shared" si="0"/>
        <v>32.699999999999996</v>
      </c>
      <c r="I12" s="26">
        <v>68.2</v>
      </c>
      <c r="J12" s="12">
        <f t="shared" si="1"/>
        <v>27.28</v>
      </c>
      <c r="K12" s="12">
        <f t="shared" si="2"/>
        <v>59.98</v>
      </c>
      <c r="L12" s="26"/>
    </row>
    <row r="13" spans="1:12" ht="18" customHeight="1">
      <c r="A13" s="12">
        <v>11</v>
      </c>
      <c r="B13" s="13" t="s">
        <v>40</v>
      </c>
      <c r="C13" s="12" t="s">
        <v>41</v>
      </c>
      <c r="D13" s="13" t="s">
        <v>32</v>
      </c>
      <c r="E13" s="13" t="s">
        <v>33</v>
      </c>
      <c r="F13" s="12" t="s">
        <v>17</v>
      </c>
      <c r="G13" s="13">
        <v>107.7</v>
      </c>
      <c r="H13" s="12">
        <f t="shared" si="0"/>
        <v>32.31</v>
      </c>
      <c r="I13" s="26">
        <v>78.2</v>
      </c>
      <c r="J13" s="12">
        <f t="shared" si="1"/>
        <v>31.28</v>
      </c>
      <c r="K13" s="12">
        <f t="shared" si="2"/>
        <v>63.59</v>
      </c>
      <c r="L13" s="26"/>
    </row>
    <row r="14" spans="1:12" ht="18" customHeight="1">
      <c r="A14" s="12">
        <v>12</v>
      </c>
      <c r="B14" s="13" t="s">
        <v>42</v>
      </c>
      <c r="C14" s="12" t="s">
        <v>43</v>
      </c>
      <c r="D14" s="13" t="s">
        <v>32</v>
      </c>
      <c r="E14" s="13" t="s">
        <v>33</v>
      </c>
      <c r="F14" s="12" t="s">
        <v>17</v>
      </c>
      <c r="G14" s="13">
        <v>105.5</v>
      </c>
      <c r="H14" s="12">
        <f t="shared" si="0"/>
        <v>31.65</v>
      </c>
      <c r="I14" s="26">
        <v>0</v>
      </c>
      <c r="J14" s="12">
        <f t="shared" si="1"/>
        <v>0</v>
      </c>
      <c r="K14" s="12">
        <f t="shared" si="2"/>
        <v>31.65</v>
      </c>
      <c r="L14" s="26"/>
    </row>
    <row r="15" spans="1:12" ht="18" customHeight="1">
      <c r="A15" s="12">
        <v>13</v>
      </c>
      <c r="B15" s="13" t="s">
        <v>44</v>
      </c>
      <c r="C15" s="12" t="s">
        <v>45</v>
      </c>
      <c r="D15" s="13" t="s">
        <v>32</v>
      </c>
      <c r="E15" s="13" t="s">
        <v>33</v>
      </c>
      <c r="F15" s="12" t="s">
        <v>17</v>
      </c>
      <c r="G15" s="13">
        <v>102.7</v>
      </c>
      <c r="H15" s="12">
        <f t="shared" si="0"/>
        <v>30.81</v>
      </c>
      <c r="I15" s="26">
        <v>70.8</v>
      </c>
      <c r="J15" s="12">
        <f t="shared" si="1"/>
        <v>28.32</v>
      </c>
      <c r="K15" s="12">
        <f t="shared" si="2"/>
        <v>59.129999999999995</v>
      </c>
      <c r="L15" s="26"/>
    </row>
    <row r="16" spans="1:12" ht="18" customHeight="1">
      <c r="A16" s="12">
        <v>14</v>
      </c>
      <c r="B16" s="13" t="s">
        <v>46</v>
      </c>
      <c r="C16" s="12" t="s">
        <v>47</v>
      </c>
      <c r="D16" s="13" t="s">
        <v>32</v>
      </c>
      <c r="E16" s="13" t="s">
        <v>48</v>
      </c>
      <c r="F16" s="12" t="s">
        <v>17</v>
      </c>
      <c r="G16" s="13">
        <v>107</v>
      </c>
      <c r="H16" s="12">
        <f t="shared" si="0"/>
        <v>32.1</v>
      </c>
      <c r="I16" s="26">
        <v>69.4</v>
      </c>
      <c r="J16" s="12">
        <f t="shared" si="1"/>
        <v>27.760000000000005</v>
      </c>
      <c r="K16" s="12">
        <f t="shared" si="2"/>
        <v>59.86000000000001</v>
      </c>
      <c r="L16" s="26"/>
    </row>
    <row r="17" spans="1:12" ht="18" customHeight="1">
      <c r="A17" s="12">
        <v>15</v>
      </c>
      <c r="B17" s="13" t="s">
        <v>49</v>
      </c>
      <c r="C17" s="12" t="s">
        <v>50</v>
      </c>
      <c r="D17" s="13" t="s">
        <v>32</v>
      </c>
      <c r="E17" s="13" t="s">
        <v>48</v>
      </c>
      <c r="F17" s="12" t="s">
        <v>17</v>
      </c>
      <c r="G17" s="13">
        <v>104.7</v>
      </c>
      <c r="H17" s="12">
        <f t="shared" si="0"/>
        <v>31.41</v>
      </c>
      <c r="I17" s="26">
        <v>71.8</v>
      </c>
      <c r="J17" s="12">
        <f t="shared" si="1"/>
        <v>28.72</v>
      </c>
      <c r="K17" s="12">
        <f t="shared" si="2"/>
        <v>60.129999999999995</v>
      </c>
      <c r="L17" s="26"/>
    </row>
    <row r="18" spans="1:12" ht="18" customHeight="1">
      <c r="A18" s="12">
        <v>16</v>
      </c>
      <c r="B18" s="13" t="s">
        <v>51</v>
      </c>
      <c r="C18" s="12" t="s">
        <v>52</v>
      </c>
      <c r="D18" s="13" t="s">
        <v>32</v>
      </c>
      <c r="E18" s="13" t="s">
        <v>48</v>
      </c>
      <c r="F18" s="12" t="s">
        <v>17</v>
      </c>
      <c r="G18" s="13">
        <v>103.3</v>
      </c>
      <c r="H18" s="12">
        <f t="shared" si="0"/>
        <v>30.99</v>
      </c>
      <c r="I18" s="26">
        <v>73.4</v>
      </c>
      <c r="J18" s="12">
        <f t="shared" si="1"/>
        <v>29.360000000000003</v>
      </c>
      <c r="K18" s="12">
        <f t="shared" si="2"/>
        <v>60.35</v>
      </c>
      <c r="L18" s="26"/>
    </row>
    <row r="19" spans="1:12" ht="18" customHeight="1">
      <c r="A19" s="12">
        <v>17</v>
      </c>
      <c r="B19" s="13" t="s">
        <v>53</v>
      </c>
      <c r="C19" s="12" t="s">
        <v>54</v>
      </c>
      <c r="D19" s="13" t="s">
        <v>32</v>
      </c>
      <c r="E19" s="13" t="s">
        <v>48</v>
      </c>
      <c r="F19" s="12" t="s">
        <v>17</v>
      </c>
      <c r="G19" s="13">
        <v>102.6</v>
      </c>
      <c r="H19" s="12">
        <f t="shared" si="0"/>
        <v>30.779999999999998</v>
      </c>
      <c r="I19" s="26">
        <v>68.6</v>
      </c>
      <c r="J19" s="12">
        <f t="shared" si="1"/>
        <v>27.439999999999998</v>
      </c>
      <c r="K19" s="12">
        <f t="shared" si="2"/>
        <v>58.22</v>
      </c>
      <c r="L19" s="26"/>
    </row>
    <row r="20" spans="1:12" ht="18" customHeight="1">
      <c r="A20" s="12">
        <v>18</v>
      </c>
      <c r="B20" s="13" t="s">
        <v>55</v>
      </c>
      <c r="C20" s="12" t="s">
        <v>56</v>
      </c>
      <c r="D20" s="13" t="s">
        <v>32</v>
      </c>
      <c r="E20" s="13" t="s">
        <v>48</v>
      </c>
      <c r="F20" s="12" t="s">
        <v>17</v>
      </c>
      <c r="G20" s="13">
        <v>100.8</v>
      </c>
      <c r="H20" s="12">
        <f t="shared" si="0"/>
        <v>30.24</v>
      </c>
      <c r="I20" s="26">
        <v>76.2</v>
      </c>
      <c r="J20" s="12">
        <f t="shared" si="1"/>
        <v>30.480000000000004</v>
      </c>
      <c r="K20" s="12">
        <f t="shared" si="2"/>
        <v>60.72</v>
      </c>
      <c r="L20" s="26"/>
    </row>
    <row r="21" spans="1:12" ht="18" customHeight="1">
      <c r="A21" s="12">
        <v>19</v>
      </c>
      <c r="B21" s="13" t="s">
        <v>57</v>
      </c>
      <c r="C21" s="12" t="s">
        <v>58</v>
      </c>
      <c r="D21" s="13" t="s">
        <v>32</v>
      </c>
      <c r="E21" s="13" t="s">
        <v>59</v>
      </c>
      <c r="F21" s="12" t="s">
        <v>17</v>
      </c>
      <c r="G21" s="13">
        <v>110.3</v>
      </c>
      <c r="H21" s="12">
        <f t="shared" si="0"/>
        <v>33.089999999999996</v>
      </c>
      <c r="I21" s="26">
        <v>78.2</v>
      </c>
      <c r="J21" s="12">
        <f t="shared" si="1"/>
        <v>31.28</v>
      </c>
      <c r="K21" s="12">
        <f t="shared" si="2"/>
        <v>64.37</v>
      </c>
      <c r="L21" s="26"/>
    </row>
    <row r="22" spans="1:12" ht="18" customHeight="1">
      <c r="A22" s="12">
        <v>20</v>
      </c>
      <c r="B22" s="13" t="s">
        <v>60</v>
      </c>
      <c r="C22" s="12" t="s">
        <v>61</v>
      </c>
      <c r="D22" s="13" t="s">
        <v>32</v>
      </c>
      <c r="E22" s="13" t="s">
        <v>59</v>
      </c>
      <c r="F22" s="12" t="s">
        <v>17</v>
      </c>
      <c r="G22" s="13">
        <v>107.3</v>
      </c>
      <c r="H22" s="12">
        <f t="shared" si="0"/>
        <v>32.19</v>
      </c>
      <c r="I22" s="26">
        <v>72.8</v>
      </c>
      <c r="J22" s="12">
        <f t="shared" si="1"/>
        <v>29.12</v>
      </c>
      <c r="K22" s="12">
        <f t="shared" si="2"/>
        <v>61.31</v>
      </c>
      <c r="L22" s="26"/>
    </row>
    <row r="23" spans="1:12" ht="18" customHeight="1">
      <c r="A23" s="12">
        <v>21</v>
      </c>
      <c r="B23" s="13" t="s">
        <v>62</v>
      </c>
      <c r="C23" s="12" t="s">
        <v>63</v>
      </c>
      <c r="D23" s="13" t="s">
        <v>32</v>
      </c>
      <c r="E23" s="13" t="s">
        <v>64</v>
      </c>
      <c r="F23" s="12" t="s">
        <v>17</v>
      </c>
      <c r="G23" s="13">
        <v>136.4</v>
      </c>
      <c r="H23" s="12">
        <f t="shared" si="0"/>
        <v>40.92</v>
      </c>
      <c r="I23" s="26">
        <v>70.6</v>
      </c>
      <c r="J23" s="12">
        <f t="shared" si="1"/>
        <v>28.24</v>
      </c>
      <c r="K23" s="12">
        <f t="shared" si="2"/>
        <v>69.16</v>
      </c>
      <c r="L23" s="26"/>
    </row>
    <row r="24" spans="1:12" ht="18" customHeight="1">
      <c r="A24" s="12">
        <v>22</v>
      </c>
      <c r="B24" s="13" t="s">
        <v>65</v>
      </c>
      <c r="C24" s="12" t="s">
        <v>66</v>
      </c>
      <c r="D24" s="13" t="s">
        <v>32</v>
      </c>
      <c r="E24" s="13" t="s">
        <v>64</v>
      </c>
      <c r="F24" s="12" t="s">
        <v>17</v>
      </c>
      <c r="G24" s="13">
        <v>130.8</v>
      </c>
      <c r="H24" s="12">
        <f t="shared" si="0"/>
        <v>39.24</v>
      </c>
      <c r="I24" s="26">
        <v>72.6</v>
      </c>
      <c r="J24" s="12">
        <f t="shared" si="1"/>
        <v>29.04</v>
      </c>
      <c r="K24" s="12">
        <f t="shared" si="2"/>
        <v>68.28</v>
      </c>
      <c r="L24" s="26"/>
    </row>
    <row r="25" spans="1:12" ht="18" customHeight="1">
      <c r="A25" s="12">
        <v>23</v>
      </c>
      <c r="B25" s="13" t="s">
        <v>67</v>
      </c>
      <c r="C25" s="12" t="s">
        <v>68</v>
      </c>
      <c r="D25" s="13" t="s">
        <v>32</v>
      </c>
      <c r="E25" s="13" t="s">
        <v>64</v>
      </c>
      <c r="F25" s="12" t="s">
        <v>17</v>
      </c>
      <c r="G25" s="13">
        <v>129.5</v>
      </c>
      <c r="H25" s="12">
        <f t="shared" si="0"/>
        <v>38.85</v>
      </c>
      <c r="I25" s="26">
        <v>76.2</v>
      </c>
      <c r="J25" s="12">
        <f t="shared" si="1"/>
        <v>30.480000000000004</v>
      </c>
      <c r="K25" s="12">
        <f t="shared" si="2"/>
        <v>69.33000000000001</v>
      </c>
      <c r="L25" s="26"/>
    </row>
    <row r="26" spans="1:12" ht="18" customHeight="1">
      <c r="A26" s="12">
        <v>24</v>
      </c>
      <c r="B26" s="13" t="s">
        <v>69</v>
      </c>
      <c r="C26" s="12" t="s">
        <v>70</v>
      </c>
      <c r="D26" s="13" t="s">
        <v>32</v>
      </c>
      <c r="E26" s="13" t="s">
        <v>64</v>
      </c>
      <c r="F26" s="12" t="s">
        <v>17</v>
      </c>
      <c r="G26" s="13">
        <v>128.1</v>
      </c>
      <c r="H26" s="12">
        <f t="shared" si="0"/>
        <v>38.43</v>
      </c>
      <c r="I26" s="26">
        <v>75</v>
      </c>
      <c r="J26" s="12">
        <f t="shared" si="1"/>
        <v>30</v>
      </c>
      <c r="K26" s="12">
        <f t="shared" si="2"/>
        <v>68.43</v>
      </c>
      <c r="L26" s="26"/>
    </row>
    <row r="27" spans="1:12" ht="18" customHeight="1">
      <c r="A27" s="12">
        <v>25</v>
      </c>
      <c r="B27" s="13" t="s">
        <v>71</v>
      </c>
      <c r="C27" s="12" t="s">
        <v>72</v>
      </c>
      <c r="D27" s="13" t="s">
        <v>32</v>
      </c>
      <c r="E27" s="13" t="s">
        <v>64</v>
      </c>
      <c r="F27" s="12" t="s">
        <v>17</v>
      </c>
      <c r="G27" s="13">
        <v>128</v>
      </c>
      <c r="H27" s="12">
        <f t="shared" si="0"/>
        <v>38.4</v>
      </c>
      <c r="I27" s="26">
        <v>76.8</v>
      </c>
      <c r="J27" s="12">
        <f t="shared" si="1"/>
        <v>30.72</v>
      </c>
      <c r="K27" s="12">
        <f t="shared" si="2"/>
        <v>69.12</v>
      </c>
      <c r="L27" s="26"/>
    </row>
    <row r="28" spans="1:12" ht="18" customHeight="1">
      <c r="A28" s="12">
        <v>26</v>
      </c>
      <c r="B28" s="13" t="s">
        <v>73</v>
      </c>
      <c r="C28" s="12" t="s">
        <v>74</v>
      </c>
      <c r="D28" s="13" t="s">
        <v>32</v>
      </c>
      <c r="E28" s="13" t="s">
        <v>64</v>
      </c>
      <c r="F28" s="12" t="s">
        <v>17</v>
      </c>
      <c r="G28" s="13">
        <v>126.9</v>
      </c>
      <c r="H28" s="12">
        <f t="shared" si="0"/>
        <v>38.07</v>
      </c>
      <c r="I28" s="26">
        <v>78.4</v>
      </c>
      <c r="J28" s="12">
        <f t="shared" si="1"/>
        <v>31.360000000000003</v>
      </c>
      <c r="K28" s="12">
        <f t="shared" si="2"/>
        <v>69.43</v>
      </c>
      <c r="L28" s="26"/>
    </row>
    <row r="29" spans="1:12" ht="18" customHeight="1">
      <c r="A29" s="12">
        <v>27</v>
      </c>
      <c r="B29" s="13" t="s">
        <v>75</v>
      </c>
      <c r="C29" s="12" t="s">
        <v>76</v>
      </c>
      <c r="D29" s="13" t="s">
        <v>32</v>
      </c>
      <c r="E29" s="13" t="s">
        <v>64</v>
      </c>
      <c r="F29" s="12" t="s">
        <v>17</v>
      </c>
      <c r="G29" s="13">
        <v>126.5</v>
      </c>
      <c r="H29" s="12">
        <f t="shared" si="0"/>
        <v>37.949999999999996</v>
      </c>
      <c r="I29" s="26">
        <v>72.6</v>
      </c>
      <c r="J29" s="12">
        <f t="shared" si="1"/>
        <v>29.04</v>
      </c>
      <c r="K29" s="12">
        <f t="shared" si="2"/>
        <v>66.99</v>
      </c>
      <c r="L29" s="26"/>
    </row>
    <row r="30" spans="1:12" ht="18" customHeight="1">
      <c r="A30" s="12">
        <v>28</v>
      </c>
      <c r="B30" s="13" t="s">
        <v>77</v>
      </c>
      <c r="C30" s="12" t="s">
        <v>78</v>
      </c>
      <c r="D30" s="13" t="s">
        <v>32</v>
      </c>
      <c r="E30" s="13" t="s">
        <v>64</v>
      </c>
      <c r="F30" s="12" t="s">
        <v>17</v>
      </c>
      <c r="G30" s="13">
        <v>126.3</v>
      </c>
      <c r="H30" s="12">
        <f t="shared" si="0"/>
        <v>37.89</v>
      </c>
      <c r="I30" s="26">
        <v>82.2</v>
      </c>
      <c r="J30" s="12">
        <f t="shared" si="1"/>
        <v>32.88</v>
      </c>
      <c r="K30" s="12">
        <f t="shared" si="2"/>
        <v>70.77000000000001</v>
      </c>
      <c r="L30" s="26"/>
    </row>
    <row r="31" spans="1:12" ht="18" customHeight="1">
      <c r="A31" s="12">
        <v>29</v>
      </c>
      <c r="B31" s="13" t="s">
        <v>79</v>
      </c>
      <c r="C31" s="12" t="s">
        <v>80</v>
      </c>
      <c r="D31" s="13" t="s">
        <v>32</v>
      </c>
      <c r="E31" s="13" t="s">
        <v>64</v>
      </c>
      <c r="F31" s="12" t="s">
        <v>17</v>
      </c>
      <c r="G31" s="13">
        <v>125.8</v>
      </c>
      <c r="H31" s="12">
        <f t="shared" si="0"/>
        <v>37.739999999999995</v>
      </c>
      <c r="I31" s="26">
        <v>75.2</v>
      </c>
      <c r="J31" s="12">
        <f t="shared" si="1"/>
        <v>30.080000000000002</v>
      </c>
      <c r="K31" s="12">
        <f t="shared" si="2"/>
        <v>67.82</v>
      </c>
      <c r="L31" s="26"/>
    </row>
    <row r="32" spans="1:12" ht="18" customHeight="1">
      <c r="A32" s="12">
        <v>30</v>
      </c>
      <c r="B32" s="13" t="s">
        <v>81</v>
      </c>
      <c r="C32" s="12" t="s">
        <v>82</v>
      </c>
      <c r="D32" s="13" t="s">
        <v>32</v>
      </c>
      <c r="E32" s="13" t="s">
        <v>83</v>
      </c>
      <c r="F32" s="12" t="s">
        <v>17</v>
      </c>
      <c r="G32" s="13">
        <v>132.8</v>
      </c>
      <c r="H32" s="12">
        <f t="shared" si="0"/>
        <v>39.84</v>
      </c>
      <c r="I32" s="26">
        <v>80.4</v>
      </c>
      <c r="J32" s="12">
        <f t="shared" si="1"/>
        <v>32.160000000000004</v>
      </c>
      <c r="K32" s="12">
        <f t="shared" si="2"/>
        <v>72</v>
      </c>
      <c r="L32" s="26"/>
    </row>
    <row r="33" spans="1:12" ht="18" customHeight="1">
      <c r="A33" s="12">
        <v>31</v>
      </c>
      <c r="B33" s="13" t="s">
        <v>84</v>
      </c>
      <c r="C33" s="12" t="s">
        <v>85</v>
      </c>
      <c r="D33" s="13" t="s">
        <v>32</v>
      </c>
      <c r="E33" s="13" t="s">
        <v>83</v>
      </c>
      <c r="F33" s="12" t="s">
        <v>17</v>
      </c>
      <c r="G33" s="13">
        <v>129.2</v>
      </c>
      <c r="H33" s="12">
        <f t="shared" si="0"/>
        <v>38.76</v>
      </c>
      <c r="I33" s="26">
        <v>72.4</v>
      </c>
      <c r="J33" s="12">
        <f t="shared" si="1"/>
        <v>28.960000000000004</v>
      </c>
      <c r="K33" s="12">
        <f t="shared" si="2"/>
        <v>67.72</v>
      </c>
      <c r="L33" s="26"/>
    </row>
    <row r="34" ht="14.25"/>
    <row r="35" spans="1:12" ht="14.25">
      <c r="A35" s="21"/>
      <c r="B35" s="22"/>
      <c r="C35" s="21"/>
      <c r="D35" s="21"/>
      <c r="E35" s="23"/>
      <c r="F35" s="21"/>
      <c r="G35" s="21"/>
      <c r="H35" s="21"/>
      <c r="I35" s="21"/>
      <c r="J35" s="21"/>
      <c r="K35" s="21"/>
      <c r="L35" s="21"/>
    </row>
    <row r="36" spans="1:12" ht="14.25">
      <c r="A36" s="21"/>
      <c r="B36" s="22"/>
      <c r="C36" s="21"/>
      <c r="D36" s="21"/>
      <c r="E36" s="23"/>
      <c r="F36" s="21"/>
      <c r="G36" s="21"/>
      <c r="H36" s="21"/>
      <c r="I36" s="21"/>
      <c r="J36" s="21"/>
      <c r="K36" s="21"/>
      <c r="L36" s="21"/>
    </row>
  </sheetData>
  <sheetProtection/>
  <mergeCells count="3">
    <mergeCell ref="A1:L1"/>
    <mergeCell ref="A35:D36"/>
    <mergeCell ref="F35:L36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25">
      <selection activeCell="K3" sqref="K3:K35"/>
    </sheetView>
  </sheetViews>
  <sheetFormatPr defaultColWidth="8.00390625" defaultRowHeight="14.25"/>
  <cols>
    <col min="1" max="1" width="4.00390625" style="5" customWidth="1"/>
    <col min="2" max="2" width="8.00390625" style="5" customWidth="1"/>
    <col min="3" max="3" width="6.375" style="5" customWidth="1"/>
    <col min="4" max="4" width="15.625" style="6" customWidth="1"/>
    <col min="5" max="5" width="13.625" style="6" customWidth="1"/>
    <col min="6" max="6" width="5.00390625" style="5" customWidth="1"/>
    <col min="7" max="7" width="6.25390625" style="5" customWidth="1"/>
    <col min="8" max="8" width="6.00390625" style="5" customWidth="1"/>
    <col min="9" max="9" width="5.875" style="5" customWidth="1"/>
    <col min="10" max="11" width="7.00390625" style="5" bestFit="1" customWidth="1"/>
    <col min="12" max="12" width="4.50390625" style="5" customWidth="1"/>
    <col min="13" max="16384" width="7.00390625" style="5" bestFit="1" customWidth="1"/>
  </cols>
  <sheetData>
    <row r="1" spans="1:12" ht="37.5" customHeight="1">
      <c r="A1" s="7" t="s">
        <v>86</v>
      </c>
      <c r="B1" s="8"/>
      <c r="C1" s="8"/>
      <c r="F1" s="8"/>
      <c r="G1" s="8"/>
      <c r="H1" s="8"/>
      <c r="I1" s="8"/>
      <c r="J1" s="8"/>
      <c r="K1" s="8"/>
      <c r="L1" s="8"/>
    </row>
    <row r="2" spans="1:12" s="1" customFormat="1" ht="36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24" t="s">
        <v>10</v>
      </c>
      <c r="K2" s="25" t="s">
        <v>11</v>
      </c>
      <c r="L2" s="9" t="s">
        <v>12</v>
      </c>
    </row>
    <row r="3" spans="1:12" s="1" customFormat="1" ht="18" customHeight="1">
      <c r="A3" s="12">
        <v>1</v>
      </c>
      <c r="B3" s="13" t="s">
        <v>87</v>
      </c>
      <c r="C3" s="12" t="s">
        <v>88</v>
      </c>
      <c r="D3" s="13" t="s">
        <v>32</v>
      </c>
      <c r="E3" s="13" t="s">
        <v>89</v>
      </c>
      <c r="F3" s="12" t="s">
        <v>17</v>
      </c>
      <c r="G3" s="13">
        <v>141.5</v>
      </c>
      <c r="H3" s="12">
        <f>G3/2*0.6</f>
        <v>42.449999999999996</v>
      </c>
      <c r="I3" s="12">
        <v>83.4</v>
      </c>
      <c r="J3" s="12">
        <f>I3*0.4</f>
        <v>33.36000000000001</v>
      </c>
      <c r="K3" s="12">
        <f>H3+J3</f>
        <v>75.81</v>
      </c>
      <c r="L3" s="12"/>
    </row>
    <row r="4" spans="1:12" s="1" customFormat="1" ht="18" customHeight="1">
      <c r="A4" s="12">
        <v>2</v>
      </c>
      <c r="B4" s="13" t="s">
        <v>90</v>
      </c>
      <c r="C4" s="12" t="s">
        <v>91</v>
      </c>
      <c r="D4" s="13" t="s">
        <v>32</v>
      </c>
      <c r="E4" s="13" t="s">
        <v>89</v>
      </c>
      <c r="F4" s="12" t="s">
        <v>17</v>
      </c>
      <c r="G4" s="13">
        <v>131.9</v>
      </c>
      <c r="H4" s="12">
        <f aca="true" t="shared" si="0" ref="H4:H35">G4/2*0.6</f>
        <v>39.57</v>
      </c>
      <c r="I4" s="12">
        <v>78</v>
      </c>
      <c r="J4" s="12">
        <f aca="true" t="shared" si="1" ref="J4:J35">I4*0.4</f>
        <v>31.200000000000003</v>
      </c>
      <c r="K4" s="12">
        <f aca="true" t="shared" si="2" ref="K4:K35">H4+J4</f>
        <v>70.77000000000001</v>
      </c>
      <c r="L4" s="12"/>
    </row>
    <row r="5" spans="1:12" s="1" customFormat="1" ht="18" customHeight="1">
      <c r="A5" s="12">
        <v>3</v>
      </c>
      <c r="B5" s="13" t="s">
        <v>92</v>
      </c>
      <c r="C5" s="12" t="s">
        <v>93</v>
      </c>
      <c r="D5" s="13" t="s">
        <v>32</v>
      </c>
      <c r="E5" s="13" t="s">
        <v>89</v>
      </c>
      <c r="F5" s="12" t="s">
        <v>17</v>
      </c>
      <c r="G5" s="13">
        <v>127.9</v>
      </c>
      <c r="H5" s="12">
        <f t="shared" si="0"/>
        <v>38.37</v>
      </c>
      <c r="I5" s="12">
        <v>74.6</v>
      </c>
      <c r="J5" s="12">
        <f t="shared" si="1"/>
        <v>29.84</v>
      </c>
      <c r="K5" s="12">
        <f t="shared" si="2"/>
        <v>68.21</v>
      </c>
      <c r="L5" s="12"/>
    </row>
    <row r="6" spans="1:12" s="1" customFormat="1" ht="18" customHeight="1">
      <c r="A6" s="12">
        <v>4</v>
      </c>
      <c r="B6" s="13" t="s">
        <v>94</v>
      </c>
      <c r="C6" s="12" t="s">
        <v>95</v>
      </c>
      <c r="D6" s="13" t="s">
        <v>32</v>
      </c>
      <c r="E6" s="13" t="s">
        <v>89</v>
      </c>
      <c r="F6" s="12" t="s">
        <v>17</v>
      </c>
      <c r="G6" s="13">
        <v>126.5</v>
      </c>
      <c r="H6" s="12">
        <f t="shared" si="0"/>
        <v>37.949999999999996</v>
      </c>
      <c r="I6" s="12">
        <v>79.4</v>
      </c>
      <c r="J6" s="12">
        <f t="shared" si="1"/>
        <v>31.760000000000005</v>
      </c>
      <c r="K6" s="12">
        <f t="shared" si="2"/>
        <v>69.71000000000001</v>
      </c>
      <c r="L6" s="12"/>
    </row>
    <row r="7" spans="1:12" s="1" customFormat="1" ht="18" customHeight="1">
      <c r="A7" s="12">
        <v>5</v>
      </c>
      <c r="B7" s="13" t="s">
        <v>96</v>
      </c>
      <c r="C7" s="12" t="s">
        <v>97</v>
      </c>
      <c r="D7" s="13" t="s">
        <v>32</v>
      </c>
      <c r="E7" s="13" t="s">
        <v>89</v>
      </c>
      <c r="F7" s="12" t="s">
        <v>17</v>
      </c>
      <c r="G7" s="13">
        <v>124.8</v>
      </c>
      <c r="H7" s="12">
        <f t="shared" si="0"/>
        <v>37.44</v>
      </c>
      <c r="I7" s="12">
        <v>72.8</v>
      </c>
      <c r="J7" s="12">
        <f t="shared" si="1"/>
        <v>29.12</v>
      </c>
      <c r="K7" s="12">
        <f t="shared" si="2"/>
        <v>66.56</v>
      </c>
      <c r="L7" s="12"/>
    </row>
    <row r="8" spans="1:12" s="1" customFormat="1" ht="18" customHeight="1">
      <c r="A8" s="12">
        <v>6</v>
      </c>
      <c r="B8" s="13" t="s">
        <v>98</v>
      </c>
      <c r="C8" s="12" t="s">
        <v>99</v>
      </c>
      <c r="D8" s="13" t="s">
        <v>32</v>
      </c>
      <c r="E8" s="13" t="s">
        <v>89</v>
      </c>
      <c r="F8" s="12" t="s">
        <v>17</v>
      </c>
      <c r="G8" s="13">
        <v>124.8</v>
      </c>
      <c r="H8" s="12">
        <f t="shared" si="0"/>
        <v>37.44</v>
      </c>
      <c r="I8" s="12">
        <v>71</v>
      </c>
      <c r="J8" s="12">
        <f t="shared" si="1"/>
        <v>28.400000000000002</v>
      </c>
      <c r="K8" s="12">
        <f t="shared" si="2"/>
        <v>65.84</v>
      </c>
      <c r="L8" s="12"/>
    </row>
    <row r="9" spans="1:12" s="1" customFormat="1" ht="25.5" customHeight="1">
      <c r="A9" s="12">
        <v>7</v>
      </c>
      <c r="B9" s="13" t="s">
        <v>100</v>
      </c>
      <c r="C9" s="12" t="s">
        <v>101</v>
      </c>
      <c r="D9" s="13" t="s">
        <v>102</v>
      </c>
      <c r="E9" s="13" t="s">
        <v>103</v>
      </c>
      <c r="F9" s="12" t="s">
        <v>17</v>
      </c>
      <c r="G9" s="13">
        <v>139.7</v>
      </c>
      <c r="H9" s="12">
        <f t="shared" si="0"/>
        <v>41.91</v>
      </c>
      <c r="I9" s="12">
        <v>79.6</v>
      </c>
      <c r="J9" s="12">
        <f t="shared" si="1"/>
        <v>31.84</v>
      </c>
      <c r="K9" s="12">
        <f t="shared" si="2"/>
        <v>73.75</v>
      </c>
      <c r="L9" s="12"/>
    </row>
    <row r="10" spans="1:12" s="1" customFormat="1" ht="25.5" customHeight="1">
      <c r="A10" s="12">
        <v>8</v>
      </c>
      <c r="B10" s="13" t="s">
        <v>104</v>
      </c>
      <c r="C10" s="12" t="s">
        <v>105</v>
      </c>
      <c r="D10" s="13" t="s">
        <v>102</v>
      </c>
      <c r="E10" s="13" t="s">
        <v>103</v>
      </c>
      <c r="F10" s="12" t="s">
        <v>17</v>
      </c>
      <c r="G10" s="13">
        <v>139.5</v>
      </c>
      <c r="H10" s="12">
        <f t="shared" si="0"/>
        <v>41.85</v>
      </c>
      <c r="I10" s="12">
        <v>76.2</v>
      </c>
      <c r="J10" s="12">
        <f t="shared" si="1"/>
        <v>30.480000000000004</v>
      </c>
      <c r="K10" s="12">
        <f t="shared" si="2"/>
        <v>72.33000000000001</v>
      </c>
      <c r="L10" s="12"/>
    </row>
    <row r="11" spans="1:12" ht="25.5" customHeight="1">
      <c r="A11" s="12">
        <v>9</v>
      </c>
      <c r="B11" s="13" t="s">
        <v>106</v>
      </c>
      <c r="C11" s="12" t="s">
        <v>107</v>
      </c>
      <c r="D11" s="13" t="s">
        <v>102</v>
      </c>
      <c r="E11" s="13" t="s">
        <v>103</v>
      </c>
      <c r="F11" s="12" t="s">
        <v>17</v>
      </c>
      <c r="G11" s="13">
        <v>138.1</v>
      </c>
      <c r="H11" s="12">
        <f t="shared" si="0"/>
        <v>41.43</v>
      </c>
      <c r="I11" s="26">
        <v>77.2</v>
      </c>
      <c r="J11" s="12">
        <f t="shared" si="1"/>
        <v>30.880000000000003</v>
      </c>
      <c r="K11" s="12">
        <f t="shared" si="2"/>
        <v>72.31</v>
      </c>
      <c r="L11" s="26"/>
    </row>
    <row r="12" spans="1:12" ht="25.5" customHeight="1">
      <c r="A12" s="12">
        <v>10</v>
      </c>
      <c r="B12" s="13" t="s">
        <v>108</v>
      </c>
      <c r="C12" s="12" t="s">
        <v>109</v>
      </c>
      <c r="D12" s="13" t="s">
        <v>102</v>
      </c>
      <c r="E12" s="13" t="s">
        <v>103</v>
      </c>
      <c r="F12" s="12" t="s">
        <v>17</v>
      </c>
      <c r="G12" s="13">
        <v>137.8</v>
      </c>
      <c r="H12" s="12">
        <f t="shared" si="0"/>
        <v>41.34</v>
      </c>
      <c r="I12" s="26">
        <v>67.2</v>
      </c>
      <c r="J12" s="12">
        <f t="shared" si="1"/>
        <v>26.880000000000003</v>
      </c>
      <c r="K12" s="12">
        <f t="shared" si="2"/>
        <v>68.22</v>
      </c>
      <c r="L12" s="26"/>
    </row>
    <row r="13" spans="1:12" ht="25.5" customHeight="1">
      <c r="A13" s="12">
        <v>11</v>
      </c>
      <c r="B13" s="13" t="s">
        <v>110</v>
      </c>
      <c r="C13" s="12" t="s">
        <v>111</v>
      </c>
      <c r="D13" s="13" t="s">
        <v>102</v>
      </c>
      <c r="E13" s="13" t="s">
        <v>103</v>
      </c>
      <c r="F13" s="12" t="s">
        <v>17</v>
      </c>
      <c r="G13" s="13">
        <v>137.8</v>
      </c>
      <c r="H13" s="12">
        <f t="shared" si="0"/>
        <v>41.34</v>
      </c>
      <c r="I13" s="26">
        <v>77.6</v>
      </c>
      <c r="J13" s="12">
        <f t="shared" si="1"/>
        <v>31.04</v>
      </c>
      <c r="K13" s="12">
        <f t="shared" si="2"/>
        <v>72.38</v>
      </c>
      <c r="L13" s="26"/>
    </row>
    <row r="14" spans="1:12" ht="25.5" customHeight="1">
      <c r="A14" s="12">
        <v>12</v>
      </c>
      <c r="B14" s="13" t="s">
        <v>112</v>
      </c>
      <c r="C14" s="12" t="s">
        <v>113</v>
      </c>
      <c r="D14" s="13" t="s">
        <v>102</v>
      </c>
      <c r="E14" s="13" t="s">
        <v>103</v>
      </c>
      <c r="F14" s="12" t="s">
        <v>17</v>
      </c>
      <c r="G14" s="13">
        <v>135.5</v>
      </c>
      <c r="H14" s="12">
        <f t="shared" si="0"/>
        <v>40.65</v>
      </c>
      <c r="I14" s="26">
        <v>81.8</v>
      </c>
      <c r="J14" s="12">
        <f t="shared" si="1"/>
        <v>32.72</v>
      </c>
      <c r="K14" s="12">
        <f t="shared" si="2"/>
        <v>73.37</v>
      </c>
      <c r="L14" s="26"/>
    </row>
    <row r="15" spans="1:12" ht="18" customHeight="1">
      <c r="A15" s="12">
        <v>13</v>
      </c>
      <c r="B15" s="13" t="s">
        <v>114</v>
      </c>
      <c r="C15" s="12" t="s">
        <v>115</v>
      </c>
      <c r="D15" s="13" t="s">
        <v>116</v>
      </c>
      <c r="E15" s="13" t="s">
        <v>25</v>
      </c>
      <c r="F15" s="12" t="s">
        <v>17</v>
      </c>
      <c r="G15" s="13">
        <v>149.5</v>
      </c>
      <c r="H15" s="12">
        <f t="shared" si="0"/>
        <v>44.85</v>
      </c>
      <c r="I15" s="26">
        <v>84.8</v>
      </c>
      <c r="J15" s="12">
        <f t="shared" si="1"/>
        <v>33.92</v>
      </c>
      <c r="K15" s="12">
        <f t="shared" si="2"/>
        <v>78.77000000000001</v>
      </c>
      <c r="L15" s="26"/>
    </row>
    <row r="16" spans="1:12" s="30" customFormat="1" ht="18" customHeight="1">
      <c r="A16" s="12">
        <v>14</v>
      </c>
      <c r="B16" s="13" t="s">
        <v>117</v>
      </c>
      <c r="C16" s="12" t="s">
        <v>118</v>
      </c>
      <c r="D16" s="13" t="s">
        <v>116</v>
      </c>
      <c r="E16" s="13" t="s">
        <v>25</v>
      </c>
      <c r="F16" s="12" t="s">
        <v>17</v>
      </c>
      <c r="G16" s="13">
        <v>141.3</v>
      </c>
      <c r="H16" s="12">
        <f t="shared" si="0"/>
        <v>42.39</v>
      </c>
      <c r="I16" s="26">
        <v>75.6</v>
      </c>
      <c r="J16" s="12">
        <f t="shared" si="1"/>
        <v>30.24</v>
      </c>
      <c r="K16" s="12">
        <f t="shared" si="2"/>
        <v>72.63</v>
      </c>
      <c r="L16" s="26"/>
    </row>
    <row r="17" spans="1:12" s="2" customFormat="1" ht="18" customHeight="1">
      <c r="A17" s="12">
        <v>15</v>
      </c>
      <c r="B17" s="14" t="s">
        <v>119</v>
      </c>
      <c r="C17" s="14" t="s">
        <v>120</v>
      </c>
      <c r="D17" s="19" t="s">
        <v>116</v>
      </c>
      <c r="E17" s="19" t="s">
        <v>25</v>
      </c>
      <c r="F17" s="16" t="s">
        <v>17</v>
      </c>
      <c r="G17" s="14">
        <v>138.8</v>
      </c>
      <c r="H17" s="16">
        <f t="shared" si="0"/>
        <v>41.64</v>
      </c>
      <c r="I17" s="27">
        <v>80.6</v>
      </c>
      <c r="J17" s="16">
        <f t="shared" si="1"/>
        <v>32.24</v>
      </c>
      <c r="K17" s="12">
        <f t="shared" si="2"/>
        <v>73.88</v>
      </c>
      <c r="L17" s="27"/>
    </row>
    <row r="18" spans="1:12" ht="18" customHeight="1">
      <c r="A18" s="12">
        <v>16</v>
      </c>
      <c r="B18" s="13" t="s">
        <v>121</v>
      </c>
      <c r="C18" s="12" t="s">
        <v>122</v>
      </c>
      <c r="D18" s="13" t="s">
        <v>116</v>
      </c>
      <c r="E18" s="13" t="s">
        <v>123</v>
      </c>
      <c r="F18" s="12" t="s">
        <v>17</v>
      </c>
      <c r="G18" s="13">
        <v>141.7</v>
      </c>
      <c r="H18" s="12">
        <f t="shared" si="0"/>
        <v>42.51</v>
      </c>
      <c r="I18" s="26">
        <v>76.2</v>
      </c>
      <c r="J18" s="12">
        <f t="shared" si="1"/>
        <v>30.480000000000004</v>
      </c>
      <c r="K18" s="12">
        <f t="shared" si="2"/>
        <v>72.99000000000001</v>
      </c>
      <c r="L18" s="26"/>
    </row>
    <row r="19" spans="1:12" ht="18" customHeight="1">
      <c r="A19" s="12">
        <v>17</v>
      </c>
      <c r="B19" s="13" t="s">
        <v>124</v>
      </c>
      <c r="C19" s="12" t="s">
        <v>125</v>
      </c>
      <c r="D19" s="13" t="s">
        <v>116</v>
      </c>
      <c r="E19" s="13" t="s">
        <v>123</v>
      </c>
      <c r="F19" s="12" t="s">
        <v>17</v>
      </c>
      <c r="G19" s="13">
        <v>128.6</v>
      </c>
      <c r="H19" s="12">
        <f t="shared" si="0"/>
        <v>38.58</v>
      </c>
      <c r="I19" s="26">
        <v>86.2</v>
      </c>
      <c r="J19" s="12">
        <f t="shared" si="1"/>
        <v>34.480000000000004</v>
      </c>
      <c r="K19" s="12">
        <f t="shared" si="2"/>
        <v>73.06</v>
      </c>
      <c r="L19" s="26"/>
    </row>
    <row r="20" spans="1:12" ht="18" customHeight="1">
      <c r="A20" s="12">
        <v>18</v>
      </c>
      <c r="B20" s="13" t="s">
        <v>126</v>
      </c>
      <c r="C20" s="12" t="s">
        <v>127</v>
      </c>
      <c r="D20" s="13" t="s">
        <v>116</v>
      </c>
      <c r="E20" s="13" t="s">
        <v>123</v>
      </c>
      <c r="F20" s="12" t="s">
        <v>17</v>
      </c>
      <c r="G20" s="13">
        <v>127.9</v>
      </c>
      <c r="H20" s="12">
        <f t="shared" si="0"/>
        <v>38.37</v>
      </c>
      <c r="I20" s="26">
        <v>76.2</v>
      </c>
      <c r="J20" s="12">
        <f t="shared" si="1"/>
        <v>30.480000000000004</v>
      </c>
      <c r="K20" s="12">
        <f t="shared" si="2"/>
        <v>68.85</v>
      </c>
      <c r="L20" s="26"/>
    </row>
    <row r="21" spans="1:12" ht="18" customHeight="1">
      <c r="A21" s="12">
        <v>19</v>
      </c>
      <c r="B21" s="13" t="s">
        <v>128</v>
      </c>
      <c r="C21" s="12" t="s">
        <v>129</v>
      </c>
      <c r="D21" s="13" t="s">
        <v>130</v>
      </c>
      <c r="E21" s="13" t="s">
        <v>131</v>
      </c>
      <c r="F21" s="12" t="s">
        <v>17</v>
      </c>
      <c r="G21" s="13">
        <v>139.9</v>
      </c>
      <c r="H21" s="12">
        <f t="shared" si="0"/>
        <v>41.97</v>
      </c>
      <c r="I21" s="26">
        <v>74.6</v>
      </c>
      <c r="J21" s="12">
        <f t="shared" si="1"/>
        <v>29.84</v>
      </c>
      <c r="K21" s="12">
        <f t="shared" si="2"/>
        <v>71.81</v>
      </c>
      <c r="L21" s="26"/>
    </row>
    <row r="22" spans="1:12" ht="18" customHeight="1">
      <c r="A22" s="12">
        <v>20</v>
      </c>
      <c r="B22" s="13" t="s">
        <v>132</v>
      </c>
      <c r="C22" s="12" t="s">
        <v>133</v>
      </c>
      <c r="D22" s="13" t="s">
        <v>130</v>
      </c>
      <c r="E22" s="13" t="s">
        <v>131</v>
      </c>
      <c r="F22" s="12" t="s">
        <v>17</v>
      </c>
      <c r="G22" s="13">
        <v>135.8</v>
      </c>
      <c r="H22" s="12">
        <f t="shared" si="0"/>
        <v>40.74</v>
      </c>
      <c r="I22" s="26">
        <v>77.4</v>
      </c>
      <c r="J22" s="12">
        <f t="shared" si="1"/>
        <v>30.960000000000004</v>
      </c>
      <c r="K22" s="12">
        <f t="shared" si="2"/>
        <v>71.7</v>
      </c>
      <c r="L22" s="26"/>
    </row>
    <row r="23" spans="1:12" ht="18" customHeight="1">
      <c r="A23" s="12">
        <v>21</v>
      </c>
      <c r="B23" s="13" t="s">
        <v>134</v>
      </c>
      <c r="C23" s="12" t="s">
        <v>135</v>
      </c>
      <c r="D23" s="13" t="s">
        <v>130</v>
      </c>
      <c r="E23" s="13" t="s">
        <v>131</v>
      </c>
      <c r="F23" s="12" t="s">
        <v>17</v>
      </c>
      <c r="G23" s="13">
        <v>133.7</v>
      </c>
      <c r="H23" s="12">
        <f t="shared" si="0"/>
        <v>40.10999999999999</v>
      </c>
      <c r="I23" s="26">
        <v>77.6</v>
      </c>
      <c r="J23" s="12">
        <f t="shared" si="1"/>
        <v>31.04</v>
      </c>
      <c r="K23" s="12">
        <f t="shared" si="2"/>
        <v>71.14999999999999</v>
      </c>
      <c r="L23" s="26"/>
    </row>
    <row r="24" spans="1:12" ht="18" customHeight="1">
      <c r="A24" s="12">
        <v>22</v>
      </c>
      <c r="B24" s="13" t="s">
        <v>136</v>
      </c>
      <c r="C24" s="12" t="s">
        <v>137</v>
      </c>
      <c r="D24" s="13" t="s">
        <v>130</v>
      </c>
      <c r="E24" s="13" t="s">
        <v>138</v>
      </c>
      <c r="F24" s="12" t="s">
        <v>17</v>
      </c>
      <c r="G24" s="13">
        <v>137.9</v>
      </c>
      <c r="H24" s="12">
        <f t="shared" si="0"/>
        <v>41.37</v>
      </c>
      <c r="I24" s="26">
        <v>74.4</v>
      </c>
      <c r="J24" s="12">
        <f t="shared" si="1"/>
        <v>29.760000000000005</v>
      </c>
      <c r="K24" s="12">
        <f t="shared" si="2"/>
        <v>71.13</v>
      </c>
      <c r="L24" s="26"/>
    </row>
    <row r="25" spans="1:12" ht="18" customHeight="1">
      <c r="A25" s="12">
        <v>23</v>
      </c>
      <c r="B25" s="13" t="s">
        <v>139</v>
      </c>
      <c r="C25" s="12" t="s">
        <v>140</v>
      </c>
      <c r="D25" s="13" t="s">
        <v>130</v>
      </c>
      <c r="E25" s="13" t="s">
        <v>138</v>
      </c>
      <c r="F25" s="12" t="s">
        <v>17</v>
      </c>
      <c r="G25" s="13">
        <v>137.5</v>
      </c>
      <c r="H25" s="12">
        <f t="shared" si="0"/>
        <v>41.25</v>
      </c>
      <c r="I25" s="26">
        <v>79.6</v>
      </c>
      <c r="J25" s="12">
        <f t="shared" si="1"/>
        <v>31.84</v>
      </c>
      <c r="K25" s="12">
        <f t="shared" si="2"/>
        <v>73.09</v>
      </c>
      <c r="L25" s="26"/>
    </row>
    <row r="26" spans="1:12" ht="18" customHeight="1">
      <c r="A26" s="12">
        <v>24</v>
      </c>
      <c r="B26" s="13" t="s">
        <v>141</v>
      </c>
      <c r="C26" s="12" t="s">
        <v>142</v>
      </c>
      <c r="D26" s="13" t="s">
        <v>130</v>
      </c>
      <c r="E26" s="13" t="s">
        <v>138</v>
      </c>
      <c r="F26" s="12" t="s">
        <v>17</v>
      </c>
      <c r="G26" s="13">
        <v>136.9</v>
      </c>
      <c r="H26" s="12">
        <f t="shared" si="0"/>
        <v>41.07</v>
      </c>
      <c r="I26" s="26">
        <v>71.6</v>
      </c>
      <c r="J26" s="12">
        <f t="shared" si="1"/>
        <v>28.64</v>
      </c>
      <c r="K26" s="12">
        <f t="shared" si="2"/>
        <v>69.71000000000001</v>
      </c>
      <c r="L26" s="26"/>
    </row>
    <row r="27" spans="1:12" ht="18" customHeight="1">
      <c r="A27" s="12">
        <v>25</v>
      </c>
      <c r="B27" s="13" t="s">
        <v>143</v>
      </c>
      <c r="C27" s="12" t="s">
        <v>144</v>
      </c>
      <c r="D27" s="13" t="s">
        <v>145</v>
      </c>
      <c r="E27" s="13" t="s">
        <v>16</v>
      </c>
      <c r="F27" s="12" t="s">
        <v>17</v>
      </c>
      <c r="G27" s="13">
        <v>138.6</v>
      </c>
      <c r="H27" s="12">
        <f t="shared" si="0"/>
        <v>41.58</v>
      </c>
      <c r="I27" s="26">
        <v>80.6</v>
      </c>
      <c r="J27" s="12">
        <f t="shared" si="1"/>
        <v>32.24</v>
      </c>
      <c r="K27" s="12">
        <f t="shared" si="2"/>
        <v>73.82</v>
      </c>
      <c r="L27" s="26"/>
    </row>
    <row r="28" spans="1:12" ht="18" customHeight="1">
      <c r="A28" s="12">
        <v>26</v>
      </c>
      <c r="B28" s="13" t="s">
        <v>146</v>
      </c>
      <c r="C28" s="12" t="s">
        <v>147</v>
      </c>
      <c r="D28" s="13" t="s">
        <v>145</v>
      </c>
      <c r="E28" s="13" t="s">
        <v>16</v>
      </c>
      <c r="F28" s="12" t="s">
        <v>17</v>
      </c>
      <c r="G28" s="13">
        <v>127.7</v>
      </c>
      <c r="H28" s="12">
        <f t="shared" si="0"/>
        <v>38.31</v>
      </c>
      <c r="I28" s="26">
        <v>81.2</v>
      </c>
      <c r="J28" s="12">
        <f t="shared" si="1"/>
        <v>32.480000000000004</v>
      </c>
      <c r="K28" s="12">
        <f t="shared" si="2"/>
        <v>70.79</v>
      </c>
      <c r="L28" s="26"/>
    </row>
    <row r="29" spans="1:12" ht="18" customHeight="1">
      <c r="A29" s="12">
        <v>27</v>
      </c>
      <c r="B29" s="13" t="s">
        <v>148</v>
      </c>
      <c r="C29" s="16" t="s">
        <v>149</v>
      </c>
      <c r="D29" s="13" t="s">
        <v>145</v>
      </c>
      <c r="E29" s="13" t="s">
        <v>16</v>
      </c>
      <c r="F29" s="12" t="s">
        <v>17</v>
      </c>
      <c r="G29" s="13">
        <v>126.7</v>
      </c>
      <c r="H29" s="12">
        <f t="shared" si="0"/>
        <v>38.01</v>
      </c>
      <c r="I29" s="26">
        <v>0</v>
      </c>
      <c r="J29" s="12">
        <f t="shared" si="1"/>
        <v>0</v>
      </c>
      <c r="K29" s="12">
        <f t="shared" si="2"/>
        <v>38.01</v>
      </c>
      <c r="L29" s="26"/>
    </row>
    <row r="30" spans="1:12" ht="18" customHeight="1">
      <c r="A30" s="12">
        <v>28</v>
      </c>
      <c r="B30" s="13" t="s">
        <v>150</v>
      </c>
      <c r="C30" s="16" t="s">
        <v>151</v>
      </c>
      <c r="D30" s="13" t="s">
        <v>152</v>
      </c>
      <c r="E30" s="13" t="s">
        <v>153</v>
      </c>
      <c r="F30" s="12" t="s">
        <v>17</v>
      </c>
      <c r="G30" s="13">
        <v>151.3</v>
      </c>
      <c r="H30" s="12">
        <f t="shared" si="0"/>
        <v>45.39</v>
      </c>
      <c r="I30" s="26">
        <v>76.8</v>
      </c>
      <c r="J30" s="12">
        <f t="shared" si="1"/>
        <v>30.72</v>
      </c>
      <c r="K30" s="12">
        <f t="shared" si="2"/>
        <v>76.11</v>
      </c>
      <c r="L30" s="26"/>
    </row>
    <row r="31" spans="1:12" ht="18" customHeight="1">
      <c r="A31" s="12">
        <v>29</v>
      </c>
      <c r="B31" s="13" t="s">
        <v>154</v>
      </c>
      <c r="C31" s="16" t="s">
        <v>155</v>
      </c>
      <c r="D31" s="13" t="s">
        <v>152</v>
      </c>
      <c r="E31" s="13" t="s">
        <v>153</v>
      </c>
      <c r="F31" s="12" t="s">
        <v>17</v>
      </c>
      <c r="G31" s="13">
        <v>129.4</v>
      </c>
      <c r="H31" s="12">
        <f t="shared" si="0"/>
        <v>38.82</v>
      </c>
      <c r="I31" s="26">
        <v>79.2</v>
      </c>
      <c r="J31" s="12">
        <f t="shared" si="1"/>
        <v>31.680000000000003</v>
      </c>
      <c r="K31" s="12">
        <f t="shared" si="2"/>
        <v>70.5</v>
      </c>
      <c r="L31" s="26"/>
    </row>
    <row r="32" spans="1:12" ht="18" customHeight="1">
      <c r="A32" s="12">
        <v>30</v>
      </c>
      <c r="B32" s="13" t="s">
        <v>156</v>
      </c>
      <c r="C32" s="16" t="s">
        <v>157</v>
      </c>
      <c r="D32" s="13" t="s">
        <v>152</v>
      </c>
      <c r="E32" s="13" t="s">
        <v>153</v>
      </c>
      <c r="F32" s="12" t="s">
        <v>17</v>
      </c>
      <c r="G32" s="13">
        <v>126.8</v>
      </c>
      <c r="H32" s="12">
        <f t="shared" si="0"/>
        <v>38.04</v>
      </c>
      <c r="I32" s="26">
        <v>81.4</v>
      </c>
      <c r="J32" s="12">
        <f t="shared" si="1"/>
        <v>32.56</v>
      </c>
      <c r="K32" s="12">
        <f t="shared" si="2"/>
        <v>70.6</v>
      </c>
      <c r="L32" s="26"/>
    </row>
    <row r="33" spans="1:12" ht="18" customHeight="1">
      <c r="A33" s="12">
        <v>31</v>
      </c>
      <c r="B33" s="13" t="s">
        <v>158</v>
      </c>
      <c r="C33" s="16" t="s">
        <v>159</v>
      </c>
      <c r="D33" s="13" t="s">
        <v>152</v>
      </c>
      <c r="E33" s="13" t="s">
        <v>153</v>
      </c>
      <c r="F33" s="12" t="s">
        <v>17</v>
      </c>
      <c r="G33" s="13">
        <v>125.3</v>
      </c>
      <c r="H33" s="12">
        <f t="shared" si="0"/>
        <v>37.589999999999996</v>
      </c>
      <c r="I33" s="26">
        <v>70.4</v>
      </c>
      <c r="J33" s="12">
        <f t="shared" si="1"/>
        <v>28.160000000000004</v>
      </c>
      <c r="K33" s="12">
        <f t="shared" si="2"/>
        <v>65.75</v>
      </c>
      <c r="L33" s="26"/>
    </row>
    <row r="34" spans="1:12" ht="18" customHeight="1">
      <c r="A34" s="12">
        <v>32</v>
      </c>
      <c r="B34" s="13" t="s">
        <v>160</v>
      </c>
      <c r="C34" s="16" t="s">
        <v>161</v>
      </c>
      <c r="D34" s="13" t="s">
        <v>152</v>
      </c>
      <c r="E34" s="13" t="s">
        <v>153</v>
      </c>
      <c r="F34" s="12" t="s">
        <v>17</v>
      </c>
      <c r="G34" s="13">
        <v>120.5</v>
      </c>
      <c r="H34" s="12">
        <f t="shared" si="0"/>
        <v>36.15</v>
      </c>
      <c r="I34" s="26">
        <v>72.8</v>
      </c>
      <c r="J34" s="12">
        <f t="shared" si="1"/>
        <v>29.12</v>
      </c>
      <c r="K34" s="12">
        <f t="shared" si="2"/>
        <v>65.27</v>
      </c>
      <c r="L34" s="26"/>
    </row>
    <row r="35" spans="1:12" ht="18" customHeight="1">
      <c r="A35" s="12">
        <v>33</v>
      </c>
      <c r="B35" s="13" t="s">
        <v>162</v>
      </c>
      <c r="C35" s="16" t="s">
        <v>163</v>
      </c>
      <c r="D35" s="13" t="s">
        <v>152</v>
      </c>
      <c r="E35" s="13" t="s">
        <v>153</v>
      </c>
      <c r="F35" s="12" t="s">
        <v>17</v>
      </c>
      <c r="G35" s="13">
        <v>120.2</v>
      </c>
      <c r="H35" s="12">
        <f t="shared" si="0"/>
        <v>36.06</v>
      </c>
      <c r="I35" s="26">
        <v>73.6</v>
      </c>
      <c r="J35" s="12">
        <f t="shared" si="1"/>
        <v>29.439999999999998</v>
      </c>
      <c r="K35" s="12">
        <f t="shared" si="2"/>
        <v>65.5</v>
      </c>
      <c r="L35" s="26"/>
    </row>
    <row r="36" ht="14.25"/>
    <row r="37" spans="1:12" ht="14.25">
      <c r="A37" s="21"/>
      <c r="B37" s="22"/>
      <c r="C37" s="21"/>
      <c r="D37" s="21"/>
      <c r="E37" s="23"/>
      <c r="F37" s="21"/>
      <c r="G37" s="21"/>
      <c r="H37" s="21"/>
      <c r="I37" s="21"/>
      <c r="J37" s="21"/>
      <c r="K37" s="21"/>
      <c r="L37" s="21"/>
    </row>
    <row r="38" spans="1:12" ht="14.25">
      <c r="A38" s="21"/>
      <c r="B38" s="22"/>
      <c r="C38" s="21"/>
      <c r="D38" s="21"/>
      <c r="E38" s="23"/>
      <c r="F38" s="21"/>
      <c r="G38" s="21"/>
      <c r="H38" s="21"/>
      <c r="I38" s="21"/>
      <c r="J38" s="21"/>
      <c r="K38" s="21"/>
      <c r="L38" s="21"/>
    </row>
  </sheetData>
  <sheetProtection/>
  <mergeCells count="3">
    <mergeCell ref="A1:L1"/>
    <mergeCell ref="A37:D38"/>
    <mergeCell ref="F37:L38"/>
  </mergeCells>
  <printOptions/>
  <pageMargins left="0.39" right="0.39" top="0.39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7">
      <selection activeCell="O24" sqref="O24"/>
    </sheetView>
  </sheetViews>
  <sheetFormatPr defaultColWidth="8.00390625" defaultRowHeight="14.25"/>
  <cols>
    <col min="1" max="1" width="4.00390625" style="5" customWidth="1"/>
    <col min="2" max="2" width="8.00390625" style="5" customWidth="1"/>
    <col min="3" max="3" width="6.375" style="5" customWidth="1"/>
    <col min="4" max="4" width="15.625" style="6" customWidth="1"/>
    <col min="5" max="5" width="13.625" style="6" customWidth="1"/>
    <col min="6" max="6" width="5.00390625" style="5" customWidth="1"/>
    <col min="7" max="7" width="6.25390625" style="5" customWidth="1"/>
    <col min="8" max="8" width="6.00390625" style="5" customWidth="1"/>
    <col min="9" max="9" width="5.875" style="5" customWidth="1"/>
    <col min="10" max="11" width="7.00390625" style="5" bestFit="1" customWidth="1"/>
    <col min="12" max="12" width="4.50390625" style="5" customWidth="1"/>
    <col min="13" max="16384" width="7.00390625" style="5" bestFit="1" customWidth="1"/>
  </cols>
  <sheetData>
    <row r="1" spans="1:12" ht="39.75" customHeight="1">
      <c r="A1" s="7" t="s">
        <v>164</v>
      </c>
      <c r="B1" s="8"/>
      <c r="C1" s="8"/>
      <c r="F1" s="8"/>
      <c r="G1" s="8"/>
      <c r="H1" s="8"/>
      <c r="I1" s="8"/>
      <c r="J1" s="8"/>
      <c r="K1" s="8"/>
      <c r="L1" s="8"/>
    </row>
    <row r="2" spans="1:12" s="1" customFormat="1" ht="36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24" t="s">
        <v>10</v>
      </c>
      <c r="K2" s="25" t="s">
        <v>11</v>
      </c>
      <c r="L2" s="9" t="s">
        <v>12</v>
      </c>
    </row>
    <row r="3" spans="1:12" s="1" customFormat="1" ht="16.5" customHeight="1">
      <c r="A3" s="12">
        <v>1</v>
      </c>
      <c r="B3" s="13" t="s">
        <v>165</v>
      </c>
      <c r="C3" s="12" t="s">
        <v>166</v>
      </c>
      <c r="D3" s="13" t="s">
        <v>152</v>
      </c>
      <c r="E3" s="13" t="s">
        <v>167</v>
      </c>
      <c r="F3" s="12" t="s">
        <v>17</v>
      </c>
      <c r="G3" s="13">
        <v>132.6</v>
      </c>
      <c r="H3" s="12">
        <f>G3/2*0.6</f>
        <v>39.779999999999994</v>
      </c>
      <c r="I3" s="12">
        <v>76.2</v>
      </c>
      <c r="J3" s="12">
        <f aca="true" t="shared" si="0" ref="J3:J17">I3*0.4</f>
        <v>30.480000000000004</v>
      </c>
      <c r="K3" s="12">
        <f>H3+J3</f>
        <v>70.25999999999999</v>
      </c>
      <c r="L3" s="12"/>
    </row>
    <row r="4" spans="1:12" s="1" customFormat="1" ht="16.5" customHeight="1">
      <c r="A4" s="12">
        <v>2</v>
      </c>
      <c r="B4" s="13" t="s">
        <v>168</v>
      </c>
      <c r="C4" s="12" t="s">
        <v>169</v>
      </c>
      <c r="D4" s="13" t="s">
        <v>152</v>
      </c>
      <c r="E4" s="13" t="s">
        <v>167</v>
      </c>
      <c r="F4" s="12" t="s">
        <v>17</v>
      </c>
      <c r="G4" s="13">
        <v>130</v>
      </c>
      <c r="H4" s="12">
        <f aca="true" t="shared" si="1" ref="H4:H35">G4/2*0.6</f>
        <v>39</v>
      </c>
      <c r="I4" s="12">
        <v>81.8</v>
      </c>
      <c r="J4" s="12">
        <f t="shared" si="0"/>
        <v>32.72</v>
      </c>
      <c r="K4" s="12">
        <f aca="true" t="shared" si="2" ref="K4:K35">H4+J4</f>
        <v>71.72</v>
      </c>
      <c r="L4" s="12"/>
    </row>
    <row r="5" spans="1:12" s="1" customFormat="1" ht="16.5" customHeight="1">
      <c r="A5" s="12">
        <v>3</v>
      </c>
      <c r="B5" s="13" t="s">
        <v>170</v>
      </c>
      <c r="C5" s="12" t="s">
        <v>171</v>
      </c>
      <c r="D5" s="13" t="s">
        <v>152</v>
      </c>
      <c r="E5" s="13" t="s">
        <v>167</v>
      </c>
      <c r="F5" s="12" t="s">
        <v>17</v>
      </c>
      <c r="G5" s="13">
        <v>128.7</v>
      </c>
      <c r="H5" s="12">
        <f t="shared" si="1"/>
        <v>38.60999999999999</v>
      </c>
      <c r="I5" s="12">
        <v>80</v>
      </c>
      <c r="J5" s="12">
        <f t="shared" si="0"/>
        <v>32</v>
      </c>
      <c r="K5" s="12">
        <f t="shared" si="2"/>
        <v>70.60999999999999</v>
      </c>
      <c r="L5" s="12"/>
    </row>
    <row r="6" spans="1:12" s="1" customFormat="1" ht="16.5" customHeight="1">
      <c r="A6" s="12">
        <v>4</v>
      </c>
      <c r="B6" s="13" t="s">
        <v>172</v>
      </c>
      <c r="C6" s="12" t="s">
        <v>173</v>
      </c>
      <c r="D6" s="13" t="s">
        <v>152</v>
      </c>
      <c r="E6" s="13" t="s">
        <v>167</v>
      </c>
      <c r="F6" s="12" t="s">
        <v>17</v>
      </c>
      <c r="G6" s="13">
        <v>126.7</v>
      </c>
      <c r="H6" s="12">
        <f t="shared" si="1"/>
        <v>38.01</v>
      </c>
      <c r="I6" s="12">
        <v>78.6</v>
      </c>
      <c r="J6" s="12">
        <f t="shared" si="0"/>
        <v>31.439999999999998</v>
      </c>
      <c r="K6" s="12">
        <f t="shared" si="2"/>
        <v>69.44999999999999</v>
      </c>
      <c r="L6" s="12"/>
    </row>
    <row r="7" spans="1:12" s="1" customFormat="1" ht="16.5" customHeight="1">
      <c r="A7" s="12">
        <v>5</v>
      </c>
      <c r="B7" s="13" t="s">
        <v>174</v>
      </c>
      <c r="C7" s="12" t="s">
        <v>175</v>
      </c>
      <c r="D7" s="13" t="s">
        <v>152</v>
      </c>
      <c r="E7" s="13" t="s">
        <v>167</v>
      </c>
      <c r="F7" s="12" t="s">
        <v>17</v>
      </c>
      <c r="G7" s="13">
        <v>126.3</v>
      </c>
      <c r="H7" s="12">
        <f t="shared" si="1"/>
        <v>37.89</v>
      </c>
      <c r="I7" s="12">
        <v>74.8</v>
      </c>
      <c r="J7" s="12">
        <f t="shared" si="0"/>
        <v>29.92</v>
      </c>
      <c r="K7" s="12">
        <f t="shared" si="2"/>
        <v>67.81</v>
      </c>
      <c r="L7" s="12"/>
    </row>
    <row r="8" spans="1:12" s="1" customFormat="1" ht="16.5" customHeight="1">
      <c r="A8" s="12">
        <v>6</v>
      </c>
      <c r="B8" s="13" t="s">
        <v>176</v>
      </c>
      <c r="C8" s="12" t="s">
        <v>177</v>
      </c>
      <c r="D8" s="13" t="s">
        <v>152</v>
      </c>
      <c r="E8" s="13" t="s">
        <v>167</v>
      </c>
      <c r="F8" s="12" t="s">
        <v>17</v>
      </c>
      <c r="G8" s="13">
        <v>126.2</v>
      </c>
      <c r="H8" s="12">
        <f t="shared" si="1"/>
        <v>37.86</v>
      </c>
      <c r="I8" s="12">
        <v>74.6</v>
      </c>
      <c r="J8" s="12">
        <f t="shared" si="0"/>
        <v>29.84</v>
      </c>
      <c r="K8" s="12">
        <f t="shared" si="2"/>
        <v>67.7</v>
      </c>
      <c r="L8" s="12"/>
    </row>
    <row r="9" spans="1:12" s="1" customFormat="1" ht="16.5" customHeight="1">
      <c r="A9" s="12">
        <v>7</v>
      </c>
      <c r="B9" s="13" t="s">
        <v>178</v>
      </c>
      <c r="C9" s="12" t="s">
        <v>179</v>
      </c>
      <c r="D9" s="13" t="s">
        <v>152</v>
      </c>
      <c r="E9" s="13" t="s">
        <v>167</v>
      </c>
      <c r="F9" s="12" t="s">
        <v>17</v>
      </c>
      <c r="G9" s="13">
        <v>121.5</v>
      </c>
      <c r="H9" s="12">
        <f t="shared" si="1"/>
        <v>36.449999999999996</v>
      </c>
      <c r="I9" s="12">
        <v>73.2</v>
      </c>
      <c r="J9" s="12">
        <f t="shared" si="0"/>
        <v>29.28</v>
      </c>
      <c r="K9" s="12">
        <f t="shared" si="2"/>
        <v>65.72999999999999</v>
      </c>
      <c r="L9" s="12"/>
    </row>
    <row r="10" spans="1:12" s="1" customFormat="1" ht="16.5" customHeight="1">
      <c r="A10" s="12">
        <v>8</v>
      </c>
      <c r="B10" s="13" t="s">
        <v>180</v>
      </c>
      <c r="C10" s="12" t="s">
        <v>181</v>
      </c>
      <c r="D10" s="13" t="s">
        <v>152</v>
      </c>
      <c r="E10" s="13" t="s">
        <v>167</v>
      </c>
      <c r="F10" s="12" t="s">
        <v>17</v>
      </c>
      <c r="G10" s="13">
        <v>121.3</v>
      </c>
      <c r="H10" s="12">
        <f t="shared" si="1"/>
        <v>36.39</v>
      </c>
      <c r="I10" s="12">
        <v>76</v>
      </c>
      <c r="J10" s="12">
        <f t="shared" si="0"/>
        <v>30.400000000000002</v>
      </c>
      <c r="K10" s="12">
        <f t="shared" si="2"/>
        <v>66.79</v>
      </c>
      <c r="L10" s="12"/>
    </row>
    <row r="11" spans="1:12" ht="16.5" customHeight="1">
      <c r="A11" s="12">
        <v>9</v>
      </c>
      <c r="B11" s="13" t="s">
        <v>182</v>
      </c>
      <c r="C11" s="12" t="s">
        <v>183</v>
      </c>
      <c r="D11" s="13" t="s">
        <v>152</v>
      </c>
      <c r="E11" s="13" t="s">
        <v>167</v>
      </c>
      <c r="F11" s="12" t="s">
        <v>17</v>
      </c>
      <c r="G11" s="13">
        <v>120.7</v>
      </c>
      <c r="H11" s="12">
        <f t="shared" si="1"/>
        <v>36.21</v>
      </c>
      <c r="I11" s="26">
        <v>75.6</v>
      </c>
      <c r="J11" s="12">
        <f t="shared" si="0"/>
        <v>30.24</v>
      </c>
      <c r="K11" s="12">
        <f t="shared" si="2"/>
        <v>66.45</v>
      </c>
      <c r="L11" s="26"/>
    </row>
    <row r="12" spans="1:12" ht="24.75" customHeight="1">
      <c r="A12" s="12">
        <v>10</v>
      </c>
      <c r="B12" s="13" t="s">
        <v>184</v>
      </c>
      <c r="C12" s="12" t="s">
        <v>185</v>
      </c>
      <c r="D12" s="13" t="s">
        <v>186</v>
      </c>
      <c r="E12" s="13" t="s">
        <v>25</v>
      </c>
      <c r="F12" s="12" t="s">
        <v>17</v>
      </c>
      <c r="G12" s="13">
        <v>141.2</v>
      </c>
      <c r="H12" s="12">
        <f t="shared" si="1"/>
        <v>42.35999999999999</v>
      </c>
      <c r="I12" s="26">
        <v>77.4</v>
      </c>
      <c r="J12" s="12">
        <f t="shared" si="0"/>
        <v>30.960000000000004</v>
      </c>
      <c r="K12" s="12">
        <f t="shared" si="2"/>
        <v>73.32</v>
      </c>
      <c r="L12" s="26"/>
    </row>
    <row r="13" spans="1:12" ht="24.75" customHeight="1">
      <c r="A13" s="12">
        <v>11</v>
      </c>
      <c r="B13" s="13" t="s">
        <v>187</v>
      </c>
      <c r="C13" s="12" t="s">
        <v>188</v>
      </c>
      <c r="D13" s="13" t="s">
        <v>186</v>
      </c>
      <c r="E13" s="13" t="s">
        <v>25</v>
      </c>
      <c r="F13" s="12" t="s">
        <v>17</v>
      </c>
      <c r="G13" s="13">
        <v>130.6</v>
      </c>
      <c r="H13" s="12">
        <f t="shared" si="1"/>
        <v>39.18</v>
      </c>
      <c r="I13" s="26">
        <v>73.6</v>
      </c>
      <c r="J13" s="12">
        <f t="shared" si="0"/>
        <v>29.439999999999998</v>
      </c>
      <c r="K13" s="12">
        <f t="shared" si="2"/>
        <v>68.62</v>
      </c>
      <c r="L13" s="26"/>
    </row>
    <row r="14" spans="1:12" ht="24.75" customHeight="1">
      <c r="A14" s="12">
        <v>12</v>
      </c>
      <c r="B14" s="13" t="s">
        <v>189</v>
      </c>
      <c r="C14" s="12" t="s">
        <v>190</v>
      </c>
      <c r="D14" s="13" t="s">
        <v>186</v>
      </c>
      <c r="E14" s="13" t="s">
        <v>25</v>
      </c>
      <c r="F14" s="12" t="s">
        <v>17</v>
      </c>
      <c r="G14" s="13">
        <v>126.3</v>
      </c>
      <c r="H14" s="12">
        <f t="shared" si="1"/>
        <v>37.89</v>
      </c>
      <c r="I14" s="26">
        <v>75.8</v>
      </c>
      <c r="J14" s="12">
        <f t="shared" si="0"/>
        <v>30.32</v>
      </c>
      <c r="K14" s="12">
        <f t="shared" si="2"/>
        <v>68.21000000000001</v>
      </c>
      <c r="L14" s="26"/>
    </row>
    <row r="15" spans="1:12" ht="24.75" customHeight="1">
      <c r="A15" s="12">
        <v>13</v>
      </c>
      <c r="B15" s="13" t="s">
        <v>191</v>
      </c>
      <c r="C15" s="12" t="s">
        <v>192</v>
      </c>
      <c r="D15" s="13" t="s">
        <v>193</v>
      </c>
      <c r="E15" s="13" t="s">
        <v>194</v>
      </c>
      <c r="F15" s="12" t="s">
        <v>17</v>
      </c>
      <c r="G15" s="13">
        <v>123.2</v>
      </c>
      <c r="H15" s="12">
        <f t="shared" si="1"/>
        <v>36.96</v>
      </c>
      <c r="I15" s="26">
        <v>78.4</v>
      </c>
      <c r="J15" s="12">
        <f t="shared" si="0"/>
        <v>31.360000000000003</v>
      </c>
      <c r="K15" s="12">
        <f t="shared" si="2"/>
        <v>68.32000000000001</v>
      </c>
      <c r="L15" s="26"/>
    </row>
    <row r="16" spans="1:12" s="2" customFormat="1" ht="24.75" customHeight="1">
      <c r="A16" s="12">
        <v>14</v>
      </c>
      <c r="B16" s="14" t="s">
        <v>195</v>
      </c>
      <c r="C16" s="14" t="s">
        <v>196</v>
      </c>
      <c r="D16" s="15" t="s">
        <v>193</v>
      </c>
      <c r="E16" s="15" t="s">
        <v>194</v>
      </c>
      <c r="F16" s="16" t="s">
        <v>17</v>
      </c>
      <c r="G16" s="14">
        <v>122.2</v>
      </c>
      <c r="H16" s="16">
        <f t="shared" si="1"/>
        <v>36.66</v>
      </c>
      <c r="I16" s="27">
        <v>71.2</v>
      </c>
      <c r="J16" s="16">
        <f t="shared" si="0"/>
        <v>28.480000000000004</v>
      </c>
      <c r="K16" s="12">
        <f t="shared" si="2"/>
        <v>65.14</v>
      </c>
      <c r="L16" s="27"/>
    </row>
    <row r="17" spans="1:12" s="2" customFormat="1" ht="24.75" customHeight="1">
      <c r="A17" s="12">
        <v>15</v>
      </c>
      <c r="B17" s="17" t="s">
        <v>197</v>
      </c>
      <c r="C17" s="14" t="s">
        <v>198</v>
      </c>
      <c r="D17" s="15" t="s">
        <v>193</v>
      </c>
      <c r="E17" s="15" t="s">
        <v>194</v>
      </c>
      <c r="F17" s="16" t="s">
        <v>17</v>
      </c>
      <c r="G17" s="14">
        <v>116.6</v>
      </c>
      <c r="H17" s="16">
        <f t="shared" si="1"/>
        <v>34.98</v>
      </c>
      <c r="I17" s="27">
        <v>81.4</v>
      </c>
      <c r="J17" s="16">
        <f t="shared" si="0"/>
        <v>32.56</v>
      </c>
      <c r="K17" s="12">
        <f t="shared" si="2"/>
        <v>67.53999999999999</v>
      </c>
      <c r="L17" s="27"/>
    </row>
    <row r="18" spans="1:12" ht="22.5" customHeight="1">
      <c r="A18" s="12">
        <v>16</v>
      </c>
      <c r="B18" s="13" t="s">
        <v>199</v>
      </c>
      <c r="C18" s="12" t="s">
        <v>200</v>
      </c>
      <c r="D18" s="13" t="s">
        <v>201</v>
      </c>
      <c r="E18" s="13" t="s">
        <v>202</v>
      </c>
      <c r="F18" s="12" t="s">
        <v>17</v>
      </c>
      <c r="G18" s="13">
        <v>135.6</v>
      </c>
      <c r="H18" s="12">
        <f t="shared" si="1"/>
        <v>40.68</v>
      </c>
      <c r="I18" s="26">
        <v>81</v>
      </c>
      <c r="J18" s="12">
        <f aca="true" t="shared" si="3" ref="J18:J35">I18*0.4</f>
        <v>32.4</v>
      </c>
      <c r="K18" s="12">
        <f t="shared" si="2"/>
        <v>73.08</v>
      </c>
      <c r="L18" s="26"/>
    </row>
    <row r="19" spans="1:12" ht="22.5" customHeight="1">
      <c r="A19" s="12">
        <v>17</v>
      </c>
      <c r="B19" s="13" t="s">
        <v>203</v>
      </c>
      <c r="C19" s="12" t="s">
        <v>204</v>
      </c>
      <c r="D19" s="13" t="s">
        <v>201</v>
      </c>
      <c r="E19" s="13" t="s">
        <v>202</v>
      </c>
      <c r="F19" s="12" t="s">
        <v>17</v>
      </c>
      <c r="G19" s="13">
        <v>131.9</v>
      </c>
      <c r="H19" s="12">
        <f t="shared" si="1"/>
        <v>39.57</v>
      </c>
      <c r="I19" s="26">
        <v>75.4</v>
      </c>
      <c r="J19" s="12">
        <f t="shared" si="3"/>
        <v>30.160000000000004</v>
      </c>
      <c r="K19" s="12">
        <f t="shared" si="2"/>
        <v>69.73</v>
      </c>
      <c r="L19" s="26"/>
    </row>
    <row r="20" spans="1:12" ht="22.5" customHeight="1">
      <c r="A20" s="12">
        <v>18</v>
      </c>
      <c r="B20" s="13" t="s">
        <v>205</v>
      </c>
      <c r="C20" s="12" t="s">
        <v>206</v>
      </c>
      <c r="D20" s="13" t="s">
        <v>201</v>
      </c>
      <c r="E20" s="13" t="s">
        <v>202</v>
      </c>
      <c r="F20" s="12" t="s">
        <v>17</v>
      </c>
      <c r="G20" s="13">
        <v>131.2</v>
      </c>
      <c r="H20" s="12">
        <f t="shared" si="1"/>
        <v>39.35999999999999</v>
      </c>
      <c r="I20" s="26">
        <v>74.6</v>
      </c>
      <c r="J20" s="12">
        <f t="shared" si="3"/>
        <v>29.84</v>
      </c>
      <c r="K20" s="12">
        <f t="shared" si="2"/>
        <v>69.19999999999999</v>
      </c>
      <c r="L20" s="26"/>
    </row>
    <row r="21" spans="1:12" ht="22.5" customHeight="1">
      <c r="A21" s="12">
        <v>19</v>
      </c>
      <c r="B21" s="13" t="s">
        <v>207</v>
      </c>
      <c r="C21" s="12" t="s">
        <v>208</v>
      </c>
      <c r="D21" s="13" t="s">
        <v>209</v>
      </c>
      <c r="E21" s="13" t="s">
        <v>210</v>
      </c>
      <c r="F21" s="12" t="s">
        <v>17</v>
      </c>
      <c r="G21" s="13">
        <v>137.8</v>
      </c>
      <c r="H21" s="12">
        <f t="shared" si="1"/>
        <v>41.34</v>
      </c>
      <c r="I21" s="26">
        <v>73.2</v>
      </c>
      <c r="J21" s="12">
        <f t="shared" si="3"/>
        <v>29.28</v>
      </c>
      <c r="K21" s="12">
        <f t="shared" si="2"/>
        <v>70.62</v>
      </c>
      <c r="L21" s="26"/>
    </row>
    <row r="22" spans="1:12" ht="22.5" customHeight="1">
      <c r="A22" s="12">
        <v>20</v>
      </c>
      <c r="B22" s="13" t="s">
        <v>211</v>
      </c>
      <c r="C22" s="12" t="s">
        <v>212</v>
      </c>
      <c r="D22" s="13" t="s">
        <v>209</v>
      </c>
      <c r="E22" s="13" t="s">
        <v>210</v>
      </c>
      <c r="F22" s="12" t="s">
        <v>17</v>
      </c>
      <c r="G22" s="13">
        <v>130.4</v>
      </c>
      <c r="H22" s="12">
        <f t="shared" si="1"/>
        <v>39.12</v>
      </c>
      <c r="I22" s="26">
        <v>74</v>
      </c>
      <c r="J22" s="12">
        <f t="shared" si="3"/>
        <v>29.6</v>
      </c>
      <c r="K22" s="12">
        <f t="shared" si="2"/>
        <v>68.72</v>
      </c>
      <c r="L22" s="26"/>
    </row>
    <row r="23" spans="1:12" ht="22.5" customHeight="1">
      <c r="A23" s="12">
        <v>21</v>
      </c>
      <c r="B23" s="13" t="s">
        <v>213</v>
      </c>
      <c r="C23" s="12" t="s">
        <v>214</v>
      </c>
      <c r="D23" s="13" t="s">
        <v>209</v>
      </c>
      <c r="E23" s="13" t="s">
        <v>210</v>
      </c>
      <c r="F23" s="12" t="s">
        <v>17</v>
      </c>
      <c r="G23" s="13">
        <v>130.2</v>
      </c>
      <c r="H23" s="12">
        <f t="shared" si="1"/>
        <v>39.059999999999995</v>
      </c>
      <c r="I23" s="26">
        <v>74.4</v>
      </c>
      <c r="J23" s="12">
        <f t="shared" si="3"/>
        <v>29.760000000000005</v>
      </c>
      <c r="K23" s="12">
        <f t="shared" si="2"/>
        <v>68.82</v>
      </c>
      <c r="L23" s="26"/>
    </row>
    <row r="24" spans="1:12" ht="16.5" customHeight="1">
      <c r="A24" s="12">
        <v>22</v>
      </c>
      <c r="B24" s="13" t="s">
        <v>215</v>
      </c>
      <c r="C24" s="12" t="s">
        <v>216</v>
      </c>
      <c r="D24" s="13" t="s">
        <v>217</v>
      </c>
      <c r="E24" s="13" t="s">
        <v>25</v>
      </c>
      <c r="F24" s="12" t="s">
        <v>17</v>
      </c>
      <c r="G24" s="13">
        <v>140.7</v>
      </c>
      <c r="H24" s="12">
        <f t="shared" si="1"/>
        <v>42.209999999999994</v>
      </c>
      <c r="I24" s="26">
        <v>76</v>
      </c>
      <c r="J24" s="12">
        <f t="shared" si="3"/>
        <v>30.400000000000002</v>
      </c>
      <c r="K24" s="12">
        <f t="shared" si="2"/>
        <v>72.61</v>
      </c>
      <c r="L24" s="26"/>
    </row>
    <row r="25" spans="1:12" ht="16.5" customHeight="1">
      <c r="A25" s="12">
        <v>23</v>
      </c>
      <c r="B25" s="13" t="s">
        <v>218</v>
      </c>
      <c r="C25" s="12" t="s">
        <v>219</v>
      </c>
      <c r="D25" s="13" t="s">
        <v>217</v>
      </c>
      <c r="E25" s="13" t="s">
        <v>25</v>
      </c>
      <c r="F25" s="12" t="s">
        <v>17</v>
      </c>
      <c r="G25" s="13">
        <v>138.6</v>
      </c>
      <c r="H25" s="12">
        <f t="shared" si="1"/>
        <v>41.58</v>
      </c>
      <c r="I25" s="26">
        <v>80.6</v>
      </c>
      <c r="J25" s="12">
        <f t="shared" si="3"/>
        <v>32.24</v>
      </c>
      <c r="K25" s="12">
        <f t="shared" si="2"/>
        <v>73.82</v>
      </c>
      <c r="L25" s="26"/>
    </row>
    <row r="26" spans="1:12" ht="16.5" customHeight="1">
      <c r="A26" s="12">
        <v>24</v>
      </c>
      <c r="B26" s="13" t="s">
        <v>220</v>
      </c>
      <c r="C26" s="12" t="s">
        <v>221</v>
      </c>
      <c r="D26" s="13" t="s">
        <v>217</v>
      </c>
      <c r="E26" s="13" t="s">
        <v>25</v>
      </c>
      <c r="F26" s="12" t="s">
        <v>17</v>
      </c>
      <c r="G26" s="13">
        <v>138.4</v>
      </c>
      <c r="H26" s="12">
        <f t="shared" si="1"/>
        <v>41.52</v>
      </c>
      <c r="I26" s="26">
        <v>83.8</v>
      </c>
      <c r="J26" s="12">
        <f t="shared" si="3"/>
        <v>33.52</v>
      </c>
      <c r="K26" s="12">
        <f t="shared" si="2"/>
        <v>75.04</v>
      </c>
      <c r="L26" s="26"/>
    </row>
    <row r="27" spans="1:12" s="3" customFormat="1" ht="15.75" customHeight="1">
      <c r="A27" s="12">
        <v>25</v>
      </c>
      <c r="B27" s="13" t="s">
        <v>222</v>
      </c>
      <c r="C27" s="12" t="s">
        <v>223</v>
      </c>
      <c r="D27" s="13" t="s">
        <v>217</v>
      </c>
      <c r="E27" s="13" t="s">
        <v>224</v>
      </c>
      <c r="F27" s="18" t="s">
        <v>17</v>
      </c>
      <c r="G27" s="13">
        <v>135.9</v>
      </c>
      <c r="H27" s="12">
        <f t="shared" si="1"/>
        <v>40.77</v>
      </c>
      <c r="I27" s="28">
        <v>85</v>
      </c>
      <c r="J27" s="18">
        <f t="shared" si="3"/>
        <v>34</v>
      </c>
      <c r="K27" s="12">
        <f t="shared" si="2"/>
        <v>74.77000000000001</v>
      </c>
      <c r="L27" s="28"/>
    </row>
    <row r="28" spans="1:12" s="3" customFormat="1" ht="15.75" customHeight="1">
      <c r="A28" s="12">
        <v>26</v>
      </c>
      <c r="B28" s="13" t="s">
        <v>225</v>
      </c>
      <c r="C28" s="12" t="s">
        <v>226</v>
      </c>
      <c r="D28" s="13" t="s">
        <v>217</v>
      </c>
      <c r="E28" s="13" t="s">
        <v>224</v>
      </c>
      <c r="F28" s="18" t="s">
        <v>17</v>
      </c>
      <c r="G28" s="13">
        <v>134.8</v>
      </c>
      <c r="H28" s="12">
        <f t="shared" si="1"/>
        <v>40.440000000000005</v>
      </c>
      <c r="I28" s="28">
        <v>80.4</v>
      </c>
      <c r="J28" s="18">
        <f t="shared" si="3"/>
        <v>32.160000000000004</v>
      </c>
      <c r="K28" s="12">
        <f t="shared" si="2"/>
        <v>72.60000000000001</v>
      </c>
      <c r="L28" s="28"/>
    </row>
    <row r="29" spans="1:12" s="4" customFormat="1" ht="15.75" customHeight="1">
      <c r="A29" s="12">
        <v>27</v>
      </c>
      <c r="B29" s="14" t="s">
        <v>227</v>
      </c>
      <c r="C29" s="14" t="s">
        <v>228</v>
      </c>
      <c r="D29" s="19" t="s">
        <v>217</v>
      </c>
      <c r="E29" s="19" t="s">
        <v>224</v>
      </c>
      <c r="F29" s="20" t="s">
        <v>17</v>
      </c>
      <c r="G29" s="14">
        <v>126.9</v>
      </c>
      <c r="H29" s="16">
        <f t="shared" si="1"/>
        <v>38.07</v>
      </c>
      <c r="I29" s="29">
        <v>76.2</v>
      </c>
      <c r="J29" s="20">
        <f t="shared" si="3"/>
        <v>30.480000000000004</v>
      </c>
      <c r="K29" s="12">
        <f t="shared" si="2"/>
        <v>68.55000000000001</v>
      </c>
      <c r="L29" s="29"/>
    </row>
    <row r="30" spans="1:12" ht="16.5" customHeight="1">
      <c r="A30" s="12">
        <v>28</v>
      </c>
      <c r="B30" s="13" t="s">
        <v>229</v>
      </c>
      <c r="C30" s="12" t="s">
        <v>230</v>
      </c>
      <c r="D30" s="13" t="s">
        <v>231</v>
      </c>
      <c r="E30" s="13" t="s">
        <v>210</v>
      </c>
      <c r="F30" s="12" t="s">
        <v>17</v>
      </c>
      <c r="G30" s="13">
        <v>143.2</v>
      </c>
      <c r="H30" s="12">
        <f t="shared" si="1"/>
        <v>42.959999999999994</v>
      </c>
      <c r="I30" s="26">
        <v>87.4</v>
      </c>
      <c r="J30" s="12">
        <f t="shared" si="3"/>
        <v>34.96</v>
      </c>
      <c r="K30" s="12">
        <f t="shared" si="2"/>
        <v>77.91999999999999</v>
      </c>
      <c r="L30" s="26"/>
    </row>
    <row r="31" spans="1:12" ht="16.5" customHeight="1">
      <c r="A31" s="12">
        <v>29</v>
      </c>
      <c r="B31" s="13" t="s">
        <v>232</v>
      </c>
      <c r="C31" s="12" t="s">
        <v>233</v>
      </c>
      <c r="D31" s="13" t="s">
        <v>231</v>
      </c>
      <c r="E31" s="13" t="s">
        <v>210</v>
      </c>
      <c r="F31" s="12" t="s">
        <v>17</v>
      </c>
      <c r="G31" s="13">
        <v>140.6</v>
      </c>
      <c r="H31" s="12">
        <f t="shared" si="1"/>
        <v>42.18</v>
      </c>
      <c r="I31" s="26">
        <v>79.2</v>
      </c>
      <c r="J31" s="12">
        <f t="shared" si="3"/>
        <v>31.680000000000003</v>
      </c>
      <c r="K31" s="12">
        <f t="shared" si="2"/>
        <v>73.86</v>
      </c>
      <c r="L31" s="26"/>
    </row>
    <row r="32" spans="1:12" ht="16.5" customHeight="1">
      <c r="A32" s="12">
        <v>30</v>
      </c>
      <c r="B32" s="13" t="s">
        <v>234</v>
      </c>
      <c r="C32" s="12" t="s">
        <v>235</v>
      </c>
      <c r="D32" s="13" t="s">
        <v>231</v>
      </c>
      <c r="E32" s="13" t="s">
        <v>210</v>
      </c>
      <c r="F32" s="12" t="s">
        <v>17</v>
      </c>
      <c r="G32" s="13">
        <v>140.5</v>
      </c>
      <c r="H32" s="12">
        <f t="shared" si="1"/>
        <v>42.15</v>
      </c>
      <c r="I32" s="26">
        <v>86</v>
      </c>
      <c r="J32" s="12">
        <f t="shared" si="3"/>
        <v>34.4</v>
      </c>
      <c r="K32" s="12">
        <f t="shared" si="2"/>
        <v>76.55</v>
      </c>
      <c r="L32" s="26"/>
    </row>
    <row r="33" spans="1:12" ht="16.5" customHeight="1">
      <c r="A33" s="12">
        <v>31</v>
      </c>
      <c r="B33" s="13" t="s">
        <v>236</v>
      </c>
      <c r="C33" s="12" t="s">
        <v>237</v>
      </c>
      <c r="D33" s="13" t="s">
        <v>231</v>
      </c>
      <c r="E33" s="13" t="s">
        <v>25</v>
      </c>
      <c r="F33" s="12" t="s">
        <v>17</v>
      </c>
      <c r="G33" s="13">
        <v>141.5</v>
      </c>
      <c r="H33" s="12">
        <f t="shared" si="1"/>
        <v>42.449999999999996</v>
      </c>
      <c r="I33" s="26">
        <v>82.8</v>
      </c>
      <c r="J33" s="12">
        <f t="shared" si="3"/>
        <v>33.12</v>
      </c>
      <c r="K33" s="12">
        <f t="shared" si="2"/>
        <v>75.57</v>
      </c>
      <c r="L33" s="26"/>
    </row>
    <row r="34" spans="1:12" ht="16.5" customHeight="1">
      <c r="A34" s="12">
        <v>32</v>
      </c>
      <c r="B34" s="13" t="s">
        <v>238</v>
      </c>
      <c r="C34" s="12" t="s">
        <v>239</v>
      </c>
      <c r="D34" s="13" t="s">
        <v>231</v>
      </c>
      <c r="E34" s="13" t="s">
        <v>25</v>
      </c>
      <c r="F34" s="12" t="s">
        <v>17</v>
      </c>
      <c r="G34" s="13">
        <v>138.2</v>
      </c>
      <c r="H34" s="12">
        <f t="shared" si="1"/>
        <v>41.459999999999994</v>
      </c>
      <c r="I34" s="26">
        <v>79.2</v>
      </c>
      <c r="J34" s="12">
        <f t="shared" si="3"/>
        <v>31.680000000000003</v>
      </c>
      <c r="K34" s="12">
        <f t="shared" si="2"/>
        <v>73.14</v>
      </c>
      <c r="L34" s="26"/>
    </row>
    <row r="35" spans="1:12" ht="16.5" customHeight="1">
      <c r="A35" s="12">
        <v>33</v>
      </c>
      <c r="B35" s="13" t="s">
        <v>240</v>
      </c>
      <c r="C35" s="12" t="s">
        <v>241</v>
      </c>
      <c r="D35" s="13" t="s">
        <v>231</v>
      </c>
      <c r="E35" s="13" t="s">
        <v>25</v>
      </c>
      <c r="F35" s="12" t="s">
        <v>17</v>
      </c>
      <c r="G35" s="13">
        <v>137.2</v>
      </c>
      <c r="H35" s="12">
        <f t="shared" si="1"/>
        <v>41.16</v>
      </c>
      <c r="I35" s="26">
        <v>84</v>
      </c>
      <c r="J35" s="12">
        <f t="shared" si="3"/>
        <v>33.6</v>
      </c>
      <c r="K35" s="12">
        <f t="shared" si="2"/>
        <v>74.75999999999999</v>
      </c>
      <c r="L35" s="26"/>
    </row>
    <row r="36" spans="1:12" ht="14.25">
      <c r="A36" s="21"/>
      <c r="B36" s="22"/>
      <c r="C36" s="21"/>
      <c r="D36" s="21"/>
      <c r="E36" s="23"/>
      <c r="F36" s="21"/>
      <c r="G36" s="21"/>
      <c r="H36" s="21"/>
      <c r="I36" s="21"/>
      <c r="J36" s="21"/>
      <c r="K36" s="21"/>
      <c r="L36" s="21"/>
    </row>
    <row r="37" spans="1:12" ht="14.25">
      <c r="A37" s="21"/>
      <c r="B37" s="22"/>
      <c r="C37" s="21"/>
      <c r="D37" s="21"/>
      <c r="E37" s="23"/>
      <c r="F37" s="21"/>
      <c r="G37" s="21"/>
      <c r="H37" s="21"/>
      <c r="I37" s="21"/>
      <c r="J37" s="21"/>
      <c r="K37" s="21"/>
      <c r="L37" s="21"/>
    </row>
  </sheetData>
  <sheetProtection/>
  <mergeCells count="3">
    <mergeCell ref="A1:L1"/>
    <mergeCell ref="A36:D37"/>
    <mergeCell ref="F36:L37"/>
  </mergeCells>
  <printOptions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2015-11-09T09:44:31Z</cp:lastPrinted>
  <dcterms:created xsi:type="dcterms:W3CDTF">2015-10-30T06:27:39Z</dcterms:created>
  <dcterms:modified xsi:type="dcterms:W3CDTF">2015-11-12T08:10:39Z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