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725" activeTab="0"/>
  </bookViews>
  <sheets>
    <sheet name="吉林工程职业学院" sheetId="1" r:id="rId1"/>
  </sheets>
  <definedNames>
    <definedName name="_xlnm._FilterDatabase" localSheetId="0" hidden="1">'吉林工程职业学院'!$A$4:$M$46</definedName>
    <definedName name="_xlnm.Print_Titles" localSheetId="0">'吉林工程职业学院'!$2:$4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<sst xmlns="http://schemas.openxmlformats.org/spreadsheetml/2006/main" count="236" uniqueCount="76">
  <si>
    <t>招聘单位名称</t>
  </si>
  <si>
    <t>公告号</t>
  </si>
  <si>
    <t>岗位名称</t>
  </si>
  <si>
    <t>招聘计划数</t>
  </si>
  <si>
    <t>姓名</t>
  </si>
  <si>
    <t>性别</t>
  </si>
  <si>
    <t>笔试
成绩</t>
  </si>
  <si>
    <t>面试
成绩</t>
  </si>
  <si>
    <t>折合后
笔试成绩(50%)</t>
  </si>
  <si>
    <t>折合后
面试成绩(50%)</t>
  </si>
  <si>
    <t>总成绩</t>
  </si>
  <si>
    <t>名次</t>
  </si>
  <si>
    <t>吉林工程职业学院</t>
  </si>
  <si>
    <t>4号</t>
  </si>
  <si>
    <t>广告学专业实验指导教师</t>
  </si>
  <si>
    <t>李雨聪</t>
  </si>
  <si>
    <t>女</t>
  </si>
  <si>
    <t>1</t>
  </si>
  <si>
    <t>男</t>
  </si>
  <si>
    <t>109072418</t>
  </si>
  <si>
    <t>2</t>
  </si>
  <si>
    <t>李敏</t>
  </si>
  <si>
    <t>109072409</t>
  </si>
  <si>
    <t>3</t>
  </si>
  <si>
    <t>汽车服务工程专业实验指导教师</t>
  </si>
  <si>
    <t>刘洋</t>
  </si>
  <si>
    <t>109072424</t>
  </si>
  <si>
    <t>地理信息科学专业实验指导教师</t>
  </si>
  <si>
    <t>王靖涵</t>
  </si>
  <si>
    <t>109072430</t>
  </si>
  <si>
    <t>工程造价专业实验指导教师</t>
  </si>
  <si>
    <t>孙渴欣</t>
  </si>
  <si>
    <t>109072516</t>
  </si>
  <si>
    <t>109072514</t>
  </si>
  <si>
    <t>化学专业实验指导教师</t>
  </si>
  <si>
    <t>周芳竹</t>
  </si>
  <si>
    <t>109072603</t>
  </si>
  <si>
    <t>109072607</t>
  </si>
  <si>
    <t>电子信息工程专业实验指导教师</t>
  </si>
  <si>
    <t>高雪</t>
  </si>
  <si>
    <t>广播电视编导专业编辑</t>
  </si>
  <si>
    <t>温爽彤</t>
  </si>
  <si>
    <t>刘梦雪</t>
  </si>
  <si>
    <t>109072801</t>
  </si>
  <si>
    <t>6号</t>
  </si>
  <si>
    <t>英语语言文学专业教师</t>
  </si>
  <si>
    <t>高楠</t>
  </si>
  <si>
    <r>
      <t>2</t>
    </r>
    <r>
      <rPr>
        <sz val="10"/>
        <rFont val="宋体"/>
        <family val="0"/>
      </rPr>
      <t>号</t>
    </r>
  </si>
  <si>
    <r>
      <t>1</t>
    </r>
    <r>
      <rPr>
        <sz val="10"/>
        <rFont val="宋体"/>
        <family val="0"/>
      </rPr>
      <t>号</t>
    </r>
  </si>
  <si>
    <r>
      <t>4</t>
    </r>
    <r>
      <rPr>
        <sz val="10"/>
        <rFont val="宋体"/>
        <family val="0"/>
      </rPr>
      <t>号</t>
    </r>
  </si>
  <si>
    <t>土木工程专业教师</t>
  </si>
  <si>
    <t>邢彤</t>
  </si>
  <si>
    <t>护理学专业教师</t>
  </si>
  <si>
    <t>生药学专业教师</t>
  </si>
  <si>
    <t>游洋</t>
  </si>
  <si>
    <r>
      <t>3</t>
    </r>
    <r>
      <rPr>
        <sz val="10"/>
        <rFont val="宋体"/>
        <family val="0"/>
      </rPr>
      <t>号</t>
    </r>
  </si>
  <si>
    <t>生物物理学专业教师</t>
  </si>
  <si>
    <t>郭壮</t>
  </si>
  <si>
    <t>自然地理学专业教师</t>
  </si>
  <si>
    <t>张春吉</t>
  </si>
  <si>
    <t>生态学专业教师</t>
  </si>
  <si>
    <t>王悦</t>
  </si>
  <si>
    <t>体育教育训练学专业教师</t>
  </si>
  <si>
    <t>李丹</t>
  </si>
  <si>
    <t>生物化学与分子生物学专业教师</t>
  </si>
  <si>
    <t>孙卉</t>
  </si>
  <si>
    <t>中国古代文学专业教师</t>
  </si>
  <si>
    <t>王洁茹</t>
  </si>
  <si>
    <t>园林专业实践指导教师</t>
  </si>
  <si>
    <t>刘宏霞</t>
  </si>
  <si>
    <t>艺术设计专业实践指导教师</t>
  </si>
  <si>
    <t>付强</t>
  </si>
  <si>
    <t>2015年吉林工程职业学院公开招聘工作人员4号和6号公告笔试面试成绩汇总表</t>
  </si>
  <si>
    <t>附件</t>
  </si>
  <si>
    <t>准考证号（或本岗位抽签顺序号）</t>
  </si>
  <si>
    <t xml:space="preserve">填报主管部门（单位）：吉林省农业科学院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</si>
</sst>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;[Red]0.00"/>
  </numFmts>
  <fonts count="26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黑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7" fillId="17" borderId="6" applyNumberFormat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16" borderId="8" applyNumberFormat="0" applyAlignment="0" applyProtection="0"/>
    <xf numFmtId="0" fontId="8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2" xfId="40" applyFont="1" applyBorder="1" applyAlignment="1">
      <alignment horizontal="center" vertical="center"/>
      <protection/>
    </xf>
    <xf numFmtId="0" fontId="1" fillId="0" borderId="11" xfId="40" applyFont="1" applyBorder="1" applyAlignment="1">
      <alignment horizontal="center" vertical="center"/>
      <protection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4" xfId="40" applyFont="1" applyBorder="1" applyAlignment="1">
      <alignment horizontal="center" vertical="center" wrapText="1"/>
      <protection/>
    </xf>
    <xf numFmtId="0" fontId="1" fillId="0" borderId="13" xfId="40" applyFont="1" applyBorder="1" applyAlignment="1">
      <alignment horizontal="center" vertical="center"/>
      <protection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16" xfId="0" applyNumberFormat="1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vertical="center" wrapText="1"/>
      <protection/>
    </xf>
    <xf numFmtId="0" fontId="1" fillId="24" borderId="15" xfId="40" applyFont="1" applyFill="1" applyBorder="1" applyAlignment="1">
      <alignment horizontal="center" vertical="center"/>
      <protection/>
    </xf>
    <xf numFmtId="0" fontId="1" fillId="24" borderId="16" xfId="40" applyFont="1" applyFill="1" applyBorder="1" applyAlignment="1">
      <alignment horizontal="center" vertical="center"/>
      <protection/>
    </xf>
    <xf numFmtId="0" fontId="1" fillId="0" borderId="12" xfId="40" applyFont="1" applyBorder="1" applyAlignment="1">
      <alignment horizontal="center" vertical="center" wrapText="1"/>
      <protection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6" xfId="40" applyFont="1" applyBorder="1" applyAlignment="1">
      <alignment horizontal="center" vertical="center" wrapText="1"/>
      <protection/>
    </xf>
    <xf numFmtId="0" fontId="1" fillId="0" borderId="16" xfId="40" applyFont="1" applyBorder="1" applyAlignment="1">
      <alignment horizontal="center" vertical="center"/>
      <protection/>
    </xf>
    <xf numFmtId="0" fontId="1" fillId="0" borderId="15" xfId="40" applyFont="1" applyBorder="1" applyAlignment="1">
      <alignment horizontal="center" vertical="center"/>
      <protection/>
    </xf>
    <xf numFmtId="0" fontId="1" fillId="0" borderId="13" xfId="40" applyFont="1" applyBorder="1" applyAlignment="1">
      <alignment horizontal="center" vertical="center" wrapText="1"/>
      <protection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9" xfId="40" applyFont="1" applyBorder="1" applyAlignment="1">
      <alignment horizontal="center" vertical="center" wrapText="1"/>
      <protection/>
    </xf>
    <xf numFmtId="0" fontId="1" fillId="0" borderId="19" xfId="40" applyFont="1" applyBorder="1" applyAlignment="1">
      <alignment horizontal="center" vertical="center"/>
      <protection/>
    </xf>
    <xf numFmtId="0" fontId="1" fillId="0" borderId="18" xfId="40" applyFont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24" borderId="10" xfId="41" applyFont="1" applyFill="1" applyBorder="1" applyAlignment="1">
      <alignment horizontal="center" vertical="center" wrapText="1"/>
      <protection/>
    </xf>
    <xf numFmtId="0" fontId="1" fillId="0" borderId="15" xfId="4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/>
    </xf>
    <xf numFmtId="0" fontId="1" fillId="24" borderId="15" xfId="41" applyFont="1" applyFill="1" applyBorder="1" applyAlignment="1">
      <alignment horizontal="center" vertical="center" wrapText="1"/>
      <protection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20" xfId="41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/>
    </xf>
    <xf numFmtId="0" fontId="1" fillId="24" borderId="20" xfId="41" applyFont="1" applyFill="1" applyBorder="1" applyAlignment="1">
      <alignment horizontal="center" vertical="center" wrapText="1"/>
      <protection/>
    </xf>
    <xf numFmtId="0" fontId="1" fillId="0" borderId="20" xfId="40" applyFont="1" applyBorder="1" applyAlignment="1">
      <alignment horizontal="center" vertical="center"/>
      <protection/>
    </xf>
    <xf numFmtId="0" fontId="1" fillId="0" borderId="18" xfId="41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/>
    </xf>
    <xf numFmtId="0" fontId="1" fillId="24" borderId="18" xfId="41" applyFont="1" applyFill="1" applyBorder="1" applyAlignment="1">
      <alignment horizontal="center" vertical="center" wrapText="1"/>
      <protection/>
    </xf>
    <xf numFmtId="0" fontId="1" fillId="0" borderId="11" xfId="4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24" borderId="11" xfId="41" applyFont="1" applyFill="1" applyBorder="1" applyAlignment="1">
      <alignment horizontal="center" vertical="center" wrapText="1"/>
      <protection/>
    </xf>
    <xf numFmtId="0" fontId="1" fillId="24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1" fillId="0" borderId="18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84" fontId="1" fillId="0" borderId="2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184" fontId="1" fillId="24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1" fillId="0" borderId="10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省体校2010年省直事业单位计划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110" zoomScaleNormal="110" zoomScalePageLayoutView="0" workbookViewId="0" topLeftCell="A1">
      <pane xSplit="5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7" sqref="P7"/>
    </sheetView>
  </sheetViews>
  <sheetFormatPr defaultColWidth="9.00390625" defaultRowHeight="24" customHeight="1"/>
  <cols>
    <col min="1" max="1" width="15.625" style="1" customWidth="1"/>
    <col min="2" max="2" width="5.625" style="1" customWidth="1"/>
    <col min="3" max="3" width="29.50390625" style="1" customWidth="1"/>
    <col min="4" max="4" width="5.375" style="2" customWidth="1"/>
    <col min="5" max="5" width="7.125" style="2" customWidth="1"/>
    <col min="6" max="6" width="5.25390625" style="2" customWidth="1"/>
    <col min="7" max="7" width="15.125" style="2" customWidth="1"/>
    <col min="8" max="9" width="7.50390625" style="3" customWidth="1"/>
    <col min="10" max="10" width="8.00390625" style="3" customWidth="1"/>
    <col min="11" max="11" width="8.25390625" style="3" customWidth="1"/>
    <col min="12" max="12" width="8.375" style="3" customWidth="1"/>
    <col min="13" max="13" width="5.50390625" style="1" customWidth="1"/>
    <col min="14" max="16384" width="9.00390625" style="1" customWidth="1"/>
  </cols>
  <sheetData>
    <row r="1" ht="24" customHeight="1">
      <c r="A1" s="1" t="s">
        <v>73</v>
      </c>
    </row>
    <row r="2" spans="1:13" ht="27" customHeight="1">
      <c r="A2" s="68" t="s">
        <v>72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1" customHeight="1">
      <c r="A3" s="69" t="s">
        <v>75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42.7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74</v>
      </c>
      <c r="H4" s="5" t="s">
        <v>6</v>
      </c>
      <c r="I4" s="5" t="s">
        <v>7</v>
      </c>
      <c r="J4" s="50" t="s">
        <v>8</v>
      </c>
      <c r="K4" s="50" t="s">
        <v>9</v>
      </c>
      <c r="L4" s="5" t="s">
        <v>10</v>
      </c>
      <c r="M4" s="4" t="s">
        <v>11</v>
      </c>
    </row>
    <row r="5" spans="1:13" ht="25.5" customHeight="1">
      <c r="A5" s="6" t="s">
        <v>12</v>
      </c>
      <c r="B5" s="7" t="s">
        <v>13</v>
      </c>
      <c r="C5" s="70" t="s">
        <v>14</v>
      </c>
      <c r="D5" s="8">
        <v>1</v>
      </c>
      <c r="E5" s="8" t="s">
        <v>15</v>
      </c>
      <c r="F5" s="9" t="s">
        <v>16</v>
      </c>
      <c r="G5" s="8"/>
      <c r="H5" s="8">
        <v>74.6</v>
      </c>
      <c r="I5" s="51">
        <v>79</v>
      </c>
      <c r="J5" s="52">
        <f aca="true" t="shared" si="0" ref="J5:K7">H5*0.5</f>
        <v>37.3</v>
      </c>
      <c r="K5" s="52">
        <f t="shared" si="0"/>
        <v>39.5</v>
      </c>
      <c r="L5" s="51">
        <f>J5+K5</f>
        <v>76.8</v>
      </c>
      <c r="M5" s="6" t="s">
        <v>17</v>
      </c>
    </row>
    <row r="6" spans="1:13" ht="25.5" customHeight="1">
      <c r="A6" s="9" t="s">
        <v>12</v>
      </c>
      <c r="B6" s="12" t="s">
        <v>13</v>
      </c>
      <c r="C6" s="13" t="s">
        <v>14</v>
      </c>
      <c r="D6" s="8">
        <v>1</v>
      </c>
      <c r="E6" s="8"/>
      <c r="F6" s="9" t="s">
        <v>18</v>
      </c>
      <c r="G6" s="14" t="s">
        <v>19</v>
      </c>
      <c r="H6" s="8">
        <v>75.9</v>
      </c>
      <c r="I6" s="53">
        <v>74.6</v>
      </c>
      <c r="J6" s="54">
        <f t="shared" si="0"/>
        <v>37.95</v>
      </c>
      <c r="K6" s="54">
        <f t="shared" si="0"/>
        <v>37.3</v>
      </c>
      <c r="L6" s="53">
        <f>J6+K6</f>
        <v>75.25</v>
      </c>
      <c r="M6" s="9" t="s">
        <v>20</v>
      </c>
    </row>
    <row r="7" spans="1:13" ht="25.5" customHeight="1">
      <c r="A7" s="15" t="s">
        <v>12</v>
      </c>
      <c r="B7" s="16" t="s">
        <v>13</v>
      </c>
      <c r="C7" s="17" t="s">
        <v>14</v>
      </c>
      <c r="D7" s="18">
        <v>1</v>
      </c>
      <c r="E7" s="18"/>
      <c r="F7" s="15" t="s">
        <v>16</v>
      </c>
      <c r="G7" s="19" t="s">
        <v>22</v>
      </c>
      <c r="H7" s="18">
        <v>75.5</v>
      </c>
      <c r="I7" s="55">
        <v>72.8</v>
      </c>
      <c r="J7" s="56">
        <f t="shared" si="0"/>
        <v>37.75</v>
      </c>
      <c r="K7" s="56">
        <f t="shared" si="0"/>
        <v>36.4</v>
      </c>
      <c r="L7" s="55">
        <f>J7+K7</f>
        <v>74.15</v>
      </c>
      <c r="M7" s="15" t="s">
        <v>23</v>
      </c>
    </row>
    <row r="8" spans="1:13" ht="21" customHeight="1">
      <c r="A8" s="6" t="s">
        <v>12</v>
      </c>
      <c r="B8" s="7" t="s">
        <v>13</v>
      </c>
      <c r="C8" s="20" t="s">
        <v>24</v>
      </c>
      <c r="D8" s="10">
        <v>1</v>
      </c>
      <c r="E8" s="10" t="s">
        <v>25</v>
      </c>
      <c r="F8" s="6" t="s">
        <v>16</v>
      </c>
      <c r="G8" s="11"/>
      <c r="H8" s="11">
        <v>61</v>
      </c>
      <c r="I8" s="51">
        <v>77</v>
      </c>
      <c r="J8" s="52">
        <f aca="true" t="shared" si="1" ref="J8:J21">H8*0.5</f>
        <v>30.5</v>
      </c>
      <c r="K8" s="52">
        <f aca="true" t="shared" si="2" ref="K8:K21">I8*0.5</f>
        <v>38.5</v>
      </c>
      <c r="L8" s="51">
        <f aca="true" t="shared" si="3" ref="L8:L21">J8+K8</f>
        <v>69</v>
      </c>
      <c r="M8" s="57">
        <v>1</v>
      </c>
    </row>
    <row r="9" spans="1:13" ht="21" customHeight="1">
      <c r="A9" s="21" t="s">
        <v>12</v>
      </c>
      <c r="B9" s="22" t="s">
        <v>13</v>
      </c>
      <c r="C9" s="23" t="s">
        <v>24</v>
      </c>
      <c r="D9" s="24">
        <v>1</v>
      </c>
      <c r="E9" s="24"/>
      <c r="F9" s="21" t="s">
        <v>16</v>
      </c>
      <c r="G9" s="25" t="s">
        <v>26</v>
      </c>
      <c r="H9" s="25">
        <v>60.6</v>
      </c>
      <c r="I9" s="55">
        <v>64.6</v>
      </c>
      <c r="J9" s="56">
        <f t="shared" si="1"/>
        <v>30.3</v>
      </c>
      <c r="K9" s="56">
        <f t="shared" si="2"/>
        <v>32.3</v>
      </c>
      <c r="L9" s="55">
        <f t="shared" si="3"/>
        <v>62.599999999999994</v>
      </c>
      <c r="M9" s="58">
        <v>2</v>
      </c>
    </row>
    <row r="10" spans="1:13" ht="21" customHeight="1">
      <c r="A10" s="6" t="s">
        <v>12</v>
      </c>
      <c r="B10" s="7" t="s">
        <v>13</v>
      </c>
      <c r="C10" s="20" t="s">
        <v>27</v>
      </c>
      <c r="D10" s="10">
        <v>1</v>
      </c>
      <c r="E10" s="10" t="s">
        <v>28</v>
      </c>
      <c r="F10" s="6" t="s">
        <v>18</v>
      </c>
      <c r="G10" s="11"/>
      <c r="H10" s="11">
        <v>75.4</v>
      </c>
      <c r="I10" s="51">
        <v>81.4</v>
      </c>
      <c r="J10" s="52">
        <f t="shared" si="1"/>
        <v>37.7</v>
      </c>
      <c r="K10" s="52">
        <f t="shared" si="2"/>
        <v>40.7</v>
      </c>
      <c r="L10" s="51">
        <f t="shared" si="3"/>
        <v>78.4</v>
      </c>
      <c r="M10" s="57">
        <v>1</v>
      </c>
    </row>
    <row r="11" spans="1:13" ht="21" customHeight="1">
      <c r="A11" s="21" t="s">
        <v>12</v>
      </c>
      <c r="B11" s="22" t="s">
        <v>13</v>
      </c>
      <c r="C11" s="23" t="s">
        <v>27</v>
      </c>
      <c r="D11" s="24">
        <v>1</v>
      </c>
      <c r="E11" s="24"/>
      <c r="F11" s="21" t="s">
        <v>18</v>
      </c>
      <c r="G11" s="25" t="s">
        <v>29</v>
      </c>
      <c r="H11" s="25">
        <v>74.6</v>
      </c>
      <c r="I11" s="55">
        <v>73</v>
      </c>
      <c r="J11" s="56">
        <f t="shared" si="1"/>
        <v>37.3</v>
      </c>
      <c r="K11" s="56">
        <f t="shared" si="2"/>
        <v>36.5</v>
      </c>
      <c r="L11" s="55">
        <f t="shared" si="3"/>
        <v>73.8</v>
      </c>
      <c r="M11" s="58">
        <v>2</v>
      </c>
    </row>
    <row r="12" spans="1:13" ht="21" customHeight="1">
      <c r="A12" s="6" t="s">
        <v>12</v>
      </c>
      <c r="B12" s="7" t="s">
        <v>13</v>
      </c>
      <c r="C12" s="20" t="s">
        <v>30</v>
      </c>
      <c r="D12" s="10">
        <v>1</v>
      </c>
      <c r="E12" s="10" t="s">
        <v>31</v>
      </c>
      <c r="F12" s="6" t="s">
        <v>16</v>
      </c>
      <c r="G12" s="11"/>
      <c r="H12" s="11">
        <v>76.4</v>
      </c>
      <c r="I12" s="51">
        <v>76.8</v>
      </c>
      <c r="J12" s="52">
        <f t="shared" si="1"/>
        <v>38.2</v>
      </c>
      <c r="K12" s="52">
        <f t="shared" si="2"/>
        <v>38.4</v>
      </c>
      <c r="L12" s="51">
        <f t="shared" si="3"/>
        <v>76.6</v>
      </c>
      <c r="M12" s="57">
        <v>1</v>
      </c>
    </row>
    <row r="13" spans="1:13" ht="21" customHeight="1">
      <c r="A13" s="9" t="s">
        <v>12</v>
      </c>
      <c r="B13" s="12" t="s">
        <v>13</v>
      </c>
      <c r="C13" s="26" t="s">
        <v>30</v>
      </c>
      <c r="D13" s="14">
        <v>1</v>
      </c>
      <c r="E13" s="14"/>
      <c r="F13" s="9" t="s">
        <v>16</v>
      </c>
      <c r="G13" s="8" t="s">
        <v>32</v>
      </c>
      <c r="H13" s="8">
        <v>78.5</v>
      </c>
      <c r="I13" s="53">
        <v>69.4</v>
      </c>
      <c r="J13" s="54">
        <f t="shared" si="1"/>
        <v>39.25</v>
      </c>
      <c r="K13" s="54">
        <f t="shared" si="2"/>
        <v>34.7</v>
      </c>
      <c r="L13" s="53">
        <f t="shared" si="3"/>
        <v>73.95</v>
      </c>
      <c r="M13" s="59">
        <v>2</v>
      </c>
    </row>
    <row r="14" spans="1:13" ht="21" customHeight="1">
      <c r="A14" s="21" t="s">
        <v>12</v>
      </c>
      <c r="B14" s="22" t="s">
        <v>13</v>
      </c>
      <c r="C14" s="23" t="s">
        <v>30</v>
      </c>
      <c r="D14" s="24">
        <v>1</v>
      </c>
      <c r="E14" s="24"/>
      <c r="F14" s="21" t="s">
        <v>16</v>
      </c>
      <c r="G14" s="25" t="s">
        <v>33</v>
      </c>
      <c r="H14" s="25">
        <v>71.1</v>
      </c>
      <c r="I14" s="55">
        <v>69</v>
      </c>
      <c r="J14" s="56">
        <f t="shared" si="1"/>
        <v>35.55</v>
      </c>
      <c r="K14" s="56">
        <f t="shared" si="2"/>
        <v>34.5</v>
      </c>
      <c r="L14" s="55">
        <f t="shared" si="3"/>
        <v>70.05</v>
      </c>
      <c r="M14" s="58">
        <v>3</v>
      </c>
    </row>
    <row r="15" spans="1:13" ht="21" customHeight="1">
      <c r="A15" s="6" t="s">
        <v>12</v>
      </c>
      <c r="B15" s="7" t="s">
        <v>13</v>
      </c>
      <c r="C15" s="20" t="s">
        <v>34</v>
      </c>
      <c r="D15" s="10">
        <v>1</v>
      </c>
      <c r="E15" s="10" t="s">
        <v>35</v>
      </c>
      <c r="F15" s="6" t="s">
        <v>16</v>
      </c>
      <c r="G15" s="11"/>
      <c r="H15" s="11">
        <v>75.3</v>
      </c>
      <c r="I15" s="51">
        <v>83.4</v>
      </c>
      <c r="J15" s="52">
        <f t="shared" si="1"/>
        <v>37.65</v>
      </c>
      <c r="K15" s="52">
        <f t="shared" si="2"/>
        <v>41.7</v>
      </c>
      <c r="L15" s="51">
        <f t="shared" si="3"/>
        <v>79.35</v>
      </c>
      <c r="M15" s="57">
        <v>1</v>
      </c>
    </row>
    <row r="16" spans="1:13" ht="21" customHeight="1">
      <c r="A16" s="9" t="s">
        <v>12</v>
      </c>
      <c r="B16" s="12" t="s">
        <v>13</v>
      </c>
      <c r="C16" s="26" t="s">
        <v>34</v>
      </c>
      <c r="D16" s="14">
        <v>1</v>
      </c>
      <c r="E16" s="14"/>
      <c r="F16" s="9" t="s">
        <v>16</v>
      </c>
      <c r="G16" s="8" t="s">
        <v>36</v>
      </c>
      <c r="H16" s="8">
        <v>84.3</v>
      </c>
      <c r="I16" s="53">
        <v>72.4</v>
      </c>
      <c r="J16" s="54">
        <f t="shared" si="1"/>
        <v>42.15</v>
      </c>
      <c r="K16" s="54">
        <f t="shared" si="2"/>
        <v>36.2</v>
      </c>
      <c r="L16" s="53">
        <f t="shared" si="3"/>
        <v>78.35</v>
      </c>
      <c r="M16" s="59">
        <v>2</v>
      </c>
    </row>
    <row r="17" spans="1:13" ht="21" customHeight="1">
      <c r="A17" s="21" t="s">
        <v>12</v>
      </c>
      <c r="B17" s="22" t="s">
        <v>13</v>
      </c>
      <c r="C17" s="23" t="s">
        <v>34</v>
      </c>
      <c r="D17" s="24">
        <v>1</v>
      </c>
      <c r="E17" s="24"/>
      <c r="F17" s="21" t="s">
        <v>16</v>
      </c>
      <c r="G17" s="25" t="s">
        <v>37</v>
      </c>
      <c r="H17" s="25">
        <v>74.6</v>
      </c>
      <c r="I17" s="55">
        <v>70</v>
      </c>
      <c r="J17" s="56">
        <f t="shared" si="1"/>
        <v>37.3</v>
      </c>
      <c r="K17" s="56">
        <f t="shared" si="2"/>
        <v>35</v>
      </c>
      <c r="L17" s="55">
        <f t="shared" si="3"/>
        <v>72.3</v>
      </c>
      <c r="M17" s="58">
        <v>3</v>
      </c>
    </row>
    <row r="18" spans="1:13" ht="21" customHeight="1">
      <c r="A18" s="27" t="s">
        <v>12</v>
      </c>
      <c r="B18" s="28" t="s">
        <v>13</v>
      </c>
      <c r="C18" s="29" t="s">
        <v>38</v>
      </c>
      <c r="D18" s="30">
        <v>1</v>
      </c>
      <c r="E18" s="30" t="s">
        <v>39</v>
      </c>
      <c r="F18" s="27" t="s">
        <v>16</v>
      </c>
      <c r="G18" s="31"/>
      <c r="H18" s="31">
        <v>86.7</v>
      </c>
      <c r="I18" s="60">
        <v>75.8</v>
      </c>
      <c r="J18" s="61">
        <f t="shared" si="1"/>
        <v>43.35</v>
      </c>
      <c r="K18" s="61">
        <f t="shared" si="2"/>
        <v>37.9</v>
      </c>
      <c r="L18" s="62">
        <f t="shared" si="3"/>
        <v>81.25</v>
      </c>
      <c r="M18" s="63">
        <v>1</v>
      </c>
    </row>
    <row r="19" spans="1:13" ht="25.5" customHeight="1">
      <c r="A19" s="6" t="s">
        <v>12</v>
      </c>
      <c r="B19" s="7" t="s">
        <v>13</v>
      </c>
      <c r="C19" s="20" t="s">
        <v>40</v>
      </c>
      <c r="D19" s="10">
        <v>2</v>
      </c>
      <c r="E19" s="10" t="s">
        <v>41</v>
      </c>
      <c r="F19" s="6" t="s">
        <v>16</v>
      </c>
      <c r="G19" s="11"/>
      <c r="H19" s="11">
        <v>80.1</v>
      </c>
      <c r="I19" s="51">
        <v>79.4</v>
      </c>
      <c r="J19" s="52">
        <f t="shared" si="1"/>
        <v>40.05</v>
      </c>
      <c r="K19" s="52">
        <f t="shared" si="2"/>
        <v>39.7</v>
      </c>
      <c r="L19" s="51">
        <f t="shared" si="3"/>
        <v>79.75</v>
      </c>
      <c r="M19" s="6" t="s">
        <v>17</v>
      </c>
    </row>
    <row r="20" spans="1:13" ht="25.5" customHeight="1">
      <c r="A20" s="9" t="s">
        <v>12</v>
      </c>
      <c r="B20" s="12" t="s">
        <v>13</v>
      </c>
      <c r="C20" s="26" t="s">
        <v>40</v>
      </c>
      <c r="D20" s="14">
        <v>2</v>
      </c>
      <c r="E20" s="14" t="s">
        <v>42</v>
      </c>
      <c r="F20" s="9" t="s">
        <v>16</v>
      </c>
      <c r="G20" s="8"/>
      <c r="H20" s="8">
        <v>77.3</v>
      </c>
      <c r="I20" s="53">
        <v>77.8</v>
      </c>
      <c r="J20" s="54">
        <f t="shared" si="1"/>
        <v>38.65</v>
      </c>
      <c r="K20" s="54">
        <f t="shared" si="2"/>
        <v>38.9</v>
      </c>
      <c r="L20" s="53">
        <f t="shared" si="3"/>
        <v>77.55</v>
      </c>
      <c r="M20" s="59">
        <v>2</v>
      </c>
    </row>
    <row r="21" spans="1:13" ht="21" customHeight="1">
      <c r="A21" s="21" t="s">
        <v>12</v>
      </c>
      <c r="B21" s="22" t="s">
        <v>13</v>
      </c>
      <c r="C21" s="23" t="s">
        <v>40</v>
      </c>
      <c r="D21" s="24">
        <v>2</v>
      </c>
      <c r="E21" s="24"/>
      <c r="F21" s="21" t="s">
        <v>16</v>
      </c>
      <c r="G21" s="25" t="s">
        <v>43</v>
      </c>
      <c r="H21" s="25">
        <v>77.7</v>
      </c>
      <c r="I21" s="55">
        <v>76.4</v>
      </c>
      <c r="J21" s="56">
        <f t="shared" si="1"/>
        <v>38.85</v>
      </c>
      <c r="K21" s="56">
        <f t="shared" si="2"/>
        <v>38.2</v>
      </c>
      <c r="L21" s="55">
        <f t="shared" si="3"/>
        <v>77.05000000000001</v>
      </c>
      <c r="M21" s="21" t="s">
        <v>23</v>
      </c>
    </row>
    <row r="22" spans="1:13" ht="24.75" customHeight="1">
      <c r="A22" s="9" t="s">
        <v>12</v>
      </c>
      <c r="B22" s="9" t="s">
        <v>44</v>
      </c>
      <c r="C22" s="32" t="s">
        <v>45</v>
      </c>
      <c r="D22" s="33">
        <v>1</v>
      </c>
      <c r="E22" s="34" t="s">
        <v>46</v>
      </c>
      <c r="F22" s="34" t="s">
        <v>16</v>
      </c>
      <c r="G22" s="8"/>
      <c r="H22" s="8"/>
      <c r="I22" s="53">
        <v>80</v>
      </c>
      <c r="J22" s="52"/>
      <c r="K22" s="52"/>
      <c r="L22" s="51">
        <f aca="true" t="shared" si="4" ref="L22:L46">I22</f>
        <v>80</v>
      </c>
      <c r="M22" s="9" t="s">
        <v>17</v>
      </c>
    </row>
    <row r="23" spans="1:13" ht="24" customHeight="1">
      <c r="A23" s="9" t="s">
        <v>12</v>
      </c>
      <c r="B23" s="9" t="s">
        <v>44</v>
      </c>
      <c r="C23" s="32" t="s">
        <v>45</v>
      </c>
      <c r="D23" s="33">
        <v>1</v>
      </c>
      <c r="E23" s="34"/>
      <c r="F23" s="34" t="s">
        <v>16</v>
      </c>
      <c r="G23" s="8" t="s">
        <v>48</v>
      </c>
      <c r="H23" s="8"/>
      <c r="I23" s="53">
        <v>76.2</v>
      </c>
      <c r="J23" s="54"/>
      <c r="K23" s="54"/>
      <c r="L23" s="53">
        <f t="shared" si="4"/>
        <v>76.2</v>
      </c>
      <c r="M23" s="9" t="s">
        <v>20</v>
      </c>
    </row>
    <row r="24" spans="1:13" ht="24" customHeight="1">
      <c r="A24" s="21" t="s">
        <v>12</v>
      </c>
      <c r="B24" s="21" t="s">
        <v>44</v>
      </c>
      <c r="C24" s="35" t="s">
        <v>45</v>
      </c>
      <c r="D24" s="36">
        <v>1</v>
      </c>
      <c r="E24" s="37"/>
      <c r="F24" s="37" t="s">
        <v>16</v>
      </c>
      <c r="G24" s="25" t="s">
        <v>49</v>
      </c>
      <c r="H24" s="25"/>
      <c r="I24" s="55">
        <v>75.6</v>
      </c>
      <c r="J24" s="56"/>
      <c r="K24" s="56"/>
      <c r="L24" s="55">
        <f t="shared" si="4"/>
        <v>75.6</v>
      </c>
      <c r="M24" s="58">
        <v>3</v>
      </c>
    </row>
    <row r="25" spans="1:13" ht="24" customHeight="1">
      <c r="A25" s="38" t="s">
        <v>12</v>
      </c>
      <c r="B25" s="38" t="s">
        <v>44</v>
      </c>
      <c r="C25" s="39" t="s">
        <v>50</v>
      </c>
      <c r="D25" s="40">
        <v>2</v>
      </c>
      <c r="E25" s="41" t="s">
        <v>51</v>
      </c>
      <c r="F25" s="41" t="s">
        <v>16</v>
      </c>
      <c r="G25" s="42"/>
      <c r="H25" s="42"/>
      <c r="I25" s="62">
        <v>78</v>
      </c>
      <c r="J25" s="61"/>
      <c r="K25" s="61"/>
      <c r="L25" s="62">
        <f t="shared" si="4"/>
        <v>78</v>
      </c>
      <c r="M25" s="64">
        <v>1</v>
      </c>
    </row>
    <row r="26" spans="1:13" ht="24" customHeight="1">
      <c r="A26" s="27" t="s">
        <v>12</v>
      </c>
      <c r="B26" s="27" t="s">
        <v>44</v>
      </c>
      <c r="C26" s="43" t="s">
        <v>52</v>
      </c>
      <c r="D26" s="44">
        <v>1</v>
      </c>
      <c r="E26" s="45" t="s">
        <v>21</v>
      </c>
      <c r="F26" s="45" t="s">
        <v>16</v>
      </c>
      <c r="G26" s="31"/>
      <c r="H26" s="31"/>
      <c r="I26" s="60">
        <v>74.2</v>
      </c>
      <c r="J26" s="65"/>
      <c r="K26" s="65"/>
      <c r="L26" s="60">
        <f t="shared" si="4"/>
        <v>74.2</v>
      </c>
      <c r="M26" s="63">
        <v>1</v>
      </c>
    </row>
    <row r="27" spans="1:13" ht="24" customHeight="1">
      <c r="A27" s="6" t="s">
        <v>12</v>
      </c>
      <c r="B27" s="6" t="s">
        <v>44</v>
      </c>
      <c r="C27" s="46" t="s">
        <v>53</v>
      </c>
      <c r="D27" s="47">
        <v>1</v>
      </c>
      <c r="E27" s="48" t="s">
        <v>54</v>
      </c>
      <c r="F27" s="48" t="s">
        <v>16</v>
      </c>
      <c r="G27" s="11"/>
      <c r="H27" s="11"/>
      <c r="I27" s="51">
        <v>78</v>
      </c>
      <c r="J27" s="52"/>
      <c r="K27" s="52"/>
      <c r="L27" s="51">
        <f t="shared" si="4"/>
        <v>78</v>
      </c>
      <c r="M27" s="57">
        <v>1</v>
      </c>
    </row>
    <row r="28" spans="1:13" ht="24" customHeight="1">
      <c r="A28" s="9" t="s">
        <v>12</v>
      </c>
      <c r="B28" s="9" t="s">
        <v>44</v>
      </c>
      <c r="C28" s="32" t="s">
        <v>53</v>
      </c>
      <c r="D28" s="33">
        <v>1</v>
      </c>
      <c r="E28" s="34"/>
      <c r="F28" s="34" t="s">
        <v>16</v>
      </c>
      <c r="G28" s="8" t="s">
        <v>55</v>
      </c>
      <c r="H28" s="8"/>
      <c r="I28" s="53">
        <v>71.2</v>
      </c>
      <c r="J28" s="54"/>
      <c r="K28" s="54"/>
      <c r="L28" s="53">
        <f t="shared" si="4"/>
        <v>71.2</v>
      </c>
      <c r="M28" s="59">
        <v>2</v>
      </c>
    </row>
    <row r="29" spans="1:13" ht="24" customHeight="1">
      <c r="A29" s="21" t="s">
        <v>12</v>
      </c>
      <c r="B29" s="21" t="s">
        <v>44</v>
      </c>
      <c r="C29" s="35" t="s">
        <v>53</v>
      </c>
      <c r="D29" s="36">
        <v>1</v>
      </c>
      <c r="E29" s="37"/>
      <c r="F29" s="37" t="s">
        <v>16</v>
      </c>
      <c r="G29" s="25" t="s">
        <v>48</v>
      </c>
      <c r="H29" s="25"/>
      <c r="I29" s="55">
        <v>69.2</v>
      </c>
      <c r="J29" s="56"/>
      <c r="K29" s="56"/>
      <c r="L29" s="55">
        <f t="shared" si="4"/>
        <v>69.2</v>
      </c>
      <c r="M29" s="58">
        <v>3</v>
      </c>
    </row>
    <row r="30" spans="1:13" ht="24" customHeight="1">
      <c r="A30" s="6" t="s">
        <v>12</v>
      </c>
      <c r="B30" s="6" t="s">
        <v>44</v>
      </c>
      <c r="C30" s="46" t="s">
        <v>56</v>
      </c>
      <c r="D30" s="47">
        <v>1</v>
      </c>
      <c r="E30" s="48" t="s">
        <v>57</v>
      </c>
      <c r="F30" s="48" t="s">
        <v>16</v>
      </c>
      <c r="G30" s="11"/>
      <c r="H30" s="11"/>
      <c r="I30" s="51">
        <v>78.2</v>
      </c>
      <c r="J30" s="52"/>
      <c r="K30" s="52"/>
      <c r="L30" s="51">
        <f t="shared" si="4"/>
        <v>78.2</v>
      </c>
      <c r="M30" s="6" t="s">
        <v>17</v>
      </c>
    </row>
    <row r="31" spans="1:13" ht="24" customHeight="1">
      <c r="A31" s="9" t="s">
        <v>12</v>
      </c>
      <c r="B31" s="9" t="s">
        <v>44</v>
      </c>
      <c r="C31" s="32" t="s">
        <v>56</v>
      </c>
      <c r="D31" s="33">
        <v>1</v>
      </c>
      <c r="E31" s="34"/>
      <c r="F31" s="34" t="s">
        <v>16</v>
      </c>
      <c r="G31" s="8" t="s">
        <v>47</v>
      </c>
      <c r="H31" s="8"/>
      <c r="I31" s="53">
        <v>74.4</v>
      </c>
      <c r="J31" s="54"/>
      <c r="K31" s="54"/>
      <c r="L31" s="53">
        <f t="shared" si="4"/>
        <v>74.4</v>
      </c>
      <c r="M31" s="59">
        <v>2</v>
      </c>
    </row>
    <row r="32" spans="1:13" ht="24" customHeight="1">
      <c r="A32" s="21" t="s">
        <v>12</v>
      </c>
      <c r="B32" s="21" t="s">
        <v>44</v>
      </c>
      <c r="C32" s="35" t="s">
        <v>56</v>
      </c>
      <c r="D32" s="36">
        <v>1</v>
      </c>
      <c r="E32" s="37"/>
      <c r="F32" s="37" t="s">
        <v>16</v>
      </c>
      <c r="G32" s="25" t="s">
        <v>48</v>
      </c>
      <c r="H32" s="25"/>
      <c r="I32" s="55">
        <v>72.2</v>
      </c>
      <c r="J32" s="56"/>
      <c r="K32" s="56"/>
      <c r="L32" s="55">
        <f t="shared" si="4"/>
        <v>72.2</v>
      </c>
      <c r="M32" s="58">
        <v>3</v>
      </c>
    </row>
    <row r="33" spans="1:13" ht="24" customHeight="1">
      <c r="A33" s="6" t="s">
        <v>12</v>
      </c>
      <c r="B33" s="6" t="s">
        <v>44</v>
      </c>
      <c r="C33" s="46" t="s">
        <v>58</v>
      </c>
      <c r="D33" s="47">
        <v>1</v>
      </c>
      <c r="E33" s="48" t="s">
        <v>59</v>
      </c>
      <c r="F33" s="48" t="s">
        <v>18</v>
      </c>
      <c r="G33" s="11"/>
      <c r="H33" s="11"/>
      <c r="I33" s="51">
        <v>76.4</v>
      </c>
      <c r="J33" s="52"/>
      <c r="K33" s="52"/>
      <c r="L33" s="51">
        <f t="shared" si="4"/>
        <v>76.4</v>
      </c>
      <c r="M33" s="6" t="s">
        <v>17</v>
      </c>
    </row>
    <row r="34" spans="1:13" ht="24" customHeight="1">
      <c r="A34" s="21" t="s">
        <v>12</v>
      </c>
      <c r="B34" s="21" t="s">
        <v>44</v>
      </c>
      <c r="C34" s="35" t="s">
        <v>58</v>
      </c>
      <c r="D34" s="36">
        <v>1</v>
      </c>
      <c r="E34" s="37"/>
      <c r="F34" s="37" t="s">
        <v>16</v>
      </c>
      <c r="G34" s="25" t="s">
        <v>48</v>
      </c>
      <c r="H34" s="25"/>
      <c r="I34" s="55">
        <v>73.6</v>
      </c>
      <c r="J34" s="56"/>
      <c r="K34" s="56"/>
      <c r="L34" s="55">
        <f t="shared" si="4"/>
        <v>73.6</v>
      </c>
      <c r="M34" s="21" t="s">
        <v>20</v>
      </c>
    </row>
    <row r="35" spans="1:13" ht="24" customHeight="1">
      <c r="A35" s="6" t="s">
        <v>12</v>
      </c>
      <c r="B35" s="6" t="s">
        <v>44</v>
      </c>
      <c r="C35" s="46" t="s">
        <v>60</v>
      </c>
      <c r="D35" s="47">
        <v>1</v>
      </c>
      <c r="E35" s="48" t="s">
        <v>61</v>
      </c>
      <c r="F35" s="48" t="s">
        <v>16</v>
      </c>
      <c r="G35" s="11"/>
      <c r="H35" s="11"/>
      <c r="I35" s="51">
        <v>78.6</v>
      </c>
      <c r="J35" s="52"/>
      <c r="K35" s="52"/>
      <c r="L35" s="51">
        <f t="shared" si="4"/>
        <v>78.6</v>
      </c>
      <c r="M35" s="57">
        <v>1</v>
      </c>
    </row>
    <row r="36" spans="1:13" ht="24" customHeight="1">
      <c r="A36" s="21" t="s">
        <v>12</v>
      </c>
      <c r="B36" s="21" t="s">
        <v>44</v>
      </c>
      <c r="C36" s="35" t="s">
        <v>60</v>
      </c>
      <c r="D36" s="36">
        <v>1</v>
      </c>
      <c r="E36" s="37"/>
      <c r="F36" s="37" t="s">
        <v>18</v>
      </c>
      <c r="G36" s="25" t="s">
        <v>47</v>
      </c>
      <c r="H36" s="25"/>
      <c r="I36" s="55">
        <v>72.6</v>
      </c>
      <c r="J36" s="56"/>
      <c r="K36" s="56"/>
      <c r="L36" s="55">
        <f t="shared" si="4"/>
        <v>72.6</v>
      </c>
      <c r="M36" s="58">
        <v>2</v>
      </c>
    </row>
    <row r="37" spans="1:13" ht="24" customHeight="1">
      <c r="A37" s="38" t="s">
        <v>12</v>
      </c>
      <c r="B37" s="38" t="s">
        <v>44</v>
      </c>
      <c r="C37" s="39" t="s">
        <v>62</v>
      </c>
      <c r="D37" s="40">
        <v>1</v>
      </c>
      <c r="E37" s="41" t="s">
        <v>63</v>
      </c>
      <c r="F37" s="41" t="s">
        <v>16</v>
      </c>
      <c r="G37" s="42"/>
      <c r="H37" s="42"/>
      <c r="I37" s="62">
        <v>76</v>
      </c>
      <c r="J37" s="61"/>
      <c r="K37" s="61"/>
      <c r="L37" s="62">
        <f t="shared" si="4"/>
        <v>76</v>
      </c>
      <c r="M37" s="64">
        <v>1</v>
      </c>
    </row>
    <row r="38" spans="1:13" ht="24" customHeight="1">
      <c r="A38" s="6" t="s">
        <v>12</v>
      </c>
      <c r="B38" s="6" t="s">
        <v>44</v>
      </c>
      <c r="C38" s="46" t="s">
        <v>64</v>
      </c>
      <c r="D38" s="47">
        <v>1</v>
      </c>
      <c r="E38" s="48" t="s">
        <v>65</v>
      </c>
      <c r="F38" s="48" t="s">
        <v>16</v>
      </c>
      <c r="G38" s="11"/>
      <c r="H38" s="11"/>
      <c r="I38" s="51">
        <v>79.7</v>
      </c>
      <c r="J38" s="52"/>
      <c r="K38" s="52"/>
      <c r="L38" s="51">
        <f t="shared" si="4"/>
        <v>79.7</v>
      </c>
      <c r="M38" s="57">
        <v>1</v>
      </c>
    </row>
    <row r="39" spans="1:13" ht="24" customHeight="1">
      <c r="A39" s="9" t="s">
        <v>12</v>
      </c>
      <c r="B39" s="9" t="s">
        <v>44</v>
      </c>
      <c r="C39" s="32" t="s">
        <v>64</v>
      </c>
      <c r="D39" s="33">
        <v>1</v>
      </c>
      <c r="E39" s="34"/>
      <c r="F39" s="34" t="s">
        <v>16</v>
      </c>
      <c r="G39" s="8" t="s">
        <v>55</v>
      </c>
      <c r="H39" s="8"/>
      <c r="I39" s="53">
        <v>77.4</v>
      </c>
      <c r="J39" s="54"/>
      <c r="K39" s="54"/>
      <c r="L39" s="53">
        <f t="shared" si="4"/>
        <v>77.4</v>
      </c>
      <c r="M39" s="59">
        <v>2</v>
      </c>
    </row>
    <row r="40" spans="1:13" ht="24" customHeight="1">
      <c r="A40" s="9" t="s">
        <v>12</v>
      </c>
      <c r="B40" s="9" t="s">
        <v>44</v>
      </c>
      <c r="C40" s="32" t="s">
        <v>64</v>
      </c>
      <c r="D40" s="33">
        <v>1</v>
      </c>
      <c r="E40" s="34"/>
      <c r="F40" s="34" t="s">
        <v>18</v>
      </c>
      <c r="G40" s="8" t="s">
        <v>49</v>
      </c>
      <c r="H40" s="8"/>
      <c r="I40" s="53">
        <v>76.4</v>
      </c>
      <c r="J40" s="54"/>
      <c r="K40" s="54"/>
      <c r="L40" s="53">
        <f t="shared" si="4"/>
        <v>76.4</v>
      </c>
      <c r="M40" s="59">
        <v>3</v>
      </c>
    </row>
    <row r="41" spans="1:13" ht="24" customHeight="1">
      <c r="A41" s="9" t="s">
        <v>12</v>
      </c>
      <c r="B41" s="9" t="s">
        <v>44</v>
      </c>
      <c r="C41" s="32" t="s">
        <v>64</v>
      </c>
      <c r="D41" s="33">
        <v>1</v>
      </c>
      <c r="E41" s="34"/>
      <c r="F41" s="34" t="s">
        <v>16</v>
      </c>
      <c r="G41" s="8" t="s">
        <v>48</v>
      </c>
      <c r="H41" s="8"/>
      <c r="I41" s="53">
        <v>75</v>
      </c>
      <c r="J41" s="54"/>
      <c r="K41" s="54"/>
      <c r="L41" s="53">
        <f t="shared" si="4"/>
        <v>75</v>
      </c>
      <c r="M41" s="59">
        <v>4</v>
      </c>
    </row>
    <row r="42" spans="1:13" ht="24" customHeight="1" thickBot="1">
      <c r="A42" s="21" t="s">
        <v>12</v>
      </c>
      <c r="B42" s="21" t="s">
        <v>44</v>
      </c>
      <c r="C42" s="35" t="s">
        <v>64</v>
      </c>
      <c r="D42" s="36">
        <v>1</v>
      </c>
      <c r="E42" s="37"/>
      <c r="F42" s="37" t="s">
        <v>16</v>
      </c>
      <c r="G42" s="25" t="s">
        <v>47</v>
      </c>
      <c r="H42" s="25"/>
      <c r="I42" s="55">
        <v>73.6</v>
      </c>
      <c r="J42" s="56"/>
      <c r="K42" s="56"/>
      <c r="L42" s="55">
        <f t="shared" si="4"/>
        <v>73.6</v>
      </c>
      <c r="M42" s="58">
        <v>5</v>
      </c>
    </row>
    <row r="43" spans="1:13" ht="24" customHeight="1">
      <c r="A43" s="6" t="s">
        <v>12</v>
      </c>
      <c r="B43" s="6" t="s">
        <v>44</v>
      </c>
      <c r="C43" s="46" t="s">
        <v>66</v>
      </c>
      <c r="D43" s="47">
        <v>1</v>
      </c>
      <c r="E43" s="48" t="s">
        <v>67</v>
      </c>
      <c r="F43" s="48" t="s">
        <v>16</v>
      </c>
      <c r="G43" s="11"/>
      <c r="H43" s="11"/>
      <c r="I43" s="51">
        <v>79</v>
      </c>
      <c r="J43" s="52"/>
      <c r="K43" s="52"/>
      <c r="L43" s="51">
        <f t="shared" si="4"/>
        <v>79</v>
      </c>
      <c r="M43" s="57">
        <v>1</v>
      </c>
    </row>
    <row r="44" spans="1:13" ht="24" customHeight="1">
      <c r="A44" s="15" t="s">
        <v>12</v>
      </c>
      <c r="B44" s="15" t="s">
        <v>44</v>
      </c>
      <c r="C44" s="37" t="s">
        <v>66</v>
      </c>
      <c r="D44" s="49">
        <v>1</v>
      </c>
      <c r="E44" s="37"/>
      <c r="F44" s="37" t="s">
        <v>16</v>
      </c>
      <c r="G44" s="18" t="s">
        <v>47</v>
      </c>
      <c r="H44" s="18"/>
      <c r="I44" s="55">
        <v>74</v>
      </c>
      <c r="J44" s="66"/>
      <c r="K44" s="66"/>
      <c r="L44" s="67">
        <f t="shared" si="4"/>
        <v>74</v>
      </c>
      <c r="M44" s="66">
        <v>2</v>
      </c>
    </row>
    <row r="45" spans="1:13" ht="24" customHeight="1">
      <c r="A45" s="38" t="s">
        <v>12</v>
      </c>
      <c r="B45" s="38" t="s">
        <v>44</v>
      </c>
      <c r="C45" s="39" t="s">
        <v>68</v>
      </c>
      <c r="D45" s="41">
        <v>1</v>
      </c>
      <c r="E45" s="41" t="s">
        <v>69</v>
      </c>
      <c r="F45" s="41" t="s">
        <v>16</v>
      </c>
      <c r="G45" s="42"/>
      <c r="H45" s="42"/>
      <c r="I45" s="62">
        <v>77</v>
      </c>
      <c r="J45" s="61"/>
      <c r="K45" s="61"/>
      <c r="L45" s="62">
        <f t="shared" si="4"/>
        <v>77</v>
      </c>
      <c r="M45" s="64">
        <v>1</v>
      </c>
    </row>
    <row r="46" spans="1:13" ht="24" customHeight="1">
      <c r="A46" s="38" t="s">
        <v>12</v>
      </c>
      <c r="B46" s="38" t="s">
        <v>44</v>
      </c>
      <c r="C46" s="39" t="s">
        <v>70</v>
      </c>
      <c r="D46" s="41">
        <v>1</v>
      </c>
      <c r="E46" s="41" t="s">
        <v>71</v>
      </c>
      <c r="F46" s="41" t="s">
        <v>18</v>
      </c>
      <c r="G46" s="42"/>
      <c r="H46" s="42"/>
      <c r="I46" s="62">
        <v>75.2</v>
      </c>
      <c r="J46" s="61"/>
      <c r="K46" s="61"/>
      <c r="L46" s="62">
        <f t="shared" si="4"/>
        <v>75.2</v>
      </c>
      <c r="M46" s="64">
        <v>1</v>
      </c>
    </row>
  </sheetData>
  <sheetProtection/>
  <autoFilter ref="A4:M46"/>
  <mergeCells count="2">
    <mergeCell ref="A2:M2"/>
    <mergeCell ref="A3:M3"/>
  </mergeCells>
  <printOptions horizontalCentered="1"/>
  <pageMargins left="0.5506944444444445" right="0.3541666666666667" top="0.7479166666666667" bottom="0.7868055555555555" header="0.5118055555555555" footer="0.511805555555555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2015-08-17T05:47:02Z</cp:lastPrinted>
  <dcterms:created xsi:type="dcterms:W3CDTF">1996-12-17T01:32:42Z</dcterms:created>
  <dcterms:modified xsi:type="dcterms:W3CDTF">2015-08-17T05:47:45Z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