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2015年吉安市事业单位公开招聘工作人员资格复审人员名单" sheetId="1" r:id="rId1"/>
    <sheet name="卫计部门医务人员资格复审人员名单" sheetId="2" r:id="rId2"/>
  </sheets>
  <definedNames/>
  <calcPr fullCalcOnLoad="1"/>
</workbook>
</file>

<file path=xl/sharedStrings.xml><?xml version="1.0" encoding="utf-8"?>
<sst xmlns="http://schemas.openxmlformats.org/spreadsheetml/2006/main" count="257" uniqueCount="218">
  <si>
    <t>电视编辑</t>
  </si>
  <si>
    <t>青原区环保局</t>
  </si>
  <si>
    <t>青原区富滩工业园环境监察中心</t>
  </si>
  <si>
    <t>101028001</t>
  </si>
  <si>
    <t>张亮亮</t>
  </si>
  <si>
    <t>10124354518</t>
  </si>
  <si>
    <t>刘赟</t>
  </si>
  <si>
    <t>10124304525</t>
  </si>
  <si>
    <t>彭红桂</t>
  </si>
  <si>
    <t>10124262618</t>
  </si>
  <si>
    <t>青原区林业局</t>
  </si>
  <si>
    <t>青原区林木种苗站</t>
  </si>
  <si>
    <t>201028002</t>
  </si>
  <si>
    <t>林雯祥</t>
  </si>
  <si>
    <t>10124330620</t>
  </si>
  <si>
    <t>万振和</t>
  </si>
  <si>
    <t>10124262707</t>
  </si>
  <si>
    <t>青原区工信委</t>
  </si>
  <si>
    <t>青原区工业节能监察中心</t>
  </si>
  <si>
    <t>工业统计员</t>
  </si>
  <si>
    <t>201028003</t>
  </si>
  <si>
    <t>郭名城</t>
  </si>
  <si>
    <t>10124291826</t>
  </si>
  <si>
    <t>胡强</t>
  </si>
  <si>
    <t>10124370203</t>
  </si>
  <si>
    <t>周美娟</t>
  </si>
  <si>
    <t>10124211813</t>
  </si>
  <si>
    <t>吉安市河东经济开发区管委会</t>
  </si>
  <si>
    <t>吉安市河东经济开发区园区服务中心</t>
  </si>
  <si>
    <t>201028004</t>
  </si>
  <si>
    <t>肖健</t>
  </si>
  <si>
    <t>10124351714</t>
  </si>
  <si>
    <t>丁茜</t>
  </si>
  <si>
    <t>10124310530</t>
  </si>
  <si>
    <t>潘青根</t>
  </si>
  <si>
    <t>10124351616</t>
  </si>
  <si>
    <t>青原区财政局</t>
  </si>
  <si>
    <t>青原区国库集中收付核算中心</t>
  </si>
  <si>
    <t>201028005</t>
  </si>
  <si>
    <t>任慧芳</t>
  </si>
  <si>
    <t>10124321001</t>
  </si>
  <si>
    <t>郑发珍</t>
  </si>
  <si>
    <t>10124322515</t>
  </si>
  <si>
    <t>罗兰</t>
  </si>
  <si>
    <t>10124291118</t>
  </si>
  <si>
    <t>高艳艳</t>
  </si>
  <si>
    <t>10124310606</t>
  </si>
  <si>
    <t>青原山风景名胜区管委会</t>
  </si>
  <si>
    <t>规划建设科技术员</t>
  </si>
  <si>
    <t>201028006</t>
  </si>
  <si>
    <t>袁雪彬</t>
  </si>
  <si>
    <t>10124303111</t>
  </si>
  <si>
    <t>张耀</t>
  </si>
  <si>
    <t>10124210216</t>
  </si>
  <si>
    <t>刁小霞</t>
  </si>
  <si>
    <t>10124373608</t>
  </si>
  <si>
    <t>青原区建设局</t>
  </si>
  <si>
    <t>青原区环卫处</t>
  </si>
  <si>
    <t>101028007</t>
  </si>
  <si>
    <t>傅金武</t>
  </si>
  <si>
    <t>10124352905</t>
  </si>
  <si>
    <t>符帏</t>
  </si>
  <si>
    <t>10124290628</t>
  </si>
  <si>
    <t>刘珏</t>
  </si>
  <si>
    <t>10124351019</t>
  </si>
  <si>
    <t>青原区园林绿化管理处</t>
  </si>
  <si>
    <t>园林设计岗</t>
  </si>
  <si>
    <t>201028008</t>
  </si>
  <si>
    <t>罗晴宇</t>
  </si>
  <si>
    <t>10124411814</t>
  </si>
  <si>
    <t>吴文明</t>
  </si>
  <si>
    <t>10124302720</t>
  </si>
  <si>
    <t>彭伟</t>
  </si>
  <si>
    <t>10124370510</t>
  </si>
  <si>
    <t>青原区广电新闻中心</t>
  </si>
  <si>
    <t>新闻记者</t>
  </si>
  <si>
    <t>201028009</t>
  </si>
  <si>
    <t>王富忱</t>
  </si>
  <si>
    <t>10124372802</t>
  </si>
  <si>
    <t>肖文琴</t>
  </si>
  <si>
    <t>10124260907</t>
  </si>
  <si>
    <t>李昊昱</t>
  </si>
  <si>
    <t>10124322405</t>
  </si>
  <si>
    <t>201028010</t>
  </si>
  <si>
    <t>刘玲</t>
  </si>
  <si>
    <t>10124321328</t>
  </si>
  <si>
    <t>刘艳丽</t>
  </si>
  <si>
    <t>10124271221</t>
  </si>
  <si>
    <t>钱俐君</t>
  </si>
  <si>
    <t>10124305213</t>
  </si>
  <si>
    <t>主管部门</t>
  </si>
  <si>
    <t>招聘单位</t>
  </si>
  <si>
    <t>职位名称</t>
  </si>
  <si>
    <t>招聘岗位（管理、专技、工勤）</t>
  </si>
  <si>
    <t>职位代码</t>
  </si>
  <si>
    <t>招聘人数</t>
  </si>
  <si>
    <t>姓名</t>
  </si>
  <si>
    <t>准考证号</t>
  </si>
  <si>
    <t>公共基础知识成绩</t>
  </si>
  <si>
    <t>专技岗</t>
  </si>
  <si>
    <t>管理岗</t>
  </si>
  <si>
    <t>会计岗</t>
  </si>
  <si>
    <t>职员</t>
  </si>
  <si>
    <t>环境监察员</t>
  </si>
  <si>
    <t>技术员</t>
  </si>
  <si>
    <t>城建规划岗</t>
  </si>
  <si>
    <t>2015年青原区事业单位面向社会公开招聘工作人员中卫计部门医务人员资格复审人员名单</t>
  </si>
  <si>
    <t>青原区卫生局</t>
  </si>
  <si>
    <t>青原区人民医院</t>
  </si>
  <si>
    <t>西医临床1（内科）</t>
  </si>
  <si>
    <t>施平</t>
  </si>
  <si>
    <t>20224402027</t>
  </si>
  <si>
    <t>202028012</t>
  </si>
  <si>
    <t>李飞妹</t>
  </si>
  <si>
    <t>20224400515</t>
  </si>
  <si>
    <t>肖作川</t>
  </si>
  <si>
    <t>20224401708</t>
  </si>
  <si>
    <t>廖文</t>
  </si>
  <si>
    <t>20224401911</t>
  </si>
  <si>
    <t>谢晓华</t>
  </si>
  <si>
    <t>20224402417</t>
  </si>
  <si>
    <t>郭勇智</t>
  </si>
  <si>
    <t>20224402002</t>
  </si>
  <si>
    <t>青原区人民医院</t>
  </si>
  <si>
    <t>西医临床2（外科)</t>
  </si>
  <si>
    <t>刘成</t>
  </si>
  <si>
    <t>20224400218</t>
  </si>
  <si>
    <t>202028013</t>
  </si>
  <si>
    <t>雷军</t>
  </si>
  <si>
    <t>20224401416</t>
  </si>
  <si>
    <t>李遵仁</t>
  </si>
  <si>
    <t>20224400123</t>
  </si>
  <si>
    <t>影像诊断</t>
  </si>
  <si>
    <t>张努文</t>
  </si>
  <si>
    <t>20424283026</t>
  </si>
  <si>
    <t>204028015</t>
  </si>
  <si>
    <t>罗萍</t>
  </si>
  <si>
    <t>20424282228</t>
  </si>
  <si>
    <t>中  医</t>
  </si>
  <si>
    <t>张泽</t>
  </si>
  <si>
    <t>20524403030</t>
  </si>
  <si>
    <t>205028016</t>
  </si>
  <si>
    <t>影像技师</t>
  </si>
  <si>
    <t>黄鹏</t>
  </si>
  <si>
    <t>20424283414</t>
  </si>
  <si>
    <t>204028017</t>
  </si>
  <si>
    <t>护理</t>
  </si>
  <si>
    <t>肖敏</t>
  </si>
  <si>
    <t>20324061830</t>
  </si>
  <si>
    <t>203028018</t>
  </si>
  <si>
    <t>龙红梅</t>
  </si>
  <si>
    <t>20324060818</t>
  </si>
  <si>
    <t>郭玉芳</t>
  </si>
  <si>
    <t>20324064510</t>
  </si>
  <si>
    <t>郭芳</t>
  </si>
  <si>
    <t>20324061614</t>
  </si>
  <si>
    <t>周冬秀</t>
  </si>
  <si>
    <t>20324062423</t>
  </si>
  <si>
    <t>刘文宣</t>
  </si>
  <si>
    <t>20324051103</t>
  </si>
  <si>
    <t>彭小雪</t>
  </si>
  <si>
    <t>20324055306</t>
  </si>
  <si>
    <t>邹丽秀</t>
  </si>
  <si>
    <t>20324055909</t>
  </si>
  <si>
    <t>袁金金</t>
  </si>
  <si>
    <t>20324064817</t>
  </si>
  <si>
    <t>乡镇卫生院</t>
  </si>
  <si>
    <t>西医临床</t>
  </si>
  <si>
    <t>江文梅</t>
  </si>
  <si>
    <t>20224401614</t>
  </si>
  <si>
    <t>202028019</t>
  </si>
  <si>
    <t>赖章衡</t>
  </si>
  <si>
    <t>20224402202</t>
  </si>
  <si>
    <t>肖智勇</t>
  </si>
  <si>
    <t>20224400907</t>
  </si>
  <si>
    <t>胡玉姣</t>
  </si>
  <si>
    <t>20224400607</t>
  </si>
  <si>
    <t>杨晓晶</t>
  </si>
  <si>
    <t>20224401601</t>
  </si>
  <si>
    <t>妇  幼</t>
  </si>
  <si>
    <t>郭吉华</t>
  </si>
  <si>
    <t>20224400419</t>
  </si>
  <si>
    <t>202028020</t>
  </si>
  <si>
    <t>廖赛连</t>
  </si>
  <si>
    <t>20224401526</t>
  </si>
  <si>
    <t>梁斐斐</t>
  </si>
  <si>
    <t>20224401230</t>
  </si>
  <si>
    <t>药  剂</t>
  </si>
  <si>
    <t>肖保真</t>
  </si>
  <si>
    <t>20424283114</t>
  </si>
  <si>
    <t>204028021</t>
  </si>
  <si>
    <t>张德志</t>
  </si>
  <si>
    <t>20424281715</t>
  </si>
  <si>
    <t>梁婕</t>
  </si>
  <si>
    <t>20424281205</t>
  </si>
  <si>
    <t>护理</t>
  </si>
  <si>
    <t>杨建霞</t>
  </si>
  <si>
    <t>20324061324</t>
  </si>
  <si>
    <t>203028022</t>
  </si>
  <si>
    <t>胡辉</t>
  </si>
  <si>
    <t>20324061004</t>
  </si>
  <si>
    <t>刘姗姗</t>
  </si>
  <si>
    <t>20324280821</t>
  </si>
  <si>
    <t>陈娇</t>
  </si>
  <si>
    <t>20324063021</t>
  </si>
  <si>
    <t>2015年青原区事业单位公开招聘工作人员资格复审人员名单</t>
  </si>
  <si>
    <t>主管部门</t>
  </si>
  <si>
    <t>招聘单位</t>
  </si>
  <si>
    <t>职位名称</t>
  </si>
  <si>
    <t>招聘
人数</t>
  </si>
  <si>
    <t>姓名</t>
  </si>
  <si>
    <t>准考证号</t>
  </si>
  <si>
    <t>职务代码</t>
  </si>
  <si>
    <t>公共基础成绩</t>
  </si>
  <si>
    <t>公共基础成绩按30%计算</t>
  </si>
  <si>
    <t>专业
成绩</t>
  </si>
  <si>
    <t>专业成绩按70%计算</t>
  </si>
  <si>
    <t>合成总成绩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</si>
</sst>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8"/>
      <name val="方正小标宋简体"/>
      <family val="0"/>
    </font>
    <font>
      <b/>
      <sz val="11"/>
      <name val="宋体"/>
      <family val="0"/>
    </font>
    <font>
      <sz val="11"/>
      <name val="宋体"/>
      <family val="0"/>
    </font>
    <font>
      <sz val="17"/>
      <name val="方正小标宋简体"/>
      <family val="0"/>
    </font>
    <font>
      <b/>
      <sz val="11"/>
      <color indexed="8"/>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0" borderId="0" xfId="0" applyAlignment="1">
      <alignment/>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6" applyFont="1" applyFill="1" applyBorder="1" applyAlignment="1">
      <alignment horizontal="center" vertical="center" wrapText="1"/>
      <protection/>
    </xf>
    <xf numFmtId="0" fontId="3" fillId="0" borderId="1" xfId="16"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6" applyFont="1" applyFill="1" applyBorder="1" applyAlignment="1">
      <alignment horizontal="center" vertical="center" wrapText="1"/>
      <protection/>
    </xf>
    <xf numFmtId="0" fontId="4" fillId="0" borderId="1" xfId="16" applyFont="1" applyFill="1" applyBorder="1" applyAlignment="1">
      <alignment horizontal="center" vertical="center" wrapText="1"/>
      <protection/>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workbookViewId="0" topLeftCell="A1">
      <pane xSplit="6" ySplit="3" topLeftCell="G16" activePane="bottomRight" state="frozen"/>
      <selection pane="topLeft" activeCell="A1" sqref="A1"/>
      <selection pane="topRight" activeCell="G1" sqref="G1"/>
      <selection pane="bottomLeft" activeCell="A4" sqref="A4"/>
      <selection pane="bottomRight" activeCell="B15" sqref="B15:B18"/>
    </sheetView>
  </sheetViews>
  <sheetFormatPr defaultColWidth="9.00390625" defaultRowHeight="14.25"/>
  <cols>
    <col min="1" max="3" width="9.00390625" style="1" customWidth="1"/>
    <col min="4" max="4" width="13.625" style="1" customWidth="1"/>
    <col min="5" max="5" width="12.50390625" style="1" customWidth="1"/>
    <col min="6" max="7" width="9.00390625" style="1" customWidth="1"/>
    <col min="8" max="8" width="13.625" style="1" customWidth="1"/>
    <col min="9" max="16384" width="9.00390625" style="1" customWidth="1"/>
  </cols>
  <sheetData>
    <row r="1" spans="1:9" ht="36.75" customHeight="1">
      <c r="A1" s="4" t="s">
        <v>205</v>
      </c>
      <c r="B1" s="4"/>
      <c r="C1" s="4"/>
      <c r="D1" s="4"/>
      <c r="E1" s="4"/>
      <c r="F1" s="4"/>
      <c r="G1" s="4"/>
      <c r="H1" s="4"/>
      <c r="I1" s="4"/>
    </row>
    <row r="2" spans="1:9" ht="27" customHeight="1">
      <c r="A2" s="5" t="s">
        <v>90</v>
      </c>
      <c r="B2" s="5" t="s">
        <v>91</v>
      </c>
      <c r="C2" s="5" t="s">
        <v>92</v>
      </c>
      <c r="D2" s="5" t="s">
        <v>93</v>
      </c>
      <c r="E2" s="5" t="s">
        <v>94</v>
      </c>
      <c r="F2" s="5" t="s">
        <v>95</v>
      </c>
      <c r="G2" s="5" t="s">
        <v>96</v>
      </c>
      <c r="H2" s="5" t="s">
        <v>97</v>
      </c>
      <c r="I2" s="5" t="s">
        <v>98</v>
      </c>
    </row>
    <row r="3" spans="1:9" ht="27" customHeight="1">
      <c r="A3" s="5"/>
      <c r="B3" s="5"/>
      <c r="C3" s="5"/>
      <c r="D3" s="5"/>
      <c r="E3" s="5"/>
      <c r="F3" s="5"/>
      <c r="G3" s="5"/>
      <c r="H3" s="5"/>
      <c r="I3" s="5"/>
    </row>
    <row r="4" spans="1:9" ht="27" customHeight="1">
      <c r="A4" s="7" t="s">
        <v>1</v>
      </c>
      <c r="B4" s="7" t="s">
        <v>2</v>
      </c>
      <c r="C4" s="7" t="s">
        <v>103</v>
      </c>
      <c r="D4" s="7" t="s">
        <v>100</v>
      </c>
      <c r="E4" s="6" t="s">
        <v>3</v>
      </c>
      <c r="F4" s="7">
        <v>1</v>
      </c>
      <c r="G4" s="2" t="s">
        <v>4</v>
      </c>
      <c r="H4" s="2" t="s">
        <v>5</v>
      </c>
      <c r="I4" s="3">
        <v>65.8</v>
      </c>
    </row>
    <row r="5" spans="1:9" ht="27" customHeight="1">
      <c r="A5" s="7"/>
      <c r="B5" s="7"/>
      <c r="C5" s="7"/>
      <c r="D5" s="7"/>
      <c r="E5" s="7"/>
      <c r="F5" s="7"/>
      <c r="G5" s="2" t="s">
        <v>6</v>
      </c>
      <c r="H5" s="2" t="s">
        <v>7</v>
      </c>
      <c r="I5" s="3">
        <v>61.2</v>
      </c>
    </row>
    <row r="6" spans="1:9" ht="27" customHeight="1">
      <c r="A6" s="7"/>
      <c r="B6" s="7"/>
      <c r="C6" s="7"/>
      <c r="D6" s="7"/>
      <c r="E6" s="7"/>
      <c r="F6" s="7"/>
      <c r="G6" s="2" t="s">
        <v>8</v>
      </c>
      <c r="H6" s="2" t="s">
        <v>9</v>
      </c>
      <c r="I6" s="3">
        <v>57.8</v>
      </c>
    </row>
    <row r="7" spans="1:9" ht="27" customHeight="1">
      <c r="A7" s="7" t="s">
        <v>10</v>
      </c>
      <c r="B7" s="7" t="s">
        <v>11</v>
      </c>
      <c r="C7" s="7" t="s">
        <v>104</v>
      </c>
      <c r="D7" s="7" t="s">
        <v>99</v>
      </c>
      <c r="E7" s="6" t="s">
        <v>12</v>
      </c>
      <c r="F7" s="7">
        <v>1</v>
      </c>
      <c r="G7" s="2" t="s">
        <v>13</v>
      </c>
      <c r="H7" s="2" t="s">
        <v>14</v>
      </c>
      <c r="I7" s="3">
        <v>51</v>
      </c>
    </row>
    <row r="8" spans="1:9" ht="27" customHeight="1">
      <c r="A8" s="7"/>
      <c r="B8" s="7"/>
      <c r="C8" s="7"/>
      <c r="D8" s="7"/>
      <c r="E8" s="7"/>
      <c r="F8" s="7"/>
      <c r="G8" s="2" t="s">
        <v>15</v>
      </c>
      <c r="H8" s="2" t="s">
        <v>16</v>
      </c>
      <c r="I8" s="3">
        <v>46.5</v>
      </c>
    </row>
    <row r="9" spans="1:9" ht="27" customHeight="1">
      <c r="A9" s="7" t="s">
        <v>17</v>
      </c>
      <c r="B9" s="7" t="s">
        <v>18</v>
      </c>
      <c r="C9" s="7" t="s">
        <v>19</v>
      </c>
      <c r="D9" s="7" t="s">
        <v>99</v>
      </c>
      <c r="E9" s="6" t="s">
        <v>20</v>
      </c>
      <c r="F9" s="7">
        <v>1</v>
      </c>
      <c r="G9" s="2" t="s">
        <v>21</v>
      </c>
      <c r="H9" s="2" t="s">
        <v>22</v>
      </c>
      <c r="I9" s="3">
        <v>68</v>
      </c>
    </row>
    <row r="10" spans="1:9" ht="27" customHeight="1">
      <c r="A10" s="7"/>
      <c r="B10" s="7"/>
      <c r="C10" s="7"/>
      <c r="D10" s="7"/>
      <c r="E10" s="7"/>
      <c r="F10" s="7"/>
      <c r="G10" s="2" t="s">
        <v>23</v>
      </c>
      <c r="H10" s="2" t="s">
        <v>24</v>
      </c>
      <c r="I10" s="3">
        <v>66.8</v>
      </c>
    </row>
    <row r="11" spans="1:9" ht="27" customHeight="1">
      <c r="A11" s="7"/>
      <c r="B11" s="7"/>
      <c r="C11" s="7"/>
      <c r="D11" s="7"/>
      <c r="E11" s="7"/>
      <c r="F11" s="7"/>
      <c r="G11" s="2" t="s">
        <v>25</v>
      </c>
      <c r="H11" s="2" t="s">
        <v>26</v>
      </c>
      <c r="I11" s="3">
        <v>65.5</v>
      </c>
    </row>
    <row r="12" spans="1:9" ht="27" customHeight="1">
      <c r="A12" s="7" t="s">
        <v>27</v>
      </c>
      <c r="B12" s="7" t="s">
        <v>28</v>
      </c>
      <c r="C12" s="7" t="s">
        <v>105</v>
      </c>
      <c r="D12" s="7" t="s">
        <v>99</v>
      </c>
      <c r="E12" s="6" t="s">
        <v>29</v>
      </c>
      <c r="F12" s="7">
        <v>1</v>
      </c>
      <c r="G12" s="2" t="s">
        <v>30</v>
      </c>
      <c r="H12" s="2" t="s">
        <v>31</v>
      </c>
      <c r="I12" s="3">
        <v>66.1</v>
      </c>
    </row>
    <row r="13" spans="1:9" ht="27" customHeight="1">
      <c r="A13" s="7"/>
      <c r="B13" s="7"/>
      <c r="C13" s="7"/>
      <c r="D13" s="7"/>
      <c r="E13" s="7"/>
      <c r="F13" s="7"/>
      <c r="G13" s="2" t="s">
        <v>32</v>
      </c>
      <c r="H13" s="2" t="s">
        <v>33</v>
      </c>
      <c r="I13" s="3">
        <v>62.6</v>
      </c>
    </row>
    <row r="14" spans="1:9" ht="27" customHeight="1">
      <c r="A14" s="7"/>
      <c r="B14" s="7"/>
      <c r="C14" s="7"/>
      <c r="D14" s="7"/>
      <c r="E14" s="7"/>
      <c r="F14" s="7"/>
      <c r="G14" s="2" t="s">
        <v>34</v>
      </c>
      <c r="H14" s="2" t="s">
        <v>35</v>
      </c>
      <c r="I14" s="3">
        <v>62.6</v>
      </c>
    </row>
    <row r="15" spans="1:9" ht="27" customHeight="1">
      <c r="A15" s="7" t="s">
        <v>36</v>
      </c>
      <c r="B15" s="7" t="s">
        <v>37</v>
      </c>
      <c r="C15" s="7" t="s">
        <v>101</v>
      </c>
      <c r="D15" s="7" t="s">
        <v>99</v>
      </c>
      <c r="E15" s="6" t="s">
        <v>38</v>
      </c>
      <c r="F15" s="7">
        <v>1</v>
      </c>
      <c r="G15" s="2" t="s">
        <v>39</v>
      </c>
      <c r="H15" s="2" t="s">
        <v>40</v>
      </c>
      <c r="I15" s="3">
        <v>66.8</v>
      </c>
    </row>
    <row r="16" spans="1:9" ht="27" customHeight="1">
      <c r="A16" s="7"/>
      <c r="B16" s="7"/>
      <c r="C16" s="7"/>
      <c r="D16" s="7"/>
      <c r="E16" s="7"/>
      <c r="F16" s="7"/>
      <c r="G16" s="2" t="s">
        <v>41</v>
      </c>
      <c r="H16" s="2" t="s">
        <v>42</v>
      </c>
      <c r="I16" s="3">
        <v>62.1</v>
      </c>
    </row>
    <row r="17" spans="1:9" ht="27" customHeight="1">
      <c r="A17" s="7"/>
      <c r="B17" s="7"/>
      <c r="C17" s="7"/>
      <c r="D17" s="7"/>
      <c r="E17" s="7"/>
      <c r="F17" s="7"/>
      <c r="G17" s="2" t="s">
        <v>43</v>
      </c>
      <c r="H17" s="2" t="s">
        <v>44</v>
      </c>
      <c r="I17" s="3">
        <v>61.7</v>
      </c>
    </row>
    <row r="18" spans="1:9" ht="27" customHeight="1">
      <c r="A18" s="7"/>
      <c r="B18" s="7"/>
      <c r="C18" s="7"/>
      <c r="D18" s="7"/>
      <c r="E18" s="7"/>
      <c r="F18" s="7"/>
      <c r="G18" s="2" t="s">
        <v>45</v>
      </c>
      <c r="H18" s="2" t="s">
        <v>46</v>
      </c>
      <c r="I18" s="3">
        <v>61.7</v>
      </c>
    </row>
    <row r="19" spans="1:9" ht="27" customHeight="1">
      <c r="A19" s="7" t="s">
        <v>47</v>
      </c>
      <c r="B19" s="7" t="s">
        <v>47</v>
      </c>
      <c r="C19" s="7" t="s">
        <v>48</v>
      </c>
      <c r="D19" s="7" t="s">
        <v>99</v>
      </c>
      <c r="E19" s="6" t="s">
        <v>49</v>
      </c>
      <c r="F19" s="7">
        <v>1</v>
      </c>
      <c r="G19" s="2" t="s">
        <v>50</v>
      </c>
      <c r="H19" s="2" t="s">
        <v>51</v>
      </c>
      <c r="I19" s="3">
        <v>61.5</v>
      </c>
    </row>
    <row r="20" spans="1:9" ht="27" customHeight="1">
      <c r="A20" s="7"/>
      <c r="B20" s="7"/>
      <c r="C20" s="7"/>
      <c r="D20" s="7"/>
      <c r="E20" s="7"/>
      <c r="F20" s="7"/>
      <c r="G20" s="2" t="s">
        <v>52</v>
      </c>
      <c r="H20" s="2" t="s">
        <v>53</v>
      </c>
      <c r="I20" s="3">
        <v>61.2</v>
      </c>
    </row>
    <row r="21" spans="1:9" ht="27" customHeight="1">
      <c r="A21" s="7"/>
      <c r="B21" s="7"/>
      <c r="C21" s="7"/>
      <c r="D21" s="7"/>
      <c r="E21" s="7"/>
      <c r="F21" s="7"/>
      <c r="G21" s="2" t="s">
        <v>54</v>
      </c>
      <c r="H21" s="2" t="s">
        <v>55</v>
      </c>
      <c r="I21" s="3">
        <v>61.1</v>
      </c>
    </row>
    <row r="22" spans="1:9" ht="27" customHeight="1">
      <c r="A22" s="7" t="s">
        <v>56</v>
      </c>
      <c r="B22" s="7" t="s">
        <v>57</v>
      </c>
      <c r="C22" s="7" t="s">
        <v>102</v>
      </c>
      <c r="D22" s="7" t="s">
        <v>100</v>
      </c>
      <c r="E22" s="6" t="s">
        <v>58</v>
      </c>
      <c r="F22" s="7">
        <v>1</v>
      </c>
      <c r="G22" s="2" t="s">
        <v>59</v>
      </c>
      <c r="H22" s="2" t="s">
        <v>60</v>
      </c>
      <c r="I22" s="3">
        <v>72.4</v>
      </c>
    </row>
    <row r="23" spans="1:9" ht="27" customHeight="1">
      <c r="A23" s="7"/>
      <c r="B23" s="7"/>
      <c r="C23" s="7"/>
      <c r="D23" s="7"/>
      <c r="E23" s="7"/>
      <c r="F23" s="7"/>
      <c r="G23" s="2" t="s">
        <v>61</v>
      </c>
      <c r="H23" s="2" t="s">
        <v>62</v>
      </c>
      <c r="I23" s="3">
        <v>66.3</v>
      </c>
    </row>
    <row r="24" spans="1:9" ht="27" customHeight="1">
      <c r="A24" s="7"/>
      <c r="B24" s="7"/>
      <c r="C24" s="7"/>
      <c r="D24" s="7"/>
      <c r="E24" s="7"/>
      <c r="F24" s="7"/>
      <c r="G24" s="2" t="s">
        <v>63</v>
      </c>
      <c r="H24" s="2" t="s">
        <v>64</v>
      </c>
      <c r="I24" s="3">
        <v>62.9</v>
      </c>
    </row>
    <row r="25" spans="1:9" ht="27" customHeight="1">
      <c r="A25" s="7"/>
      <c r="B25" s="7" t="s">
        <v>65</v>
      </c>
      <c r="C25" s="7" t="s">
        <v>66</v>
      </c>
      <c r="D25" s="7" t="s">
        <v>99</v>
      </c>
      <c r="E25" s="6" t="s">
        <v>67</v>
      </c>
      <c r="F25" s="7">
        <v>1</v>
      </c>
      <c r="G25" s="2" t="s">
        <v>68</v>
      </c>
      <c r="H25" s="2" t="s">
        <v>69</v>
      </c>
      <c r="I25" s="3">
        <v>68.4</v>
      </c>
    </row>
    <row r="26" spans="1:9" ht="27" customHeight="1">
      <c r="A26" s="7"/>
      <c r="B26" s="7"/>
      <c r="C26" s="7"/>
      <c r="D26" s="7"/>
      <c r="E26" s="7"/>
      <c r="F26" s="7"/>
      <c r="G26" s="2" t="s">
        <v>70</v>
      </c>
      <c r="H26" s="2" t="s">
        <v>71</v>
      </c>
      <c r="I26" s="3">
        <v>63.2</v>
      </c>
    </row>
    <row r="27" spans="1:9" ht="27" customHeight="1">
      <c r="A27" s="7"/>
      <c r="B27" s="7"/>
      <c r="C27" s="7"/>
      <c r="D27" s="7"/>
      <c r="E27" s="7"/>
      <c r="F27" s="7"/>
      <c r="G27" s="2" t="s">
        <v>72</v>
      </c>
      <c r="H27" s="2" t="s">
        <v>73</v>
      </c>
      <c r="I27" s="3">
        <v>59</v>
      </c>
    </row>
    <row r="28" spans="1:9" ht="27" customHeight="1">
      <c r="A28" s="7" t="s">
        <v>74</v>
      </c>
      <c r="B28" s="7" t="s">
        <v>74</v>
      </c>
      <c r="C28" s="7" t="s">
        <v>75</v>
      </c>
      <c r="D28" s="7" t="s">
        <v>99</v>
      </c>
      <c r="E28" s="6" t="s">
        <v>76</v>
      </c>
      <c r="F28" s="7">
        <v>1</v>
      </c>
      <c r="G28" s="2" t="s">
        <v>77</v>
      </c>
      <c r="H28" s="2" t="s">
        <v>78</v>
      </c>
      <c r="I28" s="3">
        <v>65.4</v>
      </c>
    </row>
    <row r="29" spans="1:9" ht="27" customHeight="1">
      <c r="A29" s="7"/>
      <c r="B29" s="7"/>
      <c r="C29" s="7"/>
      <c r="D29" s="7"/>
      <c r="E29" s="7"/>
      <c r="F29" s="7"/>
      <c r="G29" s="2" t="s">
        <v>79</v>
      </c>
      <c r="H29" s="2" t="s">
        <v>80</v>
      </c>
      <c r="I29" s="3">
        <v>61.2</v>
      </c>
    </row>
    <row r="30" spans="1:9" ht="27" customHeight="1">
      <c r="A30" s="7"/>
      <c r="B30" s="7"/>
      <c r="C30" s="7"/>
      <c r="D30" s="7"/>
      <c r="E30" s="7"/>
      <c r="F30" s="7"/>
      <c r="G30" s="2" t="s">
        <v>81</v>
      </c>
      <c r="H30" s="2" t="s">
        <v>82</v>
      </c>
      <c r="I30" s="3">
        <v>60</v>
      </c>
    </row>
    <row r="31" spans="1:9" ht="27" customHeight="1">
      <c r="A31" s="7"/>
      <c r="B31" s="7"/>
      <c r="C31" s="7" t="s">
        <v>0</v>
      </c>
      <c r="D31" s="7" t="s">
        <v>99</v>
      </c>
      <c r="E31" s="6" t="s">
        <v>83</v>
      </c>
      <c r="F31" s="7">
        <v>1</v>
      </c>
      <c r="G31" s="2" t="s">
        <v>84</v>
      </c>
      <c r="H31" s="2" t="s">
        <v>85</v>
      </c>
      <c r="I31" s="3">
        <v>59.8</v>
      </c>
    </row>
    <row r="32" spans="1:9" ht="27" customHeight="1">
      <c r="A32" s="7"/>
      <c r="B32" s="7"/>
      <c r="C32" s="7"/>
      <c r="D32" s="7"/>
      <c r="E32" s="7"/>
      <c r="F32" s="7"/>
      <c r="G32" s="2" t="s">
        <v>86</v>
      </c>
      <c r="H32" s="2" t="s">
        <v>87</v>
      </c>
      <c r="I32" s="3">
        <v>57.8</v>
      </c>
    </row>
    <row r="33" spans="1:9" ht="27" customHeight="1">
      <c r="A33" s="7"/>
      <c r="B33" s="7"/>
      <c r="C33" s="7"/>
      <c r="D33" s="7"/>
      <c r="E33" s="7"/>
      <c r="F33" s="7"/>
      <c r="G33" s="2" t="s">
        <v>88</v>
      </c>
      <c r="H33" s="2" t="s">
        <v>89</v>
      </c>
      <c r="I33" s="3">
        <v>56.5</v>
      </c>
    </row>
  </sheetData>
  <mergeCells count="67">
    <mergeCell ref="E28:E30"/>
    <mergeCell ref="F28:F30"/>
    <mergeCell ref="C31:C33"/>
    <mergeCell ref="D31:D33"/>
    <mergeCell ref="E31:E33"/>
    <mergeCell ref="F31:F33"/>
    <mergeCell ref="A28:A33"/>
    <mergeCell ref="B28:B33"/>
    <mergeCell ref="C28:C30"/>
    <mergeCell ref="D28:D30"/>
    <mergeCell ref="E22:E24"/>
    <mergeCell ref="F22:F24"/>
    <mergeCell ref="B25:B27"/>
    <mergeCell ref="C25:C27"/>
    <mergeCell ref="D25:D27"/>
    <mergeCell ref="E25:E27"/>
    <mergeCell ref="F25:F27"/>
    <mergeCell ref="A22:A27"/>
    <mergeCell ref="B22:B24"/>
    <mergeCell ref="C22:C24"/>
    <mergeCell ref="D22:D24"/>
    <mergeCell ref="E19:E21"/>
    <mergeCell ref="F19:F21"/>
    <mergeCell ref="A15:A18"/>
    <mergeCell ref="B15:B18"/>
    <mergeCell ref="A19:A21"/>
    <mergeCell ref="B19:B21"/>
    <mergeCell ref="C19:C21"/>
    <mergeCell ref="D19:D21"/>
    <mergeCell ref="C15:C18"/>
    <mergeCell ref="D15:D18"/>
    <mergeCell ref="E9:E11"/>
    <mergeCell ref="F9:F11"/>
    <mergeCell ref="E12:E14"/>
    <mergeCell ref="F12:F14"/>
    <mergeCell ref="E15:E18"/>
    <mergeCell ref="F15:F18"/>
    <mergeCell ref="A12:A14"/>
    <mergeCell ref="B12:B14"/>
    <mergeCell ref="C12:C14"/>
    <mergeCell ref="D12:D14"/>
    <mergeCell ref="A9:A11"/>
    <mergeCell ref="B9:B11"/>
    <mergeCell ref="C9:C11"/>
    <mergeCell ref="D9:D11"/>
    <mergeCell ref="C7:C8"/>
    <mergeCell ref="D7:D8"/>
    <mergeCell ref="C4:C6"/>
    <mergeCell ref="D4:D6"/>
    <mergeCell ref="A4:A6"/>
    <mergeCell ref="B4:B6"/>
    <mergeCell ref="A7:A8"/>
    <mergeCell ref="B7:B8"/>
    <mergeCell ref="E4:E6"/>
    <mergeCell ref="F4:F6"/>
    <mergeCell ref="E7:E8"/>
    <mergeCell ref="F7:F8"/>
    <mergeCell ref="A1:I1"/>
    <mergeCell ref="A2:A3"/>
    <mergeCell ref="B2:B3"/>
    <mergeCell ref="C2:C3"/>
    <mergeCell ref="D2:D3"/>
    <mergeCell ref="E2:E3"/>
    <mergeCell ref="F2:F3"/>
    <mergeCell ref="G2:G3"/>
    <mergeCell ref="H2:H3"/>
    <mergeCell ref="I2:I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9"/>
  <sheetViews>
    <sheetView tabSelected="1" workbookViewId="0" topLeftCell="A1">
      <selection activeCell="A3" sqref="A3:L39"/>
    </sheetView>
  </sheetViews>
  <sheetFormatPr defaultColWidth="9.00390625" defaultRowHeight="14.25"/>
  <sheetData>
    <row r="1" spans="1:12" ht="55.5" customHeight="1">
      <c r="A1" s="8" t="s">
        <v>106</v>
      </c>
      <c r="B1" s="8"/>
      <c r="C1" s="8"/>
      <c r="D1" s="8"/>
      <c r="E1" s="8"/>
      <c r="F1" s="8"/>
      <c r="G1" s="8"/>
      <c r="H1" s="8"/>
      <c r="I1" s="8"/>
      <c r="J1" s="8"/>
      <c r="K1" s="8"/>
      <c r="L1" s="8"/>
    </row>
    <row r="2" spans="1:12" ht="40.5">
      <c r="A2" s="9" t="s">
        <v>206</v>
      </c>
      <c r="B2" s="9" t="s">
        <v>207</v>
      </c>
      <c r="C2" s="9" t="s">
        <v>208</v>
      </c>
      <c r="D2" s="9" t="s">
        <v>209</v>
      </c>
      <c r="E2" s="10" t="s">
        <v>210</v>
      </c>
      <c r="F2" s="10" t="s">
        <v>211</v>
      </c>
      <c r="G2" s="10" t="s">
        <v>212</v>
      </c>
      <c r="H2" s="10" t="s">
        <v>213</v>
      </c>
      <c r="I2" s="10" t="s">
        <v>214</v>
      </c>
      <c r="J2" s="11" t="s">
        <v>215</v>
      </c>
      <c r="K2" s="11" t="s">
        <v>216</v>
      </c>
      <c r="L2" s="12" t="s">
        <v>217</v>
      </c>
    </row>
    <row r="3" spans="1:12" ht="27">
      <c r="A3" s="13" t="s">
        <v>107</v>
      </c>
      <c r="B3" s="13" t="s">
        <v>108</v>
      </c>
      <c r="C3" s="13" t="s">
        <v>109</v>
      </c>
      <c r="D3" s="13">
        <v>6</v>
      </c>
      <c r="E3" s="14" t="s">
        <v>110</v>
      </c>
      <c r="F3" s="14" t="s">
        <v>111</v>
      </c>
      <c r="G3" s="14" t="s">
        <v>112</v>
      </c>
      <c r="H3" s="15">
        <v>51.4</v>
      </c>
      <c r="I3" s="15">
        <f aca="true" t="shared" si="0" ref="I3:I39">H3*0.3</f>
        <v>15.419999999999998</v>
      </c>
      <c r="J3" s="16">
        <v>68.8</v>
      </c>
      <c r="K3" s="17">
        <f aca="true" t="shared" si="1" ref="K3:K39">J3*0.7</f>
        <v>48.16</v>
      </c>
      <c r="L3" s="17">
        <f aca="true" t="shared" si="2" ref="L3:L39">I3+K3</f>
        <v>63.58</v>
      </c>
    </row>
    <row r="4" spans="1:12" ht="27">
      <c r="A4" s="18"/>
      <c r="B4" s="18"/>
      <c r="C4" s="18"/>
      <c r="D4" s="18"/>
      <c r="E4" s="14" t="s">
        <v>113</v>
      </c>
      <c r="F4" s="14" t="s">
        <v>114</v>
      </c>
      <c r="G4" s="14" t="s">
        <v>112</v>
      </c>
      <c r="H4" s="15">
        <v>49</v>
      </c>
      <c r="I4" s="15">
        <f t="shared" si="0"/>
        <v>14.7</v>
      </c>
      <c r="J4" s="16">
        <v>68.8</v>
      </c>
      <c r="K4" s="17">
        <f t="shared" si="1"/>
        <v>48.16</v>
      </c>
      <c r="L4" s="17">
        <f t="shared" si="2"/>
        <v>62.86</v>
      </c>
    </row>
    <row r="5" spans="1:12" ht="27">
      <c r="A5" s="18"/>
      <c r="B5" s="18"/>
      <c r="C5" s="18"/>
      <c r="D5" s="18"/>
      <c r="E5" s="14" t="s">
        <v>115</v>
      </c>
      <c r="F5" s="14" t="s">
        <v>116</v>
      </c>
      <c r="G5" s="14" t="s">
        <v>112</v>
      </c>
      <c r="H5" s="15">
        <v>47.7</v>
      </c>
      <c r="I5" s="15">
        <f t="shared" si="0"/>
        <v>14.31</v>
      </c>
      <c r="J5" s="16">
        <v>68.9</v>
      </c>
      <c r="K5" s="17">
        <f t="shared" si="1"/>
        <v>48.230000000000004</v>
      </c>
      <c r="L5" s="17">
        <f t="shared" si="2"/>
        <v>62.540000000000006</v>
      </c>
    </row>
    <row r="6" spans="1:12" ht="27">
      <c r="A6" s="18"/>
      <c r="B6" s="18"/>
      <c r="C6" s="18"/>
      <c r="D6" s="18"/>
      <c r="E6" s="14" t="s">
        <v>117</v>
      </c>
      <c r="F6" s="14" t="s">
        <v>118</v>
      </c>
      <c r="G6" s="14" t="s">
        <v>112</v>
      </c>
      <c r="H6" s="15">
        <v>51</v>
      </c>
      <c r="I6" s="15">
        <f t="shared" si="0"/>
        <v>15.299999999999999</v>
      </c>
      <c r="J6" s="16">
        <v>65.1</v>
      </c>
      <c r="K6" s="17">
        <f t="shared" si="1"/>
        <v>45.56999999999999</v>
      </c>
      <c r="L6" s="17">
        <f t="shared" si="2"/>
        <v>60.86999999999999</v>
      </c>
    </row>
    <row r="7" spans="1:12" ht="27">
      <c r="A7" s="18"/>
      <c r="B7" s="18"/>
      <c r="C7" s="18"/>
      <c r="D7" s="18"/>
      <c r="E7" s="14" t="s">
        <v>119</v>
      </c>
      <c r="F7" s="14" t="s">
        <v>120</v>
      </c>
      <c r="G7" s="14" t="s">
        <v>112</v>
      </c>
      <c r="H7" s="15">
        <v>46.2</v>
      </c>
      <c r="I7" s="15">
        <f t="shared" si="0"/>
        <v>13.860000000000001</v>
      </c>
      <c r="J7" s="16">
        <v>65.4</v>
      </c>
      <c r="K7" s="17">
        <f t="shared" si="1"/>
        <v>45.78</v>
      </c>
      <c r="L7" s="17">
        <f t="shared" si="2"/>
        <v>59.64</v>
      </c>
    </row>
    <row r="8" spans="1:12" ht="27">
      <c r="A8" s="19"/>
      <c r="B8" s="19"/>
      <c r="C8" s="19"/>
      <c r="D8" s="19"/>
      <c r="E8" s="14" t="s">
        <v>121</v>
      </c>
      <c r="F8" s="14" t="s">
        <v>122</v>
      </c>
      <c r="G8" s="14" t="s">
        <v>112</v>
      </c>
      <c r="H8" s="15">
        <v>54.6</v>
      </c>
      <c r="I8" s="15">
        <f t="shared" si="0"/>
        <v>16.38</v>
      </c>
      <c r="J8" s="16">
        <v>61.4</v>
      </c>
      <c r="K8" s="17">
        <f t="shared" si="1"/>
        <v>42.98</v>
      </c>
      <c r="L8" s="17">
        <f t="shared" si="2"/>
        <v>59.36</v>
      </c>
    </row>
    <row r="9" spans="1:12" ht="27">
      <c r="A9" s="13" t="s">
        <v>107</v>
      </c>
      <c r="B9" s="20" t="s">
        <v>123</v>
      </c>
      <c r="C9" s="20" t="s">
        <v>124</v>
      </c>
      <c r="D9" s="20">
        <v>3</v>
      </c>
      <c r="E9" s="14" t="s">
        <v>125</v>
      </c>
      <c r="F9" s="14" t="s">
        <v>126</v>
      </c>
      <c r="G9" s="14" t="s">
        <v>127</v>
      </c>
      <c r="H9" s="15">
        <v>45.7</v>
      </c>
      <c r="I9" s="15">
        <f t="shared" si="0"/>
        <v>13.71</v>
      </c>
      <c r="J9" s="16">
        <v>72.1</v>
      </c>
      <c r="K9" s="17">
        <f t="shared" si="1"/>
        <v>50.46999999999999</v>
      </c>
      <c r="L9" s="17">
        <f t="shared" si="2"/>
        <v>64.17999999999999</v>
      </c>
    </row>
    <row r="10" spans="1:12" ht="27">
      <c r="A10" s="18"/>
      <c r="B10" s="21"/>
      <c r="C10" s="21"/>
      <c r="D10" s="21"/>
      <c r="E10" s="14" t="s">
        <v>128</v>
      </c>
      <c r="F10" s="14" t="s">
        <v>129</v>
      </c>
      <c r="G10" s="14" t="s">
        <v>127</v>
      </c>
      <c r="H10" s="15">
        <v>48.8</v>
      </c>
      <c r="I10" s="15">
        <f t="shared" si="0"/>
        <v>14.639999999999999</v>
      </c>
      <c r="J10" s="16">
        <v>64</v>
      </c>
      <c r="K10" s="17">
        <f t="shared" si="1"/>
        <v>44.8</v>
      </c>
      <c r="L10" s="17">
        <f t="shared" si="2"/>
        <v>59.44</v>
      </c>
    </row>
    <row r="11" spans="1:12" ht="27">
      <c r="A11" s="18"/>
      <c r="B11" s="21"/>
      <c r="C11" s="22"/>
      <c r="D11" s="22"/>
      <c r="E11" s="14" t="s">
        <v>130</v>
      </c>
      <c r="F11" s="14" t="s">
        <v>131</v>
      </c>
      <c r="G11" s="14" t="s">
        <v>127</v>
      </c>
      <c r="H11" s="15">
        <v>47.8</v>
      </c>
      <c r="I11" s="15">
        <f t="shared" si="0"/>
        <v>14.339999999999998</v>
      </c>
      <c r="J11" s="16">
        <v>62.2</v>
      </c>
      <c r="K11" s="17">
        <f t="shared" si="1"/>
        <v>43.54</v>
      </c>
      <c r="L11" s="17">
        <f t="shared" si="2"/>
        <v>57.879999999999995</v>
      </c>
    </row>
    <row r="12" spans="1:12" ht="27">
      <c r="A12" s="18"/>
      <c r="B12" s="21"/>
      <c r="C12" s="20" t="s">
        <v>132</v>
      </c>
      <c r="D12" s="20">
        <v>2</v>
      </c>
      <c r="E12" s="14" t="s">
        <v>133</v>
      </c>
      <c r="F12" s="14" t="s">
        <v>134</v>
      </c>
      <c r="G12" s="14" t="s">
        <v>135</v>
      </c>
      <c r="H12" s="15">
        <v>51.7</v>
      </c>
      <c r="I12" s="15">
        <f t="shared" si="0"/>
        <v>15.51</v>
      </c>
      <c r="J12" s="16">
        <v>57.6</v>
      </c>
      <c r="K12" s="17">
        <f t="shared" si="1"/>
        <v>40.32</v>
      </c>
      <c r="L12" s="17">
        <f t="shared" si="2"/>
        <v>55.83</v>
      </c>
    </row>
    <row r="13" spans="1:12" ht="27">
      <c r="A13" s="18"/>
      <c r="B13" s="21"/>
      <c r="C13" s="22"/>
      <c r="D13" s="22"/>
      <c r="E13" s="14" t="s">
        <v>136</v>
      </c>
      <c r="F13" s="14" t="s">
        <v>137</v>
      </c>
      <c r="G13" s="14" t="s">
        <v>135</v>
      </c>
      <c r="H13" s="15">
        <v>39.2</v>
      </c>
      <c r="I13" s="15">
        <f t="shared" si="0"/>
        <v>11.76</v>
      </c>
      <c r="J13" s="16">
        <v>57.5</v>
      </c>
      <c r="K13" s="17">
        <f t="shared" si="1"/>
        <v>40.25</v>
      </c>
      <c r="L13" s="17">
        <f t="shared" si="2"/>
        <v>52.01</v>
      </c>
    </row>
    <row r="14" spans="1:12" ht="27">
      <c r="A14" s="18"/>
      <c r="B14" s="21"/>
      <c r="C14" s="23" t="s">
        <v>138</v>
      </c>
      <c r="D14" s="23">
        <v>1</v>
      </c>
      <c r="E14" s="14" t="s">
        <v>139</v>
      </c>
      <c r="F14" s="14" t="s">
        <v>140</v>
      </c>
      <c r="G14" s="14" t="s">
        <v>141</v>
      </c>
      <c r="H14" s="15">
        <v>55.7</v>
      </c>
      <c r="I14" s="15">
        <f t="shared" si="0"/>
        <v>16.71</v>
      </c>
      <c r="J14" s="16">
        <v>58.9</v>
      </c>
      <c r="K14" s="17">
        <f t="shared" si="1"/>
        <v>41.23</v>
      </c>
      <c r="L14" s="17">
        <f t="shared" si="2"/>
        <v>57.94</v>
      </c>
    </row>
    <row r="15" spans="1:12" ht="27">
      <c r="A15" s="18"/>
      <c r="B15" s="21"/>
      <c r="C15" s="23" t="s">
        <v>142</v>
      </c>
      <c r="D15" s="23">
        <v>1</v>
      </c>
      <c r="E15" s="14" t="s">
        <v>143</v>
      </c>
      <c r="F15" s="14" t="s">
        <v>144</v>
      </c>
      <c r="G15" s="14" t="s">
        <v>145</v>
      </c>
      <c r="H15" s="15">
        <v>46.9</v>
      </c>
      <c r="I15" s="15">
        <f t="shared" si="0"/>
        <v>14.069999999999999</v>
      </c>
      <c r="J15" s="16">
        <v>56.7</v>
      </c>
      <c r="K15" s="17">
        <f t="shared" si="1"/>
        <v>39.69</v>
      </c>
      <c r="L15" s="17">
        <f t="shared" si="2"/>
        <v>53.76</v>
      </c>
    </row>
    <row r="16" spans="1:12" ht="27">
      <c r="A16" s="18"/>
      <c r="B16" s="21"/>
      <c r="C16" s="20" t="s">
        <v>146</v>
      </c>
      <c r="D16" s="20">
        <v>9</v>
      </c>
      <c r="E16" s="14" t="s">
        <v>147</v>
      </c>
      <c r="F16" s="14" t="s">
        <v>148</v>
      </c>
      <c r="G16" s="14" t="s">
        <v>149</v>
      </c>
      <c r="H16" s="15">
        <v>71.6</v>
      </c>
      <c r="I16" s="15">
        <f t="shared" si="0"/>
        <v>21.479999999999997</v>
      </c>
      <c r="J16" s="16">
        <v>77.6</v>
      </c>
      <c r="K16" s="17">
        <f t="shared" si="1"/>
        <v>54.31999999999999</v>
      </c>
      <c r="L16" s="17">
        <f t="shared" si="2"/>
        <v>75.79999999999998</v>
      </c>
    </row>
    <row r="17" spans="1:12" ht="27">
      <c r="A17" s="18"/>
      <c r="B17" s="21"/>
      <c r="C17" s="21"/>
      <c r="D17" s="21"/>
      <c r="E17" s="14" t="s">
        <v>150</v>
      </c>
      <c r="F17" s="14" t="s">
        <v>151</v>
      </c>
      <c r="G17" s="14" t="s">
        <v>149</v>
      </c>
      <c r="H17" s="15">
        <v>69.3</v>
      </c>
      <c r="I17" s="15">
        <f t="shared" si="0"/>
        <v>20.79</v>
      </c>
      <c r="J17" s="16">
        <v>74.7</v>
      </c>
      <c r="K17" s="17">
        <f t="shared" si="1"/>
        <v>52.29</v>
      </c>
      <c r="L17" s="17">
        <f t="shared" si="2"/>
        <v>73.08</v>
      </c>
    </row>
    <row r="18" spans="1:12" ht="27">
      <c r="A18" s="18"/>
      <c r="B18" s="21"/>
      <c r="C18" s="21"/>
      <c r="D18" s="21"/>
      <c r="E18" s="14" t="s">
        <v>152</v>
      </c>
      <c r="F18" s="14" t="s">
        <v>153</v>
      </c>
      <c r="G18" s="14" t="s">
        <v>149</v>
      </c>
      <c r="H18" s="15">
        <v>47.8</v>
      </c>
      <c r="I18" s="15">
        <f t="shared" si="0"/>
        <v>14.339999999999998</v>
      </c>
      <c r="J18" s="16">
        <v>83.7</v>
      </c>
      <c r="K18" s="17">
        <f t="shared" si="1"/>
        <v>58.589999999999996</v>
      </c>
      <c r="L18" s="17">
        <f t="shared" si="2"/>
        <v>72.92999999999999</v>
      </c>
    </row>
    <row r="19" spans="1:12" ht="27">
      <c r="A19" s="18"/>
      <c r="B19" s="21"/>
      <c r="C19" s="21"/>
      <c r="D19" s="21"/>
      <c r="E19" s="14" t="s">
        <v>154</v>
      </c>
      <c r="F19" s="14" t="s">
        <v>155</v>
      </c>
      <c r="G19" s="14" t="s">
        <v>149</v>
      </c>
      <c r="H19" s="15">
        <v>52.7</v>
      </c>
      <c r="I19" s="15">
        <f t="shared" si="0"/>
        <v>15.81</v>
      </c>
      <c r="J19" s="16">
        <v>81.4</v>
      </c>
      <c r="K19" s="17">
        <f t="shared" si="1"/>
        <v>56.98</v>
      </c>
      <c r="L19" s="17">
        <f t="shared" si="2"/>
        <v>72.78999999999999</v>
      </c>
    </row>
    <row r="20" spans="1:12" ht="27">
      <c r="A20" s="18"/>
      <c r="B20" s="21"/>
      <c r="C20" s="21"/>
      <c r="D20" s="21"/>
      <c r="E20" s="14" t="s">
        <v>156</v>
      </c>
      <c r="F20" s="14" t="s">
        <v>157</v>
      </c>
      <c r="G20" s="14" t="s">
        <v>149</v>
      </c>
      <c r="H20" s="15">
        <v>54.9</v>
      </c>
      <c r="I20" s="15">
        <f t="shared" si="0"/>
        <v>16.47</v>
      </c>
      <c r="J20" s="16">
        <v>80.4</v>
      </c>
      <c r="K20" s="17">
        <f t="shared" si="1"/>
        <v>56.28</v>
      </c>
      <c r="L20" s="17">
        <f t="shared" si="2"/>
        <v>72.75</v>
      </c>
    </row>
    <row r="21" spans="1:12" ht="27">
      <c r="A21" s="18"/>
      <c r="B21" s="21"/>
      <c r="C21" s="21"/>
      <c r="D21" s="21"/>
      <c r="E21" s="14" t="s">
        <v>158</v>
      </c>
      <c r="F21" s="14" t="s">
        <v>159</v>
      </c>
      <c r="G21" s="14" t="s">
        <v>149</v>
      </c>
      <c r="H21" s="15">
        <v>54.4</v>
      </c>
      <c r="I21" s="15">
        <f t="shared" si="0"/>
        <v>16.32</v>
      </c>
      <c r="J21" s="16">
        <v>79.3</v>
      </c>
      <c r="K21" s="17">
        <f t="shared" si="1"/>
        <v>55.51</v>
      </c>
      <c r="L21" s="17">
        <f t="shared" si="2"/>
        <v>71.83</v>
      </c>
    </row>
    <row r="22" spans="1:12" ht="27">
      <c r="A22" s="18"/>
      <c r="B22" s="21"/>
      <c r="C22" s="21"/>
      <c r="D22" s="21"/>
      <c r="E22" s="14" t="s">
        <v>160</v>
      </c>
      <c r="F22" s="14" t="s">
        <v>161</v>
      </c>
      <c r="G22" s="14" t="s">
        <v>149</v>
      </c>
      <c r="H22" s="15">
        <v>54</v>
      </c>
      <c r="I22" s="15">
        <f t="shared" si="0"/>
        <v>16.2</v>
      </c>
      <c r="J22" s="16">
        <v>79.4</v>
      </c>
      <c r="K22" s="17">
        <f t="shared" si="1"/>
        <v>55.58</v>
      </c>
      <c r="L22" s="17">
        <f t="shared" si="2"/>
        <v>71.78</v>
      </c>
    </row>
    <row r="23" spans="1:12" ht="27">
      <c r="A23" s="18"/>
      <c r="B23" s="21"/>
      <c r="C23" s="21"/>
      <c r="D23" s="21"/>
      <c r="E23" s="14" t="s">
        <v>162</v>
      </c>
      <c r="F23" s="14" t="s">
        <v>163</v>
      </c>
      <c r="G23" s="14" t="s">
        <v>149</v>
      </c>
      <c r="H23" s="15">
        <v>44.4</v>
      </c>
      <c r="I23" s="15">
        <f t="shared" si="0"/>
        <v>13.319999999999999</v>
      </c>
      <c r="J23" s="16">
        <v>83.5</v>
      </c>
      <c r="K23" s="17">
        <f t="shared" si="1"/>
        <v>58.449999999999996</v>
      </c>
      <c r="L23" s="17">
        <f t="shared" si="2"/>
        <v>71.77</v>
      </c>
    </row>
    <row r="24" spans="1:12" ht="27">
      <c r="A24" s="19"/>
      <c r="B24" s="22"/>
      <c r="C24" s="22"/>
      <c r="D24" s="22"/>
      <c r="E24" s="14" t="s">
        <v>164</v>
      </c>
      <c r="F24" s="14" t="s">
        <v>165</v>
      </c>
      <c r="G24" s="14" t="s">
        <v>149</v>
      </c>
      <c r="H24" s="15">
        <v>49.4</v>
      </c>
      <c r="I24" s="15">
        <f t="shared" si="0"/>
        <v>14.819999999999999</v>
      </c>
      <c r="J24" s="16">
        <v>81.2</v>
      </c>
      <c r="K24" s="17">
        <f t="shared" si="1"/>
        <v>56.839999999999996</v>
      </c>
      <c r="L24" s="17">
        <f t="shared" si="2"/>
        <v>71.66</v>
      </c>
    </row>
    <row r="25" spans="1:12" ht="27">
      <c r="A25" s="13" t="s">
        <v>107</v>
      </c>
      <c r="B25" s="20" t="s">
        <v>166</v>
      </c>
      <c r="C25" s="20" t="s">
        <v>167</v>
      </c>
      <c r="D25" s="20">
        <v>5</v>
      </c>
      <c r="E25" s="14" t="s">
        <v>168</v>
      </c>
      <c r="F25" s="14" t="s">
        <v>169</v>
      </c>
      <c r="G25" s="14" t="s">
        <v>170</v>
      </c>
      <c r="H25" s="15">
        <v>46.2</v>
      </c>
      <c r="I25" s="15">
        <f t="shared" si="0"/>
        <v>13.860000000000001</v>
      </c>
      <c r="J25" s="16">
        <v>72.3</v>
      </c>
      <c r="K25" s="17">
        <f t="shared" si="1"/>
        <v>50.60999999999999</v>
      </c>
      <c r="L25" s="17">
        <f t="shared" si="2"/>
        <v>64.47</v>
      </c>
    </row>
    <row r="26" spans="1:12" ht="27">
      <c r="A26" s="18"/>
      <c r="B26" s="21"/>
      <c r="C26" s="21"/>
      <c r="D26" s="21"/>
      <c r="E26" s="14" t="s">
        <v>171</v>
      </c>
      <c r="F26" s="14" t="s">
        <v>172</v>
      </c>
      <c r="G26" s="14" t="s">
        <v>170</v>
      </c>
      <c r="H26" s="15">
        <v>49.9</v>
      </c>
      <c r="I26" s="15">
        <f t="shared" si="0"/>
        <v>14.969999999999999</v>
      </c>
      <c r="J26" s="16">
        <v>64.9</v>
      </c>
      <c r="K26" s="17">
        <f t="shared" si="1"/>
        <v>45.43</v>
      </c>
      <c r="L26" s="17">
        <f t="shared" si="2"/>
        <v>60.4</v>
      </c>
    </row>
    <row r="27" spans="1:12" ht="27">
      <c r="A27" s="18"/>
      <c r="B27" s="21"/>
      <c r="C27" s="21"/>
      <c r="D27" s="21"/>
      <c r="E27" s="14" t="s">
        <v>173</v>
      </c>
      <c r="F27" s="14" t="s">
        <v>174</v>
      </c>
      <c r="G27" s="14" t="s">
        <v>170</v>
      </c>
      <c r="H27" s="15">
        <v>50.2</v>
      </c>
      <c r="I27" s="15">
        <f t="shared" si="0"/>
        <v>15.06</v>
      </c>
      <c r="J27" s="16">
        <v>64.4</v>
      </c>
      <c r="K27" s="17">
        <f t="shared" si="1"/>
        <v>45.08</v>
      </c>
      <c r="L27" s="17">
        <f t="shared" si="2"/>
        <v>60.14</v>
      </c>
    </row>
    <row r="28" spans="1:12" ht="27">
      <c r="A28" s="18"/>
      <c r="B28" s="21"/>
      <c r="C28" s="21"/>
      <c r="D28" s="21"/>
      <c r="E28" s="14" t="s">
        <v>175</v>
      </c>
      <c r="F28" s="14" t="s">
        <v>176</v>
      </c>
      <c r="G28" s="14" t="s">
        <v>170</v>
      </c>
      <c r="H28" s="15">
        <v>42.3</v>
      </c>
      <c r="I28" s="15">
        <f t="shared" si="0"/>
        <v>12.69</v>
      </c>
      <c r="J28" s="16">
        <v>65.5</v>
      </c>
      <c r="K28" s="17">
        <f t="shared" si="1"/>
        <v>45.849999999999994</v>
      </c>
      <c r="L28" s="17">
        <f t="shared" si="2"/>
        <v>58.53999999999999</v>
      </c>
    </row>
    <row r="29" spans="1:12" ht="27">
      <c r="A29" s="18"/>
      <c r="B29" s="21"/>
      <c r="C29" s="22"/>
      <c r="D29" s="22"/>
      <c r="E29" s="14" t="s">
        <v>177</v>
      </c>
      <c r="F29" s="14" t="s">
        <v>178</v>
      </c>
      <c r="G29" s="14" t="s">
        <v>170</v>
      </c>
      <c r="H29" s="15">
        <v>51.9</v>
      </c>
      <c r="I29" s="15">
        <f t="shared" si="0"/>
        <v>15.569999999999999</v>
      </c>
      <c r="J29" s="16">
        <v>61.3</v>
      </c>
      <c r="K29" s="17">
        <f t="shared" si="1"/>
        <v>42.91</v>
      </c>
      <c r="L29" s="17">
        <f t="shared" si="2"/>
        <v>58.48</v>
      </c>
    </row>
    <row r="30" spans="1:12" ht="27">
      <c r="A30" s="18"/>
      <c r="B30" s="21"/>
      <c r="C30" s="20" t="s">
        <v>179</v>
      </c>
      <c r="D30" s="20">
        <v>3</v>
      </c>
      <c r="E30" s="14" t="s">
        <v>180</v>
      </c>
      <c r="F30" s="14" t="s">
        <v>181</v>
      </c>
      <c r="G30" s="14" t="s">
        <v>182</v>
      </c>
      <c r="H30" s="15">
        <v>35.9</v>
      </c>
      <c r="I30" s="15">
        <f t="shared" si="0"/>
        <v>10.77</v>
      </c>
      <c r="J30" s="16">
        <v>58.7</v>
      </c>
      <c r="K30" s="17">
        <f t="shared" si="1"/>
        <v>41.089999999999996</v>
      </c>
      <c r="L30" s="17">
        <f t="shared" si="2"/>
        <v>51.86</v>
      </c>
    </row>
    <row r="31" spans="1:12" ht="27">
      <c r="A31" s="18"/>
      <c r="B31" s="21"/>
      <c r="C31" s="21"/>
      <c r="D31" s="21"/>
      <c r="E31" s="14" t="s">
        <v>183</v>
      </c>
      <c r="F31" s="14" t="s">
        <v>184</v>
      </c>
      <c r="G31" s="14" t="s">
        <v>182</v>
      </c>
      <c r="H31" s="15">
        <v>42.8</v>
      </c>
      <c r="I31" s="15">
        <f t="shared" si="0"/>
        <v>12.839999999999998</v>
      </c>
      <c r="J31" s="16">
        <v>54.9</v>
      </c>
      <c r="K31" s="17">
        <f t="shared" si="1"/>
        <v>38.43</v>
      </c>
      <c r="L31" s="17">
        <f t="shared" si="2"/>
        <v>51.269999999999996</v>
      </c>
    </row>
    <row r="32" spans="1:12" ht="27">
      <c r="A32" s="18"/>
      <c r="B32" s="21"/>
      <c r="C32" s="22"/>
      <c r="D32" s="22"/>
      <c r="E32" s="14" t="s">
        <v>185</v>
      </c>
      <c r="F32" s="14" t="s">
        <v>186</v>
      </c>
      <c r="G32" s="14" t="s">
        <v>182</v>
      </c>
      <c r="H32" s="15">
        <v>36.7</v>
      </c>
      <c r="I32" s="15">
        <f t="shared" si="0"/>
        <v>11.01</v>
      </c>
      <c r="J32" s="16">
        <v>56.1</v>
      </c>
      <c r="K32" s="17">
        <f t="shared" si="1"/>
        <v>39.269999999999996</v>
      </c>
      <c r="L32" s="17">
        <f t="shared" si="2"/>
        <v>50.279999999999994</v>
      </c>
    </row>
    <row r="33" spans="1:12" ht="27">
      <c r="A33" s="18"/>
      <c r="B33" s="21"/>
      <c r="C33" s="13" t="s">
        <v>187</v>
      </c>
      <c r="D33" s="13">
        <v>3</v>
      </c>
      <c r="E33" s="14" t="s">
        <v>188</v>
      </c>
      <c r="F33" s="14" t="s">
        <v>189</v>
      </c>
      <c r="G33" s="14" t="s">
        <v>190</v>
      </c>
      <c r="H33" s="15">
        <v>51.6</v>
      </c>
      <c r="I33" s="15">
        <f t="shared" si="0"/>
        <v>15.48</v>
      </c>
      <c r="J33" s="16">
        <v>59.7</v>
      </c>
      <c r="K33" s="17">
        <f t="shared" si="1"/>
        <v>41.79</v>
      </c>
      <c r="L33" s="17">
        <f t="shared" si="2"/>
        <v>57.269999999999996</v>
      </c>
    </row>
    <row r="34" spans="1:12" ht="27">
      <c r="A34" s="18"/>
      <c r="B34" s="21"/>
      <c r="C34" s="18"/>
      <c r="D34" s="18"/>
      <c r="E34" s="14" t="s">
        <v>191</v>
      </c>
      <c r="F34" s="14" t="s">
        <v>192</v>
      </c>
      <c r="G34" s="14" t="s">
        <v>190</v>
      </c>
      <c r="H34" s="15">
        <v>60.6</v>
      </c>
      <c r="I34" s="15">
        <f t="shared" si="0"/>
        <v>18.18</v>
      </c>
      <c r="J34" s="16">
        <v>46.9</v>
      </c>
      <c r="K34" s="17">
        <f t="shared" si="1"/>
        <v>32.83</v>
      </c>
      <c r="L34" s="17">
        <f t="shared" si="2"/>
        <v>51.01</v>
      </c>
    </row>
    <row r="35" spans="1:12" ht="27">
      <c r="A35" s="18"/>
      <c r="B35" s="21"/>
      <c r="C35" s="19"/>
      <c r="D35" s="19"/>
      <c r="E35" s="14" t="s">
        <v>193</v>
      </c>
      <c r="F35" s="14" t="s">
        <v>194</v>
      </c>
      <c r="G35" s="14" t="s">
        <v>190</v>
      </c>
      <c r="H35" s="15">
        <v>53</v>
      </c>
      <c r="I35" s="15">
        <f t="shared" si="0"/>
        <v>15.899999999999999</v>
      </c>
      <c r="J35" s="16">
        <v>49.5</v>
      </c>
      <c r="K35" s="17">
        <f t="shared" si="1"/>
        <v>34.65</v>
      </c>
      <c r="L35" s="17">
        <f t="shared" si="2"/>
        <v>50.55</v>
      </c>
    </row>
    <row r="36" spans="1:12" ht="27">
      <c r="A36" s="18"/>
      <c r="B36" s="21"/>
      <c r="C36" s="24" t="s">
        <v>195</v>
      </c>
      <c r="D36" s="24">
        <v>4</v>
      </c>
      <c r="E36" s="14" t="s">
        <v>196</v>
      </c>
      <c r="F36" s="14" t="s">
        <v>197</v>
      </c>
      <c r="G36" s="14" t="s">
        <v>198</v>
      </c>
      <c r="H36" s="15">
        <v>72.2</v>
      </c>
      <c r="I36" s="15">
        <f t="shared" si="0"/>
        <v>21.66</v>
      </c>
      <c r="J36" s="16">
        <v>76</v>
      </c>
      <c r="K36" s="17">
        <f t="shared" si="1"/>
        <v>53.199999999999996</v>
      </c>
      <c r="L36" s="17">
        <f t="shared" si="2"/>
        <v>74.86</v>
      </c>
    </row>
    <row r="37" spans="1:12" ht="27">
      <c r="A37" s="18"/>
      <c r="B37" s="21"/>
      <c r="C37" s="25"/>
      <c r="D37" s="25"/>
      <c r="E37" s="14" t="s">
        <v>199</v>
      </c>
      <c r="F37" s="14" t="s">
        <v>200</v>
      </c>
      <c r="G37" s="14" t="s">
        <v>198</v>
      </c>
      <c r="H37" s="15">
        <v>46.8</v>
      </c>
      <c r="I37" s="15">
        <f t="shared" si="0"/>
        <v>14.04</v>
      </c>
      <c r="J37" s="16">
        <v>85.1</v>
      </c>
      <c r="K37" s="17">
        <f t="shared" si="1"/>
        <v>59.56999999999999</v>
      </c>
      <c r="L37" s="17">
        <f t="shared" si="2"/>
        <v>73.60999999999999</v>
      </c>
    </row>
    <row r="38" spans="1:12" ht="27">
      <c r="A38" s="18"/>
      <c r="B38" s="21"/>
      <c r="C38" s="25"/>
      <c r="D38" s="25"/>
      <c r="E38" s="14" t="s">
        <v>201</v>
      </c>
      <c r="F38" s="14" t="s">
        <v>202</v>
      </c>
      <c r="G38" s="14" t="s">
        <v>198</v>
      </c>
      <c r="H38" s="15">
        <v>53.9</v>
      </c>
      <c r="I38" s="15">
        <f t="shared" si="0"/>
        <v>16.169999999999998</v>
      </c>
      <c r="J38" s="16">
        <v>81.8</v>
      </c>
      <c r="K38" s="17">
        <f t="shared" si="1"/>
        <v>57.25999999999999</v>
      </c>
      <c r="L38" s="17">
        <f t="shared" si="2"/>
        <v>73.42999999999999</v>
      </c>
    </row>
    <row r="39" spans="1:12" ht="27">
      <c r="A39" s="19"/>
      <c r="B39" s="22"/>
      <c r="C39" s="26"/>
      <c r="D39" s="26"/>
      <c r="E39" s="14" t="s">
        <v>203</v>
      </c>
      <c r="F39" s="14" t="s">
        <v>204</v>
      </c>
      <c r="G39" s="14" t="s">
        <v>198</v>
      </c>
      <c r="H39" s="15">
        <v>42.2</v>
      </c>
      <c r="I39" s="15">
        <f t="shared" si="0"/>
        <v>12.66</v>
      </c>
      <c r="J39" s="16">
        <v>86</v>
      </c>
      <c r="K39" s="17">
        <f t="shared" si="1"/>
        <v>60.199999999999996</v>
      </c>
      <c r="L39" s="17">
        <f t="shared" si="2"/>
        <v>72.86</v>
      </c>
    </row>
  </sheetData>
  <mergeCells count="23">
    <mergeCell ref="A25:A39"/>
    <mergeCell ref="B25:B39"/>
    <mergeCell ref="C25:C29"/>
    <mergeCell ref="D25:D29"/>
    <mergeCell ref="C30:C32"/>
    <mergeCell ref="D30:D32"/>
    <mergeCell ref="C33:C35"/>
    <mergeCell ref="D33:D35"/>
    <mergeCell ref="C36:C39"/>
    <mergeCell ref="D36:D39"/>
    <mergeCell ref="A9:A24"/>
    <mergeCell ref="B9:B24"/>
    <mergeCell ref="C9:C11"/>
    <mergeCell ref="D9:D11"/>
    <mergeCell ref="C12:C13"/>
    <mergeCell ref="D12:D13"/>
    <mergeCell ref="C16:C24"/>
    <mergeCell ref="D16:D24"/>
    <mergeCell ref="A1:L1"/>
    <mergeCell ref="A3:A8"/>
    <mergeCell ref="B3:B8"/>
    <mergeCell ref="C3:C8"/>
    <mergeCell ref="D3:D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2015-11-16T08:59:51Z</dcterms:modified>
  <cp:category/>
  <cp:version/>
  <cp:contentType/>
  <cp:contentStatus/>
</cp:coreProperties>
</file>