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83" firstSheet="2" activeTab="2"/>
  </bookViews>
  <sheets>
    <sheet name="面试时间抽签表" sheetId="1" r:id="rId1"/>
    <sheet name="抽签登记表" sheetId="2" r:id="rId2"/>
    <sheet name="入闱名单" sheetId="3" r:id="rId3"/>
    <sheet name="总分表" sheetId="4" r:id="rId4"/>
  </sheets>
  <definedNames>
    <definedName name="_xlnm.Print_Area" localSheetId="1">'抽签登记表'!$A$1:$H$27</definedName>
    <definedName name="_xlnm.Print_Area" localSheetId="2">'入闱名单'!$A$1:$J$113</definedName>
    <definedName name="_xlnm.Print_Titles" localSheetId="2">'入闱名单'!$4:$5</definedName>
  </definedNames>
  <calcPr fullCalcOnLoad="1"/>
</workbook>
</file>

<file path=xl/sharedStrings.xml><?xml version="1.0" encoding="utf-8"?>
<sst xmlns="http://schemas.openxmlformats.org/spreadsheetml/2006/main" count="781" uniqueCount="560">
  <si>
    <t>姓名</t>
  </si>
  <si>
    <t>备课
时间</t>
  </si>
  <si>
    <t>才艺展示
内容</t>
  </si>
  <si>
    <t>签名</t>
  </si>
  <si>
    <t>备注</t>
  </si>
  <si>
    <t>_______学科面试人员抽签情况登记表</t>
  </si>
  <si>
    <t>总得分</t>
  </si>
  <si>
    <t>试教内容</t>
  </si>
  <si>
    <t>报考职位</t>
  </si>
  <si>
    <t>序号</t>
  </si>
  <si>
    <t>笔试成绩</t>
  </si>
  <si>
    <t>笔试折算分</t>
  </si>
  <si>
    <t>面试折算分</t>
  </si>
  <si>
    <t>面试成绩</t>
  </si>
  <si>
    <t>名次</t>
  </si>
  <si>
    <t>笔试</t>
  </si>
  <si>
    <t>面试时间抽签表</t>
  </si>
  <si>
    <t>报考岗位</t>
  </si>
  <si>
    <t>说课序号</t>
  </si>
  <si>
    <t>说课
时间</t>
  </si>
  <si>
    <t>面试日期</t>
  </si>
  <si>
    <t>高中物理</t>
  </si>
  <si>
    <t>面试</t>
  </si>
  <si>
    <t>农村小学语文</t>
  </si>
  <si>
    <t>农村小学数学</t>
  </si>
  <si>
    <t>农村小学英语</t>
  </si>
  <si>
    <t>高中语文</t>
  </si>
  <si>
    <t>序号</t>
  </si>
  <si>
    <t>报考职位</t>
  </si>
  <si>
    <t>姓名</t>
  </si>
  <si>
    <t>笔试</t>
  </si>
  <si>
    <t>面试</t>
  </si>
  <si>
    <t>总得分</t>
  </si>
  <si>
    <t>名次</t>
  </si>
  <si>
    <t>笔试成绩</t>
  </si>
  <si>
    <t>笔试折算分</t>
  </si>
  <si>
    <t>面试成绩</t>
  </si>
  <si>
    <t>面试折算分</t>
  </si>
  <si>
    <t>王婷</t>
  </si>
  <si>
    <t>高中数学</t>
  </si>
  <si>
    <t>罗志艳</t>
  </si>
  <si>
    <t>362421199008173829</t>
  </si>
  <si>
    <t>身份证号</t>
  </si>
  <si>
    <t>梁喻</t>
  </si>
  <si>
    <t>362421199006058624</t>
  </si>
  <si>
    <t>张小云</t>
  </si>
  <si>
    <t>362426199103029042</t>
  </si>
  <si>
    <t>胡春晓</t>
  </si>
  <si>
    <t>362421199312304424</t>
  </si>
  <si>
    <t>刘丹</t>
  </si>
  <si>
    <t>周巧云</t>
  </si>
  <si>
    <t>411524199101256520</t>
  </si>
  <si>
    <t>钟琴</t>
  </si>
  <si>
    <t>362430199203251323</t>
  </si>
  <si>
    <t>朱芳</t>
  </si>
  <si>
    <t>袁玉翠</t>
  </si>
  <si>
    <t>刘花兰</t>
  </si>
  <si>
    <t>胡丹</t>
  </si>
  <si>
    <t>肖晨洋</t>
  </si>
  <si>
    <t>周梦清</t>
  </si>
  <si>
    <t>罗佳文</t>
  </si>
  <si>
    <t>刘萌珠</t>
  </si>
  <si>
    <t>刘娟</t>
  </si>
  <si>
    <t>罗卿</t>
  </si>
  <si>
    <t>彭冬香</t>
  </si>
  <si>
    <t>彭欢玲</t>
  </si>
  <si>
    <t>曾浪平</t>
  </si>
  <si>
    <t>肖霞</t>
  </si>
  <si>
    <t>龙佳</t>
  </si>
  <si>
    <t>郭丽娟</t>
  </si>
  <si>
    <t>李洁</t>
  </si>
  <si>
    <t>曾国庆</t>
  </si>
  <si>
    <t>邹赛娟</t>
  </si>
  <si>
    <r>
      <t>附件一：吉安县201</t>
    </r>
    <r>
      <rPr>
        <sz val="12"/>
        <rFont val="宋体"/>
        <family val="0"/>
      </rPr>
      <t>5</t>
    </r>
    <r>
      <rPr>
        <sz val="12"/>
        <rFont val="宋体"/>
        <family val="0"/>
      </rPr>
      <t>年招聘教师入闱体检名单</t>
    </r>
  </si>
  <si>
    <t>杜杨</t>
  </si>
  <si>
    <t>362401198901010029</t>
  </si>
  <si>
    <t>魏丽萍</t>
  </si>
  <si>
    <t>362426199112033828</t>
  </si>
  <si>
    <t>尹彦卿</t>
  </si>
  <si>
    <t>362426199108200021</t>
  </si>
  <si>
    <t>陈娇</t>
  </si>
  <si>
    <t>362422199211030061</t>
  </si>
  <si>
    <t>易志媛</t>
  </si>
  <si>
    <t>362422199205251925</t>
  </si>
  <si>
    <t>刘海英</t>
  </si>
  <si>
    <t>362422198611110824</t>
  </si>
  <si>
    <t>何慧之</t>
  </si>
  <si>
    <t>362426199101154325</t>
  </si>
  <si>
    <t>毛必祥</t>
  </si>
  <si>
    <t>362421199210120034</t>
  </si>
  <si>
    <t>王银花</t>
  </si>
  <si>
    <t>362421199004173522</t>
  </si>
  <si>
    <t>刘传禧</t>
  </si>
  <si>
    <t>362426199005269018</t>
  </si>
  <si>
    <t>郑小飞</t>
  </si>
  <si>
    <t>362426198906109519</t>
  </si>
  <si>
    <t>郭瑶</t>
  </si>
  <si>
    <t>362401199205090023</t>
  </si>
  <si>
    <t>罗小凤</t>
  </si>
  <si>
    <t>362421198701212916</t>
  </si>
  <si>
    <t>王艳艳</t>
  </si>
  <si>
    <t>362422198901014021</t>
  </si>
  <si>
    <t>王欣</t>
  </si>
  <si>
    <t>362422199210150061</t>
  </si>
  <si>
    <t>肖仁杰</t>
  </si>
  <si>
    <t>362427198911132517</t>
  </si>
  <si>
    <t>梁媚</t>
  </si>
  <si>
    <t>362421199202187124</t>
  </si>
  <si>
    <t>肖荣华</t>
  </si>
  <si>
    <t>362422198607034013</t>
  </si>
  <si>
    <t>吴水明</t>
  </si>
  <si>
    <t>362426198903179511</t>
  </si>
  <si>
    <t>高中英语</t>
  </si>
  <si>
    <t>肖蒂</t>
  </si>
  <si>
    <t>362421199202076846</t>
  </si>
  <si>
    <t>伍由美</t>
  </si>
  <si>
    <t>362401199012081542</t>
  </si>
  <si>
    <t>张骁</t>
  </si>
  <si>
    <t>362421199305090026</t>
  </si>
  <si>
    <t>尹叶青</t>
  </si>
  <si>
    <t>362402199207121045</t>
  </si>
  <si>
    <t>左俊杰</t>
  </si>
  <si>
    <t>362430199007217515</t>
  </si>
  <si>
    <t>刘菲</t>
  </si>
  <si>
    <t>36242219870725008X</t>
  </si>
  <si>
    <t>魏婷</t>
  </si>
  <si>
    <t>362428199102095120</t>
  </si>
  <si>
    <t>段亮红</t>
  </si>
  <si>
    <t>362421199009012920</t>
  </si>
  <si>
    <t>李中花</t>
  </si>
  <si>
    <t>362422198410073086</t>
  </si>
  <si>
    <t>彭小田</t>
  </si>
  <si>
    <t>362401199010105248</t>
  </si>
  <si>
    <t>曾腊梅</t>
  </si>
  <si>
    <t>36242119910620684X</t>
  </si>
  <si>
    <t>邓梅香</t>
  </si>
  <si>
    <t>362426199005221321</t>
  </si>
  <si>
    <t>郭春兰</t>
  </si>
  <si>
    <t>362427198402090822</t>
  </si>
  <si>
    <t>邱媛英</t>
  </si>
  <si>
    <t>362430199212106945</t>
  </si>
  <si>
    <t>郭文招</t>
  </si>
  <si>
    <t>362426198907109529</t>
  </si>
  <si>
    <t>刘星</t>
  </si>
  <si>
    <t>362422199110175413</t>
  </si>
  <si>
    <t>高中生物</t>
  </si>
  <si>
    <t>秦艳芝</t>
  </si>
  <si>
    <t>530421198405240525</t>
  </si>
  <si>
    <t>彭燕霞</t>
  </si>
  <si>
    <t>362429199108110068</t>
  </si>
  <si>
    <t>王雨鸣</t>
  </si>
  <si>
    <t>362421198411145022</t>
  </si>
  <si>
    <t>邓敏</t>
  </si>
  <si>
    <t>362401199301232845</t>
  </si>
  <si>
    <t>丁艳红</t>
  </si>
  <si>
    <t>362202199003137343</t>
  </si>
  <si>
    <t>黄璐</t>
  </si>
  <si>
    <t>362432199307162520</t>
  </si>
  <si>
    <t>龙秀秀</t>
  </si>
  <si>
    <t>362421199010181721</t>
  </si>
  <si>
    <t>张建东</t>
  </si>
  <si>
    <t>362430198703237830</t>
  </si>
  <si>
    <t>刘岚</t>
  </si>
  <si>
    <t>362421199111060021</t>
  </si>
  <si>
    <t>高中体育</t>
  </si>
  <si>
    <t>罗建军</t>
  </si>
  <si>
    <t>362421199105063293</t>
  </si>
  <si>
    <t>温文</t>
  </si>
  <si>
    <t>362425198404020016</t>
  </si>
  <si>
    <t>刘小平</t>
  </si>
  <si>
    <t>362421198309140014</t>
  </si>
  <si>
    <t>刘梦</t>
  </si>
  <si>
    <t>362429198803100043</t>
  </si>
  <si>
    <t>彭芳秀</t>
  </si>
  <si>
    <t>362421198712230220</t>
  </si>
  <si>
    <t>邹凯丽</t>
  </si>
  <si>
    <t>362424199201012946</t>
  </si>
  <si>
    <t>杨弯</t>
  </si>
  <si>
    <t>362421199212254124</t>
  </si>
  <si>
    <t>周娟</t>
  </si>
  <si>
    <t>362421199109270425</t>
  </si>
  <si>
    <t>张俊</t>
  </si>
  <si>
    <t>362325198705090725</t>
  </si>
  <si>
    <t>肖芬</t>
  </si>
  <si>
    <t>362421199203174448</t>
  </si>
  <si>
    <t>旷莲莲</t>
  </si>
  <si>
    <t>362421198801145642</t>
  </si>
  <si>
    <t>李小娟</t>
  </si>
  <si>
    <t>360313198311025042</t>
  </si>
  <si>
    <t>肖晓庆</t>
  </si>
  <si>
    <t>362421199103281123</t>
  </si>
  <si>
    <t>王露</t>
  </si>
  <si>
    <t>362421199109123222</t>
  </si>
  <si>
    <t>李志光</t>
  </si>
  <si>
    <t>362421198910254717</t>
  </si>
  <si>
    <t>欧阳娟</t>
  </si>
  <si>
    <t>362426199003033829</t>
  </si>
  <si>
    <t>罗彩梅</t>
  </si>
  <si>
    <t>36242119860624416X</t>
  </si>
  <si>
    <t>特岗小学语文</t>
  </si>
  <si>
    <t>肖夏玉</t>
  </si>
  <si>
    <t>362421199304161726</t>
  </si>
  <si>
    <t>刘倩</t>
  </si>
  <si>
    <t>362401199406123223</t>
  </si>
  <si>
    <t>郭珍</t>
  </si>
  <si>
    <t>36240119930726002X</t>
  </si>
  <si>
    <t>范玲</t>
  </si>
  <si>
    <t>362421199208091123</t>
  </si>
  <si>
    <t>胡江铃</t>
  </si>
  <si>
    <t>362421199508281121</t>
  </si>
  <si>
    <t>裴霞</t>
  </si>
  <si>
    <t>362421199204021726</t>
  </si>
  <si>
    <t>谢慧媛</t>
  </si>
  <si>
    <t>36240119890909102X</t>
  </si>
  <si>
    <t>赖珊慧</t>
  </si>
  <si>
    <t>362421199305028329</t>
  </si>
  <si>
    <t>刘晓婉</t>
  </si>
  <si>
    <t>362421199211086528</t>
  </si>
  <si>
    <t>王月娟</t>
  </si>
  <si>
    <t>362421199304205645</t>
  </si>
  <si>
    <t>兰凤连</t>
  </si>
  <si>
    <t>362425199303255021</t>
  </si>
  <si>
    <t>彭露露</t>
  </si>
  <si>
    <t>362401199309124427</t>
  </si>
  <si>
    <t>117</t>
  </si>
  <si>
    <t>邓喜玲</t>
  </si>
  <si>
    <t>362526199102262323</t>
  </si>
  <si>
    <t>吴青</t>
  </si>
  <si>
    <t>362532198904082140</t>
  </si>
  <si>
    <t>陈秀娟</t>
  </si>
  <si>
    <t>362421199012180423</t>
  </si>
  <si>
    <t>朱小燕</t>
  </si>
  <si>
    <t>362422199011121647</t>
  </si>
  <si>
    <t>36242119921001002X</t>
  </si>
  <si>
    <t>杨群芳</t>
  </si>
  <si>
    <t>362424198312154424</t>
  </si>
  <si>
    <t>汤丽群</t>
  </si>
  <si>
    <t>36073419890804432X</t>
  </si>
  <si>
    <t>陈西</t>
  </si>
  <si>
    <t>362421199107280427</t>
  </si>
  <si>
    <t>戴木兰</t>
  </si>
  <si>
    <t>362421199109264164</t>
  </si>
  <si>
    <t>胡思雨</t>
  </si>
  <si>
    <t>362429199112190021</t>
  </si>
  <si>
    <t>马素梅</t>
  </si>
  <si>
    <t>130282198602084522</t>
  </si>
  <si>
    <t>彭倩</t>
  </si>
  <si>
    <t>362421199511200425</t>
  </si>
  <si>
    <t>左丁玲</t>
  </si>
  <si>
    <t>362429199503155127</t>
  </si>
  <si>
    <t>王敏</t>
  </si>
  <si>
    <t>362421199405190040</t>
  </si>
  <si>
    <t>特岗小学数学</t>
  </si>
  <si>
    <t>甘海燕</t>
  </si>
  <si>
    <t>362430199405015126</t>
  </si>
  <si>
    <t>曾露</t>
  </si>
  <si>
    <t>362426199207214824</t>
  </si>
  <si>
    <t>陈落雁</t>
  </si>
  <si>
    <t>362421199310051726</t>
  </si>
  <si>
    <t>362421199502137129</t>
  </si>
  <si>
    <t>欧阳蓝</t>
  </si>
  <si>
    <t>362401199402094023</t>
  </si>
  <si>
    <t>肖琴</t>
  </si>
  <si>
    <t>362421199308162021</t>
  </si>
  <si>
    <t>徐丹</t>
  </si>
  <si>
    <t>36242519911120182X</t>
  </si>
  <si>
    <t>彭帆</t>
  </si>
  <si>
    <t>362401199208203644</t>
  </si>
  <si>
    <t>毛刁瑶</t>
  </si>
  <si>
    <t>36032119930523052x</t>
  </si>
  <si>
    <t>李红</t>
  </si>
  <si>
    <t>360502199305086021</t>
  </si>
  <si>
    <t>曾琴琴</t>
  </si>
  <si>
    <t>362421199209041427</t>
  </si>
  <si>
    <t>彭琪</t>
  </si>
  <si>
    <t>362421199201105326</t>
  </si>
  <si>
    <t>刘娜</t>
  </si>
  <si>
    <t>362421199109050043</t>
  </si>
  <si>
    <t>何婧</t>
  </si>
  <si>
    <t>362432199003131020</t>
  </si>
  <si>
    <t>刘小娇</t>
  </si>
  <si>
    <t>362421199203213822</t>
  </si>
  <si>
    <t>胡海萍</t>
  </si>
  <si>
    <t>362401199011024028</t>
  </si>
  <si>
    <t>易志梅</t>
  </si>
  <si>
    <t>360311199108283523</t>
  </si>
  <si>
    <t>邓婷</t>
  </si>
  <si>
    <t>36242119910715202X</t>
  </si>
  <si>
    <t>彭媛</t>
  </si>
  <si>
    <t>362421198902143523</t>
  </si>
  <si>
    <t>罗 灵</t>
  </si>
  <si>
    <t>362421199011253846</t>
  </si>
  <si>
    <t>郭莎莎</t>
  </si>
  <si>
    <t>362422198406092225</t>
  </si>
  <si>
    <t>特岗小学英语</t>
  </si>
  <si>
    <t>蔡龙玺</t>
  </si>
  <si>
    <t>362401198811301527</t>
  </si>
  <si>
    <t>廖琴</t>
  </si>
  <si>
    <t>362401199102091525</t>
  </si>
  <si>
    <t>虞文芳</t>
  </si>
  <si>
    <t>362421199103103829</t>
  </si>
  <si>
    <t>吴丽萍</t>
  </si>
  <si>
    <t>362430199001042742</t>
  </si>
  <si>
    <t>县城小学英语</t>
  </si>
  <si>
    <t>王丹</t>
  </si>
  <si>
    <t>362426198909291846</t>
  </si>
  <si>
    <t>胡蓉</t>
  </si>
  <si>
    <t>36242119870702684X</t>
  </si>
  <si>
    <t>李慧婷</t>
  </si>
  <si>
    <t>362401199106102025</t>
  </si>
  <si>
    <t>刘淑凤</t>
  </si>
  <si>
    <t>362422199009033023</t>
  </si>
  <si>
    <t>周珍</t>
  </si>
  <si>
    <t>36242119921018082X</t>
  </si>
  <si>
    <t>刘欢</t>
  </si>
  <si>
    <t>362421199301114123</t>
  </si>
  <si>
    <t>邹颖</t>
  </si>
  <si>
    <t>362429198610250029</t>
  </si>
  <si>
    <t>县城小学语文</t>
  </si>
  <si>
    <t>曾小芳</t>
  </si>
  <si>
    <t>362329198812096140</t>
  </si>
  <si>
    <t>曾蓝燕</t>
  </si>
  <si>
    <t>360722199312180020</t>
  </si>
  <si>
    <t>李洋</t>
  </si>
  <si>
    <t>362421199112292924</t>
  </si>
  <si>
    <t>刘婧</t>
  </si>
  <si>
    <t>362401198908092848</t>
  </si>
  <si>
    <t>362429199011200622</t>
  </si>
  <si>
    <t>李裕阳</t>
  </si>
  <si>
    <t>362429199110210084</t>
  </si>
  <si>
    <t>黄欢欢</t>
  </si>
  <si>
    <t>362422199102112228</t>
  </si>
  <si>
    <t>曾霞</t>
  </si>
  <si>
    <t>362421199105084721</t>
  </si>
  <si>
    <t>刘子芳</t>
  </si>
  <si>
    <t>362421199203282027</t>
  </si>
  <si>
    <t>县城小学数学</t>
  </si>
  <si>
    <t>方洁</t>
  </si>
  <si>
    <t>362421199210142663</t>
  </si>
  <si>
    <t>李想云</t>
  </si>
  <si>
    <t>450323198707212420</t>
  </si>
  <si>
    <t>汤霜娇</t>
  </si>
  <si>
    <t>362430199008020626</t>
  </si>
  <si>
    <t>360726198406032644</t>
  </si>
  <si>
    <t>郭婷</t>
  </si>
  <si>
    <t>36242219920101624X</t>
  </si>
  <si>
    <t>夏候薇</t>
  </si>
  <si>
    <t>362401199101254927</t>
  </si>
  <si>
    <t>简卫芬</t>
  </si>
  <si>
    <t>362422198805056248</t>
  </si>
  <si>
    <t>解丽华</t>
  </si>
  <si>
    <t>362425198309060028</t>
  </si>
  <si>
    <t>雷艳飞</t>
  </si>
  <si>
    <t>36031219901104432X</t>
  </si>
  <si>
    <t>毛娟娟</t>
  </si>
  <si>
    <t>360502199304075320</t>
  </si>
  <si>
    <t>欧阳凤</t>
  </si>
  <si>
    <t>362421199210255641</t>
  </si>
  <si>
    <t>农村小学计算机</t>
  </si>
  <si>
    <t>申静</t>
  </si>
  <si>
    <t>372928198402100045</t>
  </si>
  <si>
    <t>王桂兰</t>
  </si>
  <si>
    <t>362421198402112026</t>
  </si>
  <si>
    <t>郭璐</t>
  </si>
  <si>
    <t>362401199106261560</t>
  </si>
  <si>
    <t>王刚</t>
  </si>
  <si>
    <t>362401198909102032</t>
  </si>
  <si>
    <t>周雄英</t>
  </si>
  <si>
    <t>362202198111141329</t>
  </si>
  <si>
    <t>胡娟红</t>
  </si>
  <si>
    <t>362401198802084428</t>
  </si>
  <si>
    <t>农村小学音乐</t>
  </si>
  <si>
    <t>王丹桦</t>
  </si>
  <si>
    <t>362421199103283524</t>
  </si>
  <si>
    <t>范  婷</t>
  </si>
  <si>
    <t>362401198811201526</t>
  </si>
  <si>
    <t>张  易</t>
  </si>
  <si>
    <t>362421199401220046</t>
  </si>
  <si>
    <t>36242119940103004X</t>
  </si>
  <si>
    <t>罗苏丽</t>
  </si>
  <si>
    <t>362421199004233222</t>
  </si>
  <si>
    <t>郭文俊</t>
  </si>
  <si>
    <t>362401199205051526</t>
  </si>
  <si>
    <t>张小花</t>
  </si>
  <si>
    <t>362421198205052925</t>
  </si>
  <si>
    <t>刘秉辰</t>
  </si>
  <si>
    <t>362421199212015318</t>
  </si>
  <si>
    <t>农村小学美术</t>
  </si>
  <si>
    <t>曾佩庆</t>
  </si>
  <si>
    <t>362421199303040025</t>
  </si>
  <si>
    <t>陈碧琦</t>
  </si>
  <si>
    <t>36242119921121004X</t>
  </si>
  <si>
    <t>吴  勤</t>
  </si>
  <si>
    <t>430624198902284066</t>
  </si>
  <si>
    <t>肖丕汉</t>
  </si>
  <si>
    <t>362421198812260419</t>
  </si>
  <si>
    <t>362421199307046520</t>
  </si>
  <si>
    <t>黄美芳</t>
  </si>
  <si>
    <t>362421199110202323</t>
  </si>
  <si>
    <t>肖彩娇</t>
  </si>
  <si>
    <t>362421199106021167</t>
  </si>
  <si>
    <t>王子俊</t>
  </si>
  <si>
    <t>362421198808248628</t>
  </si>
  <si>
    <t>刘艳萍</t>
  </si>
  <si>
    <t>362421199006080047</t>
  </si>
  <si>
    <t>农村小学体育</t>
  </si>
  <si>
    <t>金清欣</t>
  </si>
  <si>
    <t>362425199203071225</t>
  </si>
  <si>
    <t>高兴杰</t>
  </si>
  <si>
    <t>410222198307153557</t>
  </si>
  <si>
    <t>谢  琼</t>
  </si>
  <si>
    <t>360721199208194821</t>
  </si>
  <si>
    <t>柴小勇</t>
  </si>
  <si>
    <t>362421199304055317</t>
  </si>
  <si>
    <t>王江骏</t>
  </si>
  <si>
    <t>362421199003190013</t>
  </si>
  <si>
    <t>刘汉福</t>
  </si>
  <si>
    <t>362421199109181115</t>
  </si>
  <si>
    <t>万文玲</t>
  </si>
  <si>
    <t>36240119840229002X</t>
  </si>
  <si>
    <t>362424198610062536</t>
  </si>
  <si>
    <t>县城幼儿园</t>
  </si>
  <si>
    <t>康润芳</t>
  </si>
  <si>
    <t>362427199603030046</t>
  </si>
  <si>
    <t>康纳</t>
  </si>
  <si>
    <t>362421199310032023</t>
  </si>
  <si>
    <t>362421199011113827</t>
  </si>
  <si>
    <t>362421199305184428</t>
  </si>
  <si>
    <t>罗虹</t>
  </si>
  <si>
    <t>36242219931127002X</t>
  </si>
  <si>
    <t>罗珮嘉</t>
  </si>
  <si>
    <t>362422199408060045</t>
  </si>
  <si>
    <t>鲁晓成</t>
  </si>
  <si>
    <t>362421199311242663</t>
  </si>
  <si>
    <t>362421199212230026</t>
  </si>
  <si>
    <t>曾文倩</t>
  </si>
  <si>
    <t>362426199403259528</t>
  </si>
  <si>
    <t>章文莹</t>
  </si>
  <si>
    <t>362401199404172021</t>
  </si>
  <si>
    <t>362421199303098024</t>
  </si>
  <si>
    <t>362401199201141022</t>
  </si>
  <si>
    <t>杨宋惠</t>
  </si>
  <si>
    <t>36242319930324002X</t>
  </si>
  <si>
    <t>362401199509284927</t>
  </si>
  <si>
    <t>宋青岚</t>
  </si>
  <si>
    <t>362422199111191124</t>
  </si>
  <si>
    <t>彭璐璐</t>
  </si>
  <si>
    <t>362401199309052048</t>
  </si>
  <si>
    <t>曹晓燕</t>
  </si>
  <si>
    <t>362428199211110625</t>
  </si>
  <si>
    <t>彭雨薇</t>
  </si>
  <si>
    <t>362426199201163827</t>
  </si>
  <si>
    <t>曾爱妹</t>
  </si>
  <si>
    <t>362421199211061443</t>
  </si>
  <si>
    <t>彭秋花</t>
  </si>
  <si>
    <t>362421199508170448</t>
  </si>
  <si>
    <t>陈雪群</t>
  </si>
  <si>
    <t>362422199312107224</t>
  </si>
  <si>
    <t>张小年</t>
  </si>
  <si>
    <t>362427199303154741</t>
  </si>
  <si>
    <t>王文华</t>
  </si>
  <si>
    <t>362421199109160824</t>
  </si>
  <si>
    <t>谢菲菲</t>
  </si>
  <si>
    <t>362402199404130020</t>
  </si>
  <si>
    <t>董惠珍</t>
  </si>
  <si>
    <t>362426199203199022</t>
  </si>
  <si>
    <t>曾珊</t>
  </si>
  <si>
    <t>362426199112032825</t>
  </si>
  <si>
    <t>熊蓓娣</t>
  </si>
  <si>
    <t>362421199207104121</t>
  </si>
  <si>
    <t>郭丽丽</t>
  </si>
  <si>
    <t>362401199310062825</t>
  </si>
  <si>
    <t>孙娟娟</t>
  </si>
  <si>
    <t>362422199111050022</t>
  </si>
  <si>
    <t>胡芳芳</t>
  </si>
  <si>
    <t>36242219911111222X</t>
  </si>
  <si>
    <t>乡镇幼儿园</t>
  </si>
  <si>
    <t>张超</t>
  </si>
  <si>
    <t>36240119930731282X</t>
  </si>
  <si>
    <t>362421199605108646</t>
  </si>
  <si>
    <t>罗鹏</t>
  </si>
  <si>
    <t>362421199509200813</t>
  </si>
  <si>
    <t>彭润花</t>
  </si>
  <si>
    <t>362430198410280085</t>
  </si>
  <si>
    <t>362421199310167729</t>
  </si>
  <si>
    <t>刘微</t>
  </si>
  <si>
    <t>36242119931111010X</t>
  </si>
  <si>
    <t>王小艺</t>
  </si>
  <si>
    <t>36242219920614112X</t>
  </si>
  <si>
    <t>362401199109264468</t>
  </si>
  <si>
    <t>362421199204026228</t>
  </si>
  <si>
    <t>362421199309200421</t>
  </si>
  <si>
    <t>肖敏</t>
  </si>
  <si>
    <t>362421199308060420</t>
  </si>
  <si>
    <t>张海燕</t>
  </si>
  <si>
    <t>362425198411130424</t>
  </si>
  <si>
    <t>362421199205067128</t>
  </si>
  <si>
    <t>362401199202014420</t>
  </si>
  <si>
    <t>36242119920112042X</t>
  </si>
  <si>
    <t>郭检秀</t>
  </si>
  <si>
    <t>362421198808120464</t>
  </si>
  <si>
    <t>吴恒</t>
  </si>
  <si>
    <t>362430198512224826</t>
  </si>
  <si>
    <t>李芬芳</t>
  </si>
  <si>
    <t>36242719930417412X</t>
  </si>
  <si>
    <t>李燕燕</t>
  </si>
  <si>
    <t>362422199008300820</t>
  </si>
  <si>
    <t>362421198912182323</t>
  </si>
  <si>
    <t>肖思惠</t>
  </si>
  <si>
    <t>362421199402132021</t>
  </si>
  <si>
    <t>罗霞</t>
  </si>
  <si>
    <t>362421199307113826</t>
  </si>
  <si>
    <t>360821199301055928</t>
  </si>
  <si>
    <t>362421199201204746</t>
  </si>
  <si>
    <t>余江兰</t>
  </si>
  <si>
    <t>362401199210180525</t>
  </si>
  <si>
    <t>张丹丹</t>
  </si>
  <si>
    <t>362402199112081044</t>
  </si>
  <si>
    <t>严冬萍</t>
  </si>
  <si>
    <t>362402199211111042</t>
  </si>
  <si>
    <t>周新花</t>
  </si>
  <si>
    <t>362432199201021527</t>
  </si>
  <si>
    <t>严萍筠</t>
  </si>
  <si>
    <t>362426199203288148</t>
  </si>
  <si>
    <t>易淑婷</t>
  </si>
  <si>
    <t>36242219951218622X</t>
  </si>
  <si>
    <t>彭娟华</t>
  </si>
  <si>
    <t>362428198403032129</t>
  </si>
  <si>
    <t>高中语文</t>
  </si>
  <si>
    <t>高中数学</t>
  </si>
  <si>
    <t>高中英语</t>
  </si>
  <si>
    <t>高中物理</t>
  </si>
  <si>
    <t>高中生物</t>
  </si>
  <si>
    <t>高中体育</t>
  </si>
  <si>
    <t>县城小学语文</t>
  </si>
  <si>
    <t>县城小学数学</t>
  </si>
  <si>
    <t>县城小学英语</t>
  </si>
  <si>
    <t>农村小学语文</t>
  </si>
  <si>
    <t>农村小学数学</t>
  </si>
  <si>
    <t>农村小学英语</t>
  </si>
  <si>
    <t>农村小学音乐</t>
  </si>
  <si>
    <t>范  婷</t>
  </si>
  <si>
    <t>张  易</t>
  </si>
  <si>
    <t>肖  雅</t>
  </si>
  <si>
    <t>农村小学美术</t>
  </si>
  <si>
    <t>吴  勤</t>
  </si>
  <si>
    <t>陈  丹</t>
  </si>
  <si>
    <t>农村小学体育</t>
  </si>
  <si>
    <t>谢  琼</t>
  </si>
  <si>
    <t>李  辉</t>
  </si>
  <si>
    <t>农村小学计算机</t>
  </si>
  <si>
    <t>特岗小学语文</t>
  </si>
  <si>
    <t>特岗小学数学</t>
  </si>
  <si>
    <t>特岗小学英语</t>
  </si>
  <si>
    <t>县城幼儿园</t>
  </si>
  <si>
    <t>乡镇幼儿园</t>
  </si>
  <si>
    <t>362422199207104320</t>
  </si>
  <si>
    <r>
      <t xml:space="preserve">    请参加体检的考生携带面试证、身份证、1寸照片1张、体检费100元于2015年7月24日早上7:30前</t>
    </r>
    <r>
      <rPr>
        <b/>
        <sz val="14"/>
        <rFont val="宋体"/>
        <family val="0"/>
      </rPr>
      <t>空腹</t>
    </r>
    <r>
      <rPr>
        <sz val="14"/>
        <rFont val="宋体"/>
        <family val="0"/>
      </rPr>
      <t>到吉安县人民医院体检中心前集中。
                                     吉安县教师招聘工作领导小组
                                           2015年7月21日</t>
    </r>
  </si>
  <si>
    <t>附件二：吉安县2015年教师招聘总分表</t>
  </si>
  <si>
    <t>吉安县2015年招聘教师总分和入闱体检人员名单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</si>
</sst>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00_ "/>
    <numFmt numFmtId="183" formatCode="0.00_);[Red]\(0.00\)"/>
  </numFmts>
  <fonts count="11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2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16" applyFont="1" applyBorder="1" applyAlignment="1">
      <alignment horizontal="center" vertical="center" wrapText="1"/>
      <protection/>
    </xf>
    <xf numFmtId="182" fontId="1" fillId="0" borderId="1" xfId="16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0">
      <selection activeCell="E26" sqref="E26"/>
    </sheetView>
  </sheetViews>
  <sheetFormatPr defaultColWidth="9.00390625" defaultRowHeight="14.25"/>
  <cols>
    <col min="1" max="1" width="8.25390625" style="4" customWidth="1"/>
    <col min="2" max="6" width="14.375" style="4" customWidth="1"/>
    <col min="7" max="16384" width="9.00390625" style="4" customWidth="1"/>
  </cols>
  <sheetData>
    <row r="1" spans="1:6" ht="32.25" customHeight="1">
      <c r="A1" s="14" t="s">
        <v>16</v>
      </c>
      <c r="B1" s="14"/>
      <c r="C1" s="14"/>
      <c r="D1" s="14"/>
      <c r="E1" s="14"/>
      <c r="F1" s="14"/>
    </row>
    <row r="2" spans="1:6" ht="30" customHeight="1">
      <c r="A2" s="2" t="s">
        <v>9</v>
      </c>
      <c r="B2" s="2" t="s">
        <v>17</v>
      </c>
      <c r="C2" s="2" t="s">
        <v>0</v>
      </c>
      <c r="D2" s="2" t="s">
        <v>20</v>
      </c>
      <c r="E2" s="2" t="s">
        <v>3</v>
      </c>
      <c r="F2" s="2" t="s">
        <v>4</v>
      </c>
    </row>
    <row r="3" spans="1:6" ht="22.5" customHeight="1">
      <c r="A3" s="2"/>
      <c r="B3" s="2"/>
      <c r="C3" s="2"/>
      <c r="D3" s="2"/>
      <c r="E3" s="2"/>
      <c r="F3" s="2"/>
    </row>
    <row r="4" spans="1:6" ht="22.5" customHeight="1">
      <c r="A4" s="2"/>
      <c r="B4" s="2"/>
      <c r="C4" s="2"/>
      <c r="D4" s="2"/>
      <c r="E4" s="2"/>
      <c r="F4" s="2"/>
    </row>
    <row r="5" spans="1:6" ht="22.5" customHeight="1">
      <c r="A5" s="2"/>
      <c r="B5" s="2"/>
      <c r="C5" s="2"/>
      <c r="D5" s="2"/>
      <c r="E5" s="2"/>
      <c r="F5" s="2"/>
    </row>
    <row r="6" spans="1:6" ht="22.5" customHeight="1">
      <c r="A6" s="2"/>
      <c r="B6" s="2"/>
      <c r="C6" s="2"/>
      <c r="D6" s="2"/>
      <c r="E6" s="2"/>
      <c r="F6" s="2"/>
    </row>
    <row r="7" spans="1:6" ht="22.5" customHeight="1">
      <c r="A7" s="2"/>
      <c r="B7" s="2"/>
      <c r="C7" s="2"/>
      <c r="D7" s="2"/>
      <c r="E7" s="2"/>
      <c r="F7" s="2"/>
    </row>
    <row r="8" spans="1:6" ht="22.5" customHeight="1">
      <c r="A8" s="2"/>
      <c r="B8" s="2"/>
      <c r="C8" s="2"/>
      <c r="D8" s="2"/>
      <c r="E8" s="2"/>
      <c r="F8" s="2"/>
    </row>
    <row r="9" spans="1:6" ht="22.5" customHeight="1">
      <c r="A9" s="2"/>
      <c r="B9" s="2"/>
      <c r="C9" s="2"/>
      <c r="D9" s="2"/>
      <c r="E9" s="2"/>
      <c r="F9" s="2"/>
    </row>
    <row r="10" spans="1:6" ht="22.5" customHeight="1">
      <c r="A10" s="2"/>
      <c r="B10" s="2"/>
      <c r="C10" s="2"/>
      <c r="D10" s="2"/>
      <c r="E10" s="2"/>
      <c r="F10" s="2"/>
    </row>
    <row r="11" spans="1:6" ht="22.5" customHeight="1">
      <c r="A11" s="2"/>
      <c r="B11" s="2"/>
      <c r="C11" s="2"/>
      <c r="D11" s="2"/>
      <c r="E11" s="2"/>
      <c r="F11" s="2"/>
    </row>
    <row r="12" spans="1:6" ht="22.5" customHeight="1">
      <c r="A12" s="2"/>
      <c r="B12" s="2"/>
      <c r="C12" s="2"/>
      <c r="D12" s="2"/>
      <c r="E12" s="2"/>
      <c r="F12" s="2"/>
    </row>
    <row r="13" spans="1:6" ht="22.5" customHeight="1">
      <c r="A13" s="2"/>
      <c r="B13" s="2"/>
      <c r="C13" s="2"/>
      <c r="D13" s="2"/>
      <c r="E13" s="2"/>
      <c r="F13" s="2"/>
    </row>
    <row r="14" spans="1:6" ht="23.25" customHeight="1">
      <c r="A14" s="2"/>
      <c r="B14" s="2"/>
      <c r="C14" s="2"/>
      <c r="D14" s="2"/>
      <c r="E14" s="2"/>
      <c r="F14" s="2"/>
    </row>
    <row r="15" spans="1:6" ht="23.25" customHeight="1">
      <c r="A15" s="2"/>
      <c r="B15" s="2"/>
      <c r="C15" s="2"/>
      <c r="D15" s="2"/>
      <c r="E15" s="2"/>
      <c r="F15" s="2"/>
    </row>
    <row r="16" spans="1:6" ht="23.25" customHeight="1">
      <c r="A16" s="2"/>
      <c r="B16" s="2"/>
      <c r="C16" s="2"/>
      <c r="D16" s="2"/>
      <c r="E16" s="2"/>
      <c r="F16" s="2"/>
    </row>
    <row r="17" spans="1:6" ht="23.25" customHeight="1">
      <c r="A17" s="2"/>
      <c r="B17" s="2"/>
      <c r="C17" s="2"/>
      <c r="D17" s="2"/>
      <c r="E17" s="2"/>
      <c r="F17" s="2"/>
    </row>
    <row r="18" spans="1:6" ht="23.25" customHeight="1">
      <c r="A18" s="2"/>
      <c r="B18" s="2"/>
      <c r="C18" s="2"/>
      <c r="D18" s="2"/>
      <c r="E18" s="2"/>
      <c r="F18" s="2"/>
    </row>
    <row r="19" spans="1:6" ht="23.25" customHeight="1">
      <c r="A19" s="2"/>
      <c r="B19" s="2"/>
      <c r="C19" s="2"/>
      <c r="D19" s="2"/>
      <c r="E19" s="2"/>
      <c r="F19" s="2"/>
    </row>
    <row r="20" spans="1:6" ht="23.25" customHeight="1">
      <c r="A20" s="2"/>
      <c r="B20" s="2"/>
      <c r="C20" s="2"/>
      <c r="D20" s="2"/>
      <c r="E20" s="2"/>
      <c r="F20" s="2"/>
    </row>
    <row r="21" spans="1:6" ht="23.25" customHeight="1">
      <c r="A21" s="2"/>
      <c r="B21" s="2"/>
      <c r="C21" s="2"/>
      <c r="D21" s="2"/>
      <c r="E21" s="2"/>
      <c r="F21" s="2"/>
    </row>
    <row r="22" spans="1:6" ht="23.25" customHeight="1">
      <c r="A22" s="2"/>
      <c r="B22" s="2"/>
      <c r="C22" s="2"/>
      <c r="D22" s="2"/>
      <c r="E22" s="2"/>
      <c r="F22" s="2"/>
    </row>
    <row r="23" spans="1:6" ht="23.25" customHeight="1">
      <c r="A23" s="2"/>
      <c r="B23" s="2"/>
      <c r="C23" s="2"/>
      <c r="D23" s="2"/>
      <c r="E23" s="2"/>
      <c r="F23" s="2"/>
    </row>
    <row r="24" spans="1:6" ht="23.25" customHeight="1">
      <c r="A24" s="2"/>
      <c r="B24" s="2"/>
      <c r="C24" s="2"/>
      <c r="D24" s="2"/>
      <c r="E24" s="2"/>
      <c r="F24" s="2"/>
    </row>
    <row r="25" spans="1:6" ht="23.25" customHeight="1">
      <c r="A25" s="2"/>
      <c r="B25" s="2"/>
      <c r="C25" s="2"/>
      <c r="D25" s="2"/>
      <c r="E25" s="2"/>
      <c r="F25" s="2"/>
    </row>
    <row r="26" spans="1:6" ht="23.25" customHeight="1">
      <c r="A26" s="2"/>
      <c r="B26" s="2"/>
      <c r="C26" s="2"/>
      <c r="D26" s="2"/>
      <c r="E26" s="2"/>
      <c r="F26" s="2"/>
    </row>
    <row r="27" spans="1:6" ht="23.25" customHeight="1">
      <c r="A27" s="2"/>
      <c r="B27" s="2"/>
      <c r="C27" s="2"/>
      <c r="D27" s="2"/>
      <c r="E27" s="2"/>
      <c r="F27" s="2"/>
    </row>
    <row r="28" spans="1:6" ht="23.25" customHeight="1">
      <c r="A28" s="2"/>
      <c r="B28" s="2"/>
      <c r="C28" s="2"/>
      <c r="D28" s="2"/>
      <c r="E28" s="2"/>
      <c r="F28" s="2"/>
    </row>
    <row r="29" spans="1:6" ht="23.25" customHeight="1">
      <c r="A29" s="2"/>
      <c r="B29" s="2"/>
      <c r="C29" s="2"/>
      <c r="D29" s="2"/>
      <c r="E29" s="2"/>
      <c r="F29" s="2"/>
    </row>
    <row r="30" spans="1:6" ht="23.25" customHeight="1">
      <c r="A30" s="2"/>
      <c r="B30" s="2"/>
      <c r="C30" s="2"/>
      <c r="D30" s="2"/>
      <c r="E30" s="2"/>
      <c r="F30" s="2"/>
    </row>
    <row r="31" spans="1:6" ht="23.25" customHeight="1">
      <c r="A31" s="2"/>
      <c r="B31" s="2"/>
      <c r="C31" s="2"/>
      <c r="D31" s="2"/>
      <c r="E31" s="2"/>
      <c r="F31" s="2"/>
    </row>
  </sheetData>
  <mergeCells count="1">
    <mergeCell ref="A1:F1"/>
  </mergeCells>
  <printOptions horizontalCentered="1"/>
  <pageMargins left="0.7480314960629921" right="0.7480314960629921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20" sqref="A20:IV20"/>
    </sheetView>
  </sheetViews>
  <sheetFormatPr defaultColWidth="9.00390625" defaultRowHeight="14.25"/>
  <cols>
    <col min="1" max="1" width="5.375" style="1" customWidth="1"/>
    <col min="2" max="2" width="12.25390625" style="1" customWidth="1"/>
    <col min="3" max="4" width="7.375" style="1" customWidth="1"/>
    <col min="5" max="5" width="18.125" style="1" customWidth="1"/>
    <col min="6" max="6" width="10.75390625" style="1" customWidth="1"/>
    <col min="7" max="7" width="11.25390625" style="1" customWidth="1"/>
    <col min="8" max="8" width="6.25390625" style="1" customWidth="1"/>
    <col min="9" max="16384" width="9.00390625" style="1" customWidth="1"/>
  </cols>
  <sheetData>
    <row r="1" spans="1:8" ht="26.25" customHeight="1">
      <c r="A1" s="15" t="s">
        <v>5</v>
      </c>
      <c r="B1" s="15"/>
      <c r="C1" s="15"/>
      <c r="D1" s="15"/>
      <c r="E1" s="15"/>
      <c r="F1" s="15"/>
      <c r="G1" s="15"/>
      <c r="H1" s="15"/>
    </row>
    <row r="2" spans="7:8" ht="18.75" customHeight="1">
      <c r="G2" s="16"/>
      <c r="H2" s="16"/>
    </row>
    <row r="3" spans="1:8" ht="45" customHeight="1">
      <c r="A3" s="2" t="s">
        <v>18</v>
      </c>
      <c r="B3" s="3" t="s">
        <v>0</v>
      </c>
      <c r="C3" s="2" t="s">
        <v>1</v>
      </c>
      <c r="D3" s="2" t="s">
        <v>19</v>
      </c>
      <c r="E3" s="2" t="s">
        <v>7</v>
      </c>
      <c r="F3" s="2" t="s">
        <v>2</v>
      </c>
      <c r="G3" s="2" t="s">
        <v>3</v>
      </c>
      <c r="H3" s="2" t="s">
        <v>4</v>
      </c>
    </row>
    <row r="4" spans="1:8" ht="25.5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3"/>
      <c r="B6" s="3"/>
      <c r="C6" s="3"/>
      <c r="D6" s="3"/>
      <c r="E6" s="3"/>
      <c r="F6" s="3"/>
      <c r="G6" s="3"/>
      <c r="H6" s="3"/>
    </row>
    <row r="7" spans="1:8" ht="25.5" customHeight="1">
      <c r="A7" s="3"/>
      <c r="B7" s="3"/>
      <c r="C7" s="3"/>
      <c r="D7" s="3"/>
      <c r="E7" s="3"/>
      <c r="F7" s="3"/>
      <c r="G7" s="3"/>
      <c r="H7" s="3"/>
    </row>
    <row r="8" spans="1:8" ht="25.5" customHeight="1">
      <c r="A8" s="3"/>
      <c r="B8" s="3"/>
      <c r="C8" s="3"/>
      <c r="D8" s="3"/>
      <c r="E8" s="3"/>
      <c r="F8" s="3"/>
      <c r="G8" s="3"/>
      <c r="H8" s="3"/>
    </row>
    <row r="9" spans="1:8" ht="25.5" customHeight="1">
      <c r="A9" s="3"/>
      <c r="B9" s="3"/>
      <c r="C9" s="3"/>
      <c r="D9" s="3"/>
      <c r="E9" s="3"/>
      <c r="F9" s="3"/>
      <c r="G9" s="3"/>
      <c r="H9" s="3"/>
    </row>
    <row r="10" spans="1:8" ht="25.5" customHeight="1">
      <c r="A10" s="3"/>
      <c r="B10" s="3"/>
      <c r="C10" s="3"/>
      <c r="D10" s="3"/>
      <c r="E10" s="3"/>
      <c r="F10" s="3"/>
      <c r="G10" s="3"/>
      <c r="H10" s="3"/>
    </row>
    <row r="11" spans="1:8" ht="25.5" customHeight="1">
      <c r="A11" s="3"/>
      <c r="B11" s="3"/>
      <c r="C11" s="3"/>
      <c r="D11" s="3"/>
      <c r="E11" s="3"/>
      <c r="F11" s="3"/>
      <c r="G11" s="3"/>
      <c r="H11" s="3"/>
    </row>
    <row r="12" spans="1:8" ht="25.5" customHeight="1">
      <c r="A12" s="3"/>
      <c r="B12" s="3"/>
      <c r="C12" s="3"/>
      <c r="D12" s="3"/>
      <c r="E12" s="3"/>
      <c r="F12" s="3"/>
      <c r="G12" s="3"/>
      <c r="H12" s="3"/>
    </row>
    <row r="13" spans="1:8" ht="25.5" customHeight="1">
      <c r="A13" s="3"/>
      <c r="B13" s="3"/>
      <c r="C13" s="3"/>
      <c r="D13" s="3"/>
      <c r="E13" s="3"/>
      <c r="F13" s="3"/>
      <c r="G13" s="3"/>
      <c r="H13" s="3"/>
    </row>
    <row r="14" spans="1:8" ht="25.5" customHeight="1">
      <c r="A14" s="3"/>
      <c r="B14" s="3"/>
      <c r="C14" s="3"/>
      <c r="D14" s="3"/>
      <c r="E14" s="3"/>
      <c r="F14" s="3"/>
      <c r="G14" s="3"/>
      <c r="H14" s="3"/>
    </row>
    <row r="15" spans="1:8" ht="25.5" customHeight="1">
      <c r="A15" s="3"/>
      <c r="B15" s="3"/>
      <c r="C15" s="3"/>
      <c r="D15" s="3"/>
      <c r="E15" s="3"/>
      <c r="F15" s="3"/>
      <c r="G15" s="3"/>
      <c r="H15" s="3"/>
    </row>
    <row r="16" spans="1:8" ht="25.5" customHeight="1">
      <c r="A16" s="3"/>
      <c r="B16" s="3"/>
      <c r="C16" s="3"/>
      <c r="D16" s="3"/>
      <c r="E16" s="3"/>
      <c r="F16" s="3"/>
      <c r="G16" s="3"/>
      <c r="H16" s="3"/>
    </row>
    <row r="17" spans="1:8" ht="25.5" customHeight="1">
      <c r="A17" s="3"/>
      <c r="B17" s="3"/>
      <c r="C17" s="3"/>
      <c r="D17" s="3"/>
      <c r="E17" s="3"/>
      <c r="F17" s="3"/>
      <c r="G17" s="3"/>
      <c r="H17" s="3"/>
    </row>
    <row r="18" spans="1:8" ht="25.5" customHeight="1">
      <c r="A18" s="3"/>
      <c r="B18" s="3"/>
      <c r="C18" s="3"/>
      <c r="D18" s="3"/>
      <c r="E18" s="3"/>
      <c r="F18" s="3"/>
      <c r="G18" s="3"/>
      <c r="H18" s="3"/>
    </row>
    <row r="19" spans="1:8" ht="25.5" customHeight="1">
      <c r="A19" s="3"/>
      <c r="B19" s="3"/>
      <c r="C19" s="3"/>
      <c r="D19" s="3"/>
      <c r="E19" s="3"/>
      <c r="F19" s="3"/>
      <c r="G19" s="3"/>
      <c r="H19" s="3"/>
    </row>
    <row r="20" spans="1:8" ht="25.5" customHeight="1">
      <c r="A20" s="3"/>
      <c r="B20" s="3"/>
      <c r="C20" s="3"/>
      <c r="D20" s="3"/>
      <c r="E20" s="3"/>
      <c r="F20" s="3"/>
      <c r="G20" s="3"/>
      <c r="H20" s="3"/>
    </row>
    <row r="21" spans="1:8" ht="25.5" customHeight="1">
      <c r="A21" s="3"/>
      <c r="B21" s="3"/>
      <c r="C21" s="3"/>
      <c r="D21" s="3"/>
      <c r="E21" s="3"/>
      <c r="F21" s="3"/>
      <c r="G21" s="3"/>
      <c r="H21" s="3"/>
    </row>
    <row r="22" spans="1:8" ht="25.5" customHeight="1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3"/>
      <c r="B23" s="3"/>
      <c r="C23" s="3"/>
      <c r="D23" s="3"/>
      <c r="E23" s="3"/>
      <c r="F23" s="3"/>
      <c r="G23" s="3"/>
      <c r="H23" s="3"/>
    </row>
    <row r="24" spans="1:8" ht="25.5" customHeight="1">
      <c r="A24" s="3"/>
      <c r="B24" s="3"/>
      <c r="C24" s="3"/>
      <c r="D24" s="3"/>
      <c r="E24" s="3"/>
      <c r="F24" s="3"/>
      <c r="G24" s="3"/>
      <c r="H24" s="3"/>
    </row>
    <row r="25" spans="1:8" ht="25.5" customHeight="1">
      <c r="A25" s="3"/>
      <c r="B25" s="3"/>
      <c r="C25" s="3"/>
      <c r="D25" s="3"/>
      <c r="E25" s="3"/>
      <c r="F25" s="3"/>
      <c r="G25" s="3"/>
      <c r="H25" s="3"/>
    </row>
    <row r="26" spans="1:8" ht="25.5" customHeight="1">
      <c r="A26" s="3"/>
      <c r="B26" s="3"/>
      <c r="C26" s="3"/>
      <c r="D26" s="3"/>
      <c r="E26" s="3"/>
      <c r="F26" s="3"/>
      <c r="G26" s="3"/>
      <c r="H26" s="3"/>
    </row>
    <row r="27" spans="1:8" ht="25.5" customHeight="1">
      <c r="A27" s="3"/>
      <c r="B27" s="3"/>
      <c r="C27" s="3"/>
      <c r="D27" s="3"/>
      <c r="E27" s="3"/>
      <c r="F27" s="3"/>
      <c r="G27" s="3"/>
      <c r="H27" s="3"/>
    </row>
  </sheetData>
  <mergeCells count="2">
    <mergeCell ref="A1:H1"/>
    <mergeCell ref="G2:H2"/>
  </mergeCells>
  <printOptions horizontalCentered="1"/>
  <pageMargins left="0.35433070866141736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K113"/>
  <sheetViews>
    <sheetView tabSelected="1" workbookViewId="0" topLeftCell="A1">
      <selection activeCell="A1" sqref="A1:J1"/>
    </sheetView>
  </sheetViews>
  <sheetFormatPr defaultColWidth="9.00390625" defaultRowHeight="35.25" customHeight="1"/>
  <cols>
    <col min="1" max="1" width="5.25390625" style="6" customWidth="1"/>
    <col min="2" max="2" width="9.625" style="6" customWidth="1"/>
    <col min="3" max="3" width="7.50390625" style="6" customWidth="1"/>
    <col min="4" max="4" width="15.875" style="6" customWidth="1"/>
    <col min="5" max="5" width="6.25390625" style="6" customWidth="1"/>
    <col min="6" max="6" width="6.875" style="6" customWidth="1"/>
    <col min="7" max="7" width="8.375" style="6" customWidth="1"/>
    <col min="8" max="8" width="7.125" style="6" customWidth="1"/>
    <col min="9" max="9" width="8.50390625" style="6" customWidth="1"/>
    <col min="10" max="10" width="5.25390625" style="6" customWidth="1"/>
    <col min="11" max="16384" width="8.375" style="6" customWidth="1"/>
  </cols>
  <sheetData>
    <row r="1" spans="1:10" ht="57.75" customHeight="1">
      <c r="A1" s="21" t="s">
        <v>559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99.75" customHeight="1">
      <c r="A2" s="22" t="s">
        <v>557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38.25" customHeight="1">
      <c r="A3" s="23" t="s">
        <v>73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1.75" customHeight="1">
      <c r="A4" s="24" t="s">
        <v>27</v>
      </c>
      <c r="B4" s="24" t="s">
        <v>28</v>
      </c>
      <c r="C4" s="24" t="s">
        <v>29</v>
      </c>
      <c r="D4" s="24" t="s">
        <v>42</v>
      </c>
      <c r="E4" s="24" t="s">
        <v>30</v>
      </c>
      <c r="F4" s="24"/>
      <c r="G4" s="24" t="s">
        <v>31</v>
      </c>
      <c r="H4" s="24"/>
      <c r="I4" s="24" t="s">
        <v>32</v>
      </c>
      <c r="J4" s="24" t="s">
        <v>33</v>
      </c>
    </row>
    <row r="5" spans="1:11" ht="53.25" customHeight="1">
      <c r="A5" s="24"/>
      <c r="B5" s="24"/>
      <c r="C5" s="24"/>
      <c r="D5" s="24"/>
      <c r="E5" s="5" t="s">
        <v>34</v>
      </c>
      <c r="F5" s="5" t="s">
        <v>35</v>
      </c>
      <c r="G5" s="5" t="s">
        <v>36</v>
      </c>
      <c r="H5" s="5" t="s">
        <v>37</v>
      </c>
      <c r="I5" s="24"/>
      <c r="J5" s="24"/>
      <c r="K5" s="7"/>
    </row>
    <row r="6" spans="1:10" s="13" customFormat="1" ht="35.25" customHeight="1">
      <c r="A6" s="11">
        <v>1</v>
      </c>
      <c r="B6" s="17" t="s">
        <v>26</v>
      </c>
      <c r="C6" s="9" t="s">
        <v>74</v>
      </c>
      <c r="D6" s="8" t="s">
        <v>75</v>
      </c>
      <c r="E6" s="9">
        <v>147</v>
      </c>
      <c r="F6" s="11">
        <v>36.75</v>
      </c>
      <c r="G6" s="11">
        <v>89.33333333333333</v>
      </c>
      <c r="H6" s="12">
        <v>44.666666666666664</v>
      </c>
      <c r="I6" s="12">
        <v>81.41666666666666</v>
      </c>
      <c r="J6" s="11">
        <v>1</v>
      </c>
    </row>
    <row r="7" spans="1:10" s="13" customFormat="1" ht="35.25" customHeight="1">
      <c r="A7" s="11">
        <v>2</v>
      </c>
      <c r="B7" s="18"/>
      <c r="C7" s="9" t="s">
        <v>76</v>
      </c>
      <c r="D7" s="8" t="s">
        <v>77</v>
      </c>
      <c r="E7" s="9">
        <v>140</v>
      </c>
      <c r="F7" s="11">
        <v>35</v>
      </c>
      <c r="G7" s="11">
        <v>92.33333333333333</v>
      </c>
      <c r="H7" s="12">
        <v>46.166666666666664</v>
      </c>
      <c r="I7" s="12">
        <v>81.16666666666666</v>
      </c>
      <c r="J7" s="11">
        <v>2</v>
      </c>
    </row>
    <row r="8" spans="1:10" s="13" customFormat="1" ht="35.25" customHeight="1">
      <c r="A8" s="11">
        <v>3</v>
      </c>
      <c r="B8" s="18"/>
      <c r="C8" s="9" t="s">
        <v>78</v>
      </c>
      <c r="D8" s="8" t="s">
        <v>79</v>
      </c>
      <c r="E8" s="9">
        <v>139</v>
      </c>
      <c r="F8" s="11">
        <v>34.75</v>
      </c>
      <c r="G8" s="11">
        <v>90.33333333333333</v>
      </c>
      <c r="H8" s="12">
        <v>45.166666666666664</v>
      </c>
      <c r="I8" s="12">
        <v>79.91666666666666</v>
      </c>
      <c r="J8" s="11">
        <v>3</v>
      </c>
    </row>
    <row r="9" spans="1:10" s="13" customFormat="1" ht="35.25" customHeight="1">
      <c r="A9" s="11">
        <v>4</v>
      </c>
      <c r="B9" s="18"/>
      <c r="C9" s="9" t="s">
        <v>80</v>
      </c>
      <c r="D9" s="8" t="s">
        <v>81</v>
      </c>
      <c r="E9" s="9">
        <v>133.5</v>
      </c>
      <c r="F9" s="11">
        <v>33.375</v>
      </c>
      <c r="G9" s="11">
        <v>91.667</v>
      </c>
      <c r="H9" s="12">
        <v>45.8335</v>
      </c>
      <c r="I9" s="12">
        <v>79.2085</v>
      </c>
      <c r="J9" s="11">
        <v>4</v>
      </c>
    </row>
    <row r="10" spans="1:10" s="13" customFormat="1" ht="35.25" customHeight="1">
      <c r="A10" s="11">
        <v>5</v>
      </c>
      <c r="B10" s="18"/>
      <c r="C10" s="9" t="s">
        <v>82</v>
      </c>
      <c r="D10" s="8" t="s">
        <v>83</v>
      </c>
      <c r="E10" s="9">
        <v>140</v>
      </c>
      <c r="F10" s="11">
        <v>35</v>
      </c>
      <c r="G10" s="11">
        <v>86.33333333333333</v>
      </c>
      <c r="H10" s="12">
        <v>43.166666666666664</v>
      </c>
      <c r="I10" s="12">
        <v>78.16666666666666</v>
      </c>
      <c r="J10" s="11">
        <v>5</v>
      </c>
    </row>
    <row r="11" spans="1:10" s="13" customFormat="1" ht="35.25" customHeight="1">
      <c r="A11" s="11">
        <v>6</v>
      </c>
      <c r="B11" s="17" t="s">
        <v>39</v>
      </c>
      <c r="C11" s="9" t="s">
        <v>96</v>
      </c>
      <c r="D11" s="8" t="s">
        <v>97</v>
      </c>
      <c r="E11" s="9">
        <v>133</v>
      </c>
      <c r="F11" s="11">
        <v>33.25</v>
      </c>
      <c r="G11" s="11">
        <v>91.66666666666667</v>
      </c>
      <c r="H11" s="12">
        <v>45.833333333333336</v>
      </c>
      <c r="I11" s="12">
        <v>79.08333333333334</v>
      </c>
      <c r="J11" s="11">
        <v>1</v>
      </c>
    </row>
    <row r="12" spans="1:10" s="13" customFormat="1" ht="35.25" customHeight="1">
      <c r="A12" s="11">
        <v>7</v>
      </c>
      <c r="B12" s="18"/>
      <c r="C12" s="9" t="s">
        <v>98</v>
      </c>
      <c r="D12" s="8" t="s">
        <v>99</v>
      </c>
      <c r="E12" s="9">
        <v>135.5</v>
      </c>
      <c r="F12" s="11">
        <v>33.875</v>
      </c>
      <c r="G12" s="11">
        <v>87.66666666666667</v>
      </c>
      <c r="H12" s="12">
        <v>43.833333333333336</v>
      </c>
      <c r="I12" s="12">
        <v>77.70833333333334</v>
      </c>
      <c r="J12" s="11">
        <v>2</v>
      </c>
    </row>
    <row r="13" spans="1:10" s="13" customFormat="1" ht="35.25" customHeight="1">
      <c r="A13" s="11">
        <v>8</v>
      </c>
      <c r="B13" s="18"/>
      <c r="C13" s="9" t="s">
        <v>100</v>
      </c>
      <c r="D13" s="8" t="s">
        <v>101</v>
      </c>
      <c r="E13" s="9">
        <v>126.5</v>
      </c>
      <c r="F13" s="11">
        <v>31.625</v>
      </c>
      <c r="G13" s="11">
        <v>84.33333333333333</v>
      </c>
      <c r="H13" s="12">
        <v>42.166666666666664</v>
      </c>
      <c r="I13" s="12">
        <v>73.79166666666666</v>
      </c>
      <c r="J13" s="11">
        <v>3</v>
      </c>
    </row>
    <row r="14" spans="1:10" s="13" customFormat="1" ht="35.25" customHeight="1">
      <c r="A14" s="11">
        <v>9</v>
      </c>
      <c r="B14" s="17" t="s">
        <v>112</v>
      </c>
      <c r="C14" s="9" t="s">
        <v>113</v>
      </c>
      <c r="D14" s="8" t="s">
        <v>114</v>
      </c>
      <c r="E14" s="9">
        <v>163.5</v>
      </c>
      <c r="F14" s="11">
        <v>40.875</v>
      </c>
      <c r="G14" s="11">
        <v>87.667</v>
      </c>
      <c r="H14" s="12">
        <v>43.8335</v>
      </c>
      <c r="I14" s="12">
        <v>84.7085</v>
      </c>
      <c r="J14" s="11">
        <v>1</v>
      </c>
    </row>
    <row r="15" spans="1:10" s="13" customFormat="1" ht="35.25" customHeight="1">
      <c r="A15" s="11">
        <v>10</v>
      </c>
      <c r="B15" s="18"/>
      <c r="C15" s="9" t="s">
        <v>115</v>
      </c>
      <c r="D15" s="8" t="s">
        <v>116</v>
      </c>
      <c r="E15" s="9">
        <v>156</v>
      </c>
      <c r="F15" s="11">
        <v>39</v>
      </c>
      <c r="G15" s="11">
        <v>90</v>
      </c>
      <c r="H15" s="12">
        <v>45</v>
      </c>
      <c r="I15" s="12">
        <v>84</v>
      </c>
      <c r="J15" s="11">
        <v>2</v>
      </c>
    </row>
    <row r="16" spans="1:10" s="13" customFormat="1" ht="35.25" customHeight="1">
      <c r="A16" s="11">
        <v>11</v>
      </c>
      <c r="B16" s="18"/>
      <c r="C16" s="9" t="s">
        <v>117</v>
      </c>
      <c r="D16" s="8" t="s">
        <v>118</v>
      </c>
      <c r="E16" s="9">
        <v>165</v>
      </c>
      <c r="F16" s="11">
        <v>41.25</v>
      </c>
      <c r="G16" s="11">
        <v>84.667</v>
      </c>
      <c r="H16" s="12">
        <v>42.3335</v>
      </c>
      <c r="I16" s="12">
        <v>83.5835</v>
      </c>
      <c r="J16" s="11">
        <v>3</v>
      </c>
    </row>
    <row r="17" spans="1:10" s="13" customFormat="1" ht="35.25" customHeight="1">
      <c r="A17" s="11">
        <v>12</v>
      </c>
      <c r="B17" s="18"/>
      <c r="C17" s="9" t="s">
        <v>119</v>
      </c>
      <c r="D17" s="8" t="s">
        <v>120</v>
      </c>
      <c r="E17" s="9">
        <v>153</v>
      </c>
      <c r="F17" s="11">
        <v>38.25</v>
      </c>
      <c r="G17" s="11">
        <v>89</v>
      </c>
      <c r="H17" s="12">
        <v>44.5</v>
      </c>
      <c r="I17" s="12">
        <v>82.75</v>
      </c>
      <c r="J17" s="11">
        <v>4</v>
      </c>
    </row>
    <row r="18" spans="1:10" s="13" customFormat="1" ht="35.25" customHeight="1">
      <c r="A18" s="11">
        <v>13</v>
      </c>
      <c r="B18" s="18"/>
      <c r="C18" s="9" t="s">
        <v>121</v>
      </c>
      <c r="D18" s="8" t="s">
        <v>122</v>
      </c>
      <c r="E18" s="9">
        <v>154.5</v>
      </c>
      <c r="F18" s="11">
        <v>38.625</v>
      </c>
      <c r="G18" s="11">
        <v>87.66666666666667</v>
      </c>
      <c r="H18" s="12">
        <v>43.833333333333336</v>
      </c>
      <c r="I18" s="12">
        <v>82.45833333333334</v>
      </c>
      <c r="J18" s="11">
        <v>5</v>
      </c>
    </row>
    <row r="19" spans="1:10" s="13" customFormat="1" ht="35.25" customHeight="1">
      <c r="A19" s="11">
        <v>14</v>
      </c>
      <c r="B19" s="18"/>
      <c r="C19" s="9" t="s">
        <v>123</v>
      </c>
      <c r="D19" s="8" t="s">
        <v>124</v>
      </c>
      <c r="E19" s="9">
        <v>150</v>
      </c>
      <c r="F19" s="11">
        <v>37.5</v>
      </c>
      <c r="G19" s="11">
        <v>87</v>
      </c>
      <c r="H19" s="12">
        <v>43.5</v>
      </c>
      <c r="I19" s="12">
        <v>81</v>
      </c>
      <c r="J19" s="11">
        <v>6</v>
      </c>
    </row>
    <row r="20" spans="1:10" s="13" customFormat="1" ht="35.25" customHeight="1">
      <c r="A20" s="11">
        <v>15</v>
      </c>
      <c r="B20" s="8" t="s">
        <v>21</v>
      </c>
      <c r="C20" s="9" t="s">
        <v>143</v>
      </c>
      <c r="D20" s="8" t="s">
        <v>144</v>
      </c>
      <c r="E20" s="9">
        <v>142</v>
      </c>
      <c r="F20" s="11">
        <v>35.5</v>
      </c>
      <c r="G20" s="11">
        <v>85</v>
      </c>
      <c r="H20" s="12">
        <v>42.5</v>
      </c>
      <c r="I20" s="12">
        <v>78</v>
      </c>
      <c r="J20" s="11">
        <v>1</v>
      </c>
    </row>
    <row r="21" spans="1:10" s="13" customFormat="1" ht="35.25" customHeight="1">
      <c r="A21" s="11">
        <v>16</v>
      </c>
      <c r="B21" s="17" t="s">
        <v>145</v>
      </c>
      <c r="C21" s="9" t="s">
        <v>146</v>
      </c>
      <c r="D21" s="8" t="s">
        <v>147</v>
      </c>
      <c r="E21" s="9">
        <v>138.5</v>
      </c>
      <c r="F21" s="11">
        <v>34.625</v>
      </c>
      <c r="G21" s="11">
        <v>83.333</v>
      </c>
      <c r="H21" s="12">
        <v>41.6665</v>
      </c>
      <c r="I21" s="12">
        <v>76.2915</v>
      </c>
      <c r="J21" s="11">
        <v>1</v>
      </c>
    </row>
    <row r="22" spans="1:10" s="13" customFormat="1" ht="35.25" customHeight="1">
      <c r="A22" s="11">
        <v>17</v>
      </c>
      <c r="B22" s="18"/>
      <c r="C22" s="9" t="s">
        <v>148</v>
      </c>
      <c r="D22" s="8" t="s">
        <v>149</v>
      </c>
      <c r="E22" s="9">
        <v>138</v>
      </c>
      <c r="F22" s="11">
        <v>34.5</v>
      </c>
      <c r="G22" s="11">
        <v>81.667</v>
      </c>
      <c r="H22" s="12">
        <v>40.8335</v>
      </c>
      <c r="I22" s="12">
        <v>75.3335</v>
      </c>
      <c r="J22" s="11">
        <v>2</v>
      </c>
    </row>
    <row r="23" spans="1:10" s="13" customFormat="1" ht="35.25" customHeight="1">
      <c r="A23" s="11">
        <v>18</v>
      </c>
      <c r="B23" s="18"/>
      <c r="C23" s="9" t="s">
        <v>150</v>
      </c>
      <c r="D23" s="8" t="s">
        <v>151</v>
      </c>
      <c r="E23" s="9">
        <v>132</v>
      </c>
      <c r="F23" s="11">
        <v>33</v>
      </c>
      <c r="G23" s="11">
        <v>84</v>
      </c>
      <c r="H23" s="12">
        <v>42</v>
      </c>
      <c r="I23" s="12">
        <v>75</v>
      </c>
      <c r="J23" s="11">
        <v>3</v>
      </c>
    </row>
    <row r="24" spans="1:10" s="13" customFormat="1" ht="35.25" customHeight="1">
      <c r="A24" s="11">
        <v>19</v>
      </c>
      <c r="B24" s="18"/>
      <c r="C24" s="9" t="s">
        <v>40</v>
      </c>
      <c r="D24" s="8" t="s">
        <v>41</v>
      </c>
      <c r="E24" s="9">
        <v>130</v>
      </c>
      <c r="F24" s="11">
        <v>32.5</v>
      </c>
      <c r="G24" s="11">
        <v>81</v>
      </c>
      <c r="H24" s="12">
        <v>40.5</v>
      </c>
      <c r="I24" s="12">
        <v>73</v>
      </c>
      <c r="J24" s="11">
        <v>4</v>
      </c>
    </row>
    <row r="25" spans="1:10" s="13" customFormat="1" ht="35.25" customHeight="1">
      <c r="A25" s="11">
        <v>20</v>
      </c>
      <c r="B25" s="10" t="s">
        <v>164</v>
      </c>
      <c r="C25" s="9" t="s">
        <v>165</v>
      </c>
      <c r="D25" s="8" t="s">
        <v>166</v>
      </c>
      <c r="E25" s="9">
        <v>124.5</v>
      </c>
      <c r="F25" s="11">
        <v>31.125</v>
      </c>
      <c r="G25" s="11">
        <v>62.5</v>
      </c>
      <c r="H25" s="12">
        <v>31.25</v>
      </c>
      <c r="I25" s="12">
        <v>62.375</v>
      </c>
      <c r="J25" s="11">
        <v>1</v>
      </c>
    </row>
    <row r="26" spans="1:10" s="13" customFormat="1" ht="35.25" customHeight="1">
      <c r="A26" s="11">
        <v>21</v>
      </c>
      <c r="B26" s="17" t="s">
        <v>318</v>
      </c>
      <c r="C26" s="9" t="s">
        <v>319</v>
      </c>
      <c r="D26" s="8" t="s">
        <v>320</v>
      </c>
      <c r="E26" s="9">
        <v>143</v>
      </c>
      <c r="F26" s="11">
        <f aca="true" t="shared" si="0" ref="F26:F59">E26/4</f>
        <v>35.75</v>
      </c>
      <c r="G26" s="11">
        <v>87.67</v>
      </c>
      <c r="H26" s="12">
        <f aca="true" t="shared" si="1" ref="H26:H59">G26/2</f>
        <v>43.835</v>
      </c>
      <c r="I26" s="12">
        <f aca="true" t="shared" si="2" ref="I26:I59">F26+H26</f>
        <v>79.58500000000001</v>
      </c>
      <c r="J26" s="11">
        <v>1</v>
      </c>
    </row>
    <row r="27" spans="1:10" s="13" customFormat="1" ht="35.25" customHeight="1">
      <c r="A27" s="11">
        <v>22</v>
      </c>
      <c r="B27" s="18"/>
      <c r="C27" s="9" t="s">
        <v>43</v>
      </c>
      <c r="D27" s="8" t="s">
        <v>44</v>
      </c>
      <c r="E27" s="9">
        <v>145</v>
      </c>
      <c r="F27" s="11">
        <f t="shared" si="0"/>
        <v>36.25</v>
      </c>
      <c r="G27" s="11">
        <v>85</v>
      </c>
      <c r="H27" s="12">
        <f t="shared" si="1"/>
        <v>42.5</v>
      </c>
      <c r="I27" s="12">
        <f t="shared" si="2"/>
        <v>78.75</v>
      </c>
      <c r="J27" s="11">
        <v>2</v>
      </c>
    </row>
    <row r="28" spans="1:10" s="13" customFormat="1" ht="35.25" customHeight="1">
      <c r="A28" s="11">
        <v>23</v>
      </c>
      <c r="B28" s="18"/>
      <c r="C28" s="9" t="s">
        <v>321</v>
      </c>
      <c r="D28" s="8" t="s">
        <v>322</v>
      </c>
      <c r="E28" s="9">
        <v>133.5</v>
      </c>
      <c r="F28" s="11">
        <f t="shared" si="0"/>
        <v>33.375</v>
      </c>
      <c r="G28" s="11">
        <v>90.67</v>
      </c>
      <c r="H28" s="12">
        <f t="shared" si="1"/>
        <v>45.335</v>
      </c>
      <c r="I28" s="12">
        <f t="shared" si="2"/>
        <v>78.71000000000001</v>
      </c>
      <c r="J28" s="11">
        <v>3</v>
      </c>
    </row>
    <row r="29" spans="1:10" s="13" customFormat="1" ht="35.25" customHeight="1">
      <c r="A29" s="11">
        <v>24</v>
      </c>
      <c r="B29" s="18"/>
      <c r="C29" s="9" t="s">
        <v>323</v>
      </c>
      <c r="D29" s="8" t="s">
        <v>324</v>
      </c>
      <c r="E29" s="9">
        <v>131.5</v>
      </c>
      <c r="F29" s="11">
        <f t="shared" si="0"/>
        <v>32.875</v>
      </c>
      <c r="G29" s="11">
        <v>90.5</v>
      </c>
      <c r="H29" s="12">
        <f t="shared" si="1"/>
        <v>45.25</v>
      </c>
      <c r="I29" s="12">
        <f t="shared" si="2"/>
        <v>78.125</v>
      </c>
      <c r="J29" s="11">
        <v>4</v>
      </c>
    </row>
    <row r="30" spans="1:10" s="13" customFormat="1" ht="35.25" customHeight="1">
      <c r="A30" s="11">
        <v>25</v>
      </c>
      <c r="B30" s="17" t="s">
        <v>336</v>
      </c>
      <c r="C30" s="9" t="s">
        <v>337</v>
      </c>
      <c r="D30" s="8" t="s">
        <v>338</v>
      </c>
      <c r="E30" s="9">
        <v>137</v>
      </c>
      <c r="F30" s="11">
        <f t="shared" si="0"/>
        <v>34.25</v>
      </c>
      <c r="G30" s="11">
        <v>94</v>
      </c>
      <c r="H30" s="12">
        <f t="shared" si="1"/>
        <v>47</v>
      </c>
      <c r="I30" s="12">
        <f t="shared" si="2"/>
        <v>81.25</v>
      </c>
      <c r="J30" s="11">
        <v>1</v>
      </c>
    </row>
    <row r="31" spans="1:10" s="13" customFormat="1" ht="35.25" customHeight="1">
      <c r="A31" s="11">
        <v>26</v>
      </c>
      <c r="B31" s="18"/>
      <c r="C31" s="9" t="s">
        <v>339</v>
      </c>
      <c r="D31" s="8" t="s">
        <v>340</v>
      </c>
      <c r="E31" s="9">
        <v>133</v>
      </c>
      <c r="F31" s="11">
        <f t="shared" si="0"/>
        <v>33.25</v>
      </c>
      <c r="G31" s="11">
        <v>93.33</v>
      </c>
      <c r="H31" s="12">
        <f t="shared" si="1"/>
        <v>46.665</v>
      </c>
      <c r="I31" s="12">
        <f t="shared" si="2"/>
        <v>79.91499999999999</v>
      </c>
      <c r="J31" s="11">
        <v>2</v>
      </c>
    </row>
    <row r="32" spans="1:10" s="13" customFormat="1" ht="35.25" customHeight="1">
      <c r="A32" s="11">
        <v>27</v>
      </c>
      <c r="B32" s="18"/>
      <c r="C32" s="9" t="s">
        <v>341</v>
      </c>
      <c r="D32" s="8" t="s">
        <v>342</v>
      </c>
      <c r="E32" s="9">
        <v>143.5</v>
      </c>
      <c r="F32" s="11">
        <f t="shared" si="0"/>
        <v>35.875</v>
      </c>
      <c r="G32" s="11">
        <v>86.33</v>
      </c>
      <c r="H32" s="12">
        <f t="shared" si="1"/>
        <v>43.165</v>
      </c>
      <c r="I32" s="12">
        <f t="shared" si="2"/>
        <v>79.03999999999999</v>
      </c>
      <c r="J32" s="11">
        <v>3</v>
      </c>
    </row>
    <row r="33" spans="1:10" s="13" customFormat="1" ht="35.25" customHeight="1">
      <c r="A33" s="11">
        <v>28</v>
      </c>
      <c r="B33" s="18"/>
      <c r="C33" s="9" t="s">
        <v>69</v>
      </c>
      <c r="D33" s="8" t="s">
        <v>343</v>
      </c>
      <c r="E33" s="9">
        <v>128</v>
      </c>
      <c r="F33" s="11">
        <f t="shared" si="0"/>
        <v>32</v>
      </c>
      <c r="G33" s="11">
        <v>94</v>
      </c>
      <c r="H33" s="12">
        <f t="shared" si="1"/>
        <v>47</v>
      </c>
      <c r="I33" s="12">
        <f t="shared" si="2"/>
        <v>79</v>
      </c>
      <c r="J33" s="11">
        <v>4</v>
      </c>
    </row>
    <row r="34" spans="1:10" s="13" customFormat="1" ht="35.25" customHeight="1">
      <c r="A34" s="11">
        <v>29</v>
      </c>
      <c r="B34" s="17" t="s">
        <v>303</v>
      </c>
      <c r="C34" s="9" t="s">
        <v>304</v>
      </c>
      <c r="D34" s="8" t="s">
        <v>305</v>
      </c>
      <c r="E34" s="9">
        <v>143</v>
      </c>
      <c r="F34" s="11">
        <f t="shared" si="0"/>
        <v>35.75</v>
      </c>
      <c r="G34" s="11">
        <v>88.67</v>
      </c>
      <c r="H34" s="12">
        <f t="shared" si="1"/>
        <v>44.335</v>
      </c>
      <c r="I34" s="12">
        <f t="shared" si="2"/>
        <v>80.08500000000001</v>
      </c>
      <c r="J34" s="11">
        <v>1</v>
      </c>
    </row>
    <row r="35" spans="1:10" s="13" customFormat="1" ht="35.25" customHeight="1">
      <c r="A35" s="11">
        <v>30</v>
      </c>
      <c r="B35" s="18"/>
      <c r="C35" s="9" t="s">
        <v>306</v>
      </c>
      <c r="D35" s="8" t="s">
        <v>307</v>
      </c>
      <c r="E35" s="9">
        <v>145</v>
      </c>
      <c r="F35" s="11">
        <f t="shared" si="0"/>
        <v>36.25</v>
      </c>
      <c r="G35" s="11">
        <v>87</v>
      </c>
      <c r="H35" s="12">
        <f t="shared" si="1"/>
        <v>43.5</v>
      </c>
      <c r="I35" s="12">
        <f t="shared" si="2"/>
        <v>79.75</v>
      </c>
      <c r="J35" s="11">
        <v>2</v>
      </c>
    </row>
    <row r="36" spans="1:10" s="13" customFormat="1" ht="35.25" customHeight="1">
      <c r="A36" s="11">
        <v>31</v>
      </c>
      <c r="B36" s="17" t="s">
        <v>23</v>
      </c>
      <c r="C36" s="9" t="s">
        <v>171</v>
      </c>
      <c r="D36" s="8" t="s">
        <v>172</v>
      </c>
      <c r="E36" s="9">
        <v>131.5</v>
      </c>
      <c r="F36" s="11">
        <f t="shared" si="0"/>
        <v>32.875</v>
      </c>
      <c r="G36" s="11">
        <v>91</v>
      </c>
      <c r="H36" s="12">
        <f t="shared" si="1"/>
        <v>45.5</v>
      </c>
      <c r="I36" s="12">
        <f t="shared" si="2"/>
        <v>78.375</v>
      </c>
      <c r="J36" s="11">
        <v>1</v>
      </c>
    </row>
    <row r="37" spans="1:10" s="13" customFormat="1" ht="35.25" customHeight="1">
      <c r="A37" s="11">
        <v>32</v>
      </c>
      <c r="B37" s="18"/>
      <c r="C37" s="9" t="s">
        <v>173</v>
      </c>
      <c r="D37" s="8" t="s">
        <v>174</v>
      </c>
      <c r="E37" s="9">
        <v>127</v>
      </c>
      <c r="F37" s="11">
        <f t="shared" si="0"/>
        <v>31.75</v>
      </c>
      <c r="G37" s="11">
        <v>91</v>
      </c>
      <c r="H37" s="12">
        <f t="shared" si="1"/>
        <v>45.5</v>
      </c>
      <c r="I37" s="12">
        <f t="shared" si="2"/>
        <v>77.25</v>
      </c>
      <c r="J37" s="11">
        <v>2</v>
      </c>
    </row>
    <row r="38" spans="1:10" s="13" customFormat="1" ht="35.25" customHeight="1">
      <c r="A38" s="11">
        <v>33</v>
      </c>
      <c r="B38" s="18"/>
      <c r="C38" s="9" t="s">
        <v>47</v>
      </c>
      <c r="D38" s="8" t="s">
        <v>48</v>
      </c>
      <c r="E38" s="9">
        <v>123.5</v>
      </c>
      <c r="F38" s="11">
        <f t="shared" si="0"/>
        <v>30.875</v>
      </c>
      <c r="G38" s="11">
        <v>91.33</v>
      </c>
      <c r="H38" s="12">
        <f t="shared" si="1"/>
        <v>45.665</v>
      </c>
      <c r="I38" s="12">
        <f t="shared" si="2"/>
        <v>76.53999999999999</v>
      </c>
      <c r="J38" s="11">
        <v>3</v>
      </c>
    </row>
    <row r="39" spans="1:10" s="13" customFormat="1" ht="35.25" customHeight="1">
      <c r="A39" s="11">
        <v>34</v>
      </c>
      <c r="B39" s="18"/>
      <c r="C39" s="9" t="s">
        <v>175</v>
      </c>
      <c r="D39" s="8" t="s">
        <v>176</v>
      </c>
      <c r="E39" s="9">
        <v>120</v>
      </c>
      <c r="F39" s="11">
        <f t="shared" si="0"/>
        <v>30</v>
      </c>
      <c r="G39" s="11">
        <v>91</v>
      </c>
      <c r="H39" s="12">
        <f t="shared" si="1"/>
        <v>45.5</v>
      </c>
      <c r="I39" s="12">
        <f t="shared" si="2"/>
        <v>75.5</v>
      </c>
      <c r="J39" s="11">
        <v>4</v>
      </c>
    </row>
    <row r="40" spans="1:10" s="13" customFormat="1" ht="35.25" customHeight="1">
      <c r="A40" s="11">
        <v>35</v>
      </c>
      <c r="B40" s="18"/>
      <c r="C40" s="9" t="s">
        <v>177</v>
      </c>
      <c r="D40" s="8" t="s">
        <v>178</v>
      </c>
      <c r="E40" s="9">
        <v>120.5</v>
      </c>
      <c r="F40" s="11">
        <f t="shared" si="0"/>
        <v>30.125</v>
      </c>
      <c r="G40" s="11">
        <v>89.67</v>
      </c>
      <c r="H40" s="12">
        <f t="shared" si="1"/>
        <v>44.835</v>
      </c>
      <c r="I40" s="12">
        <f t="shared" si="2"/>
        <v>74.96000000000001</v>
      </c>
      <c r="J40" s="11">
        <v>5</v>
      </c>
    </row>
    <row r="41" spans="1:10" s="13" customFormat="1" ht="35.25" customHeight="1">
      <c r="A41" s="11">
        <v>36</v>
      </c>
      <c r="B41" s="17" t="s">
        <v>24</v>
      </c>
      <c r="C41" s="9" t="s">
        <v>225</v>
      </c>
      <c r="D41" s="8" t="s">
        <v>226</v>
      </c>
      <c r="E41" s="9">
        <v>127.5</v>
      </c>
      <c r="F41" s="11">
        <f t="shared" si="0"/>
        <v>31.875</v>
      </c>
      <c r="G41" s="11">
        <v>91.27</v>
      </c>
      <c r="H41" s="12">
        <f t="shared" si="1"/>
        <v>45.635</v>
      </c>
      <c r="I41" s="12">
        <f t="shared" si="2"/>
        <v>77.50999999999999</v>
      </c>
      <c r="J41" s="11">
        <v>1</v>
      </c>
    </row>
    <row r="42" spans="1:10" s="13" customFormat="1" ht="35.25" customHeight="1">
      <c r="A42" s="11">
        <v>37</v>
      </c>
      <c r="B42" s="18"/>
      <c r="C42" s="9" t="s">
        <v>227</v>
      </c>
      <c r="D42" s="8" t="s">
        <v>228</v>
      </c>
      <c r="E42" s="9">
        <v>119</v>
      </c>
      <c r="F42" s="11">
        <f t="shared" si="0"/>
        <v>29.75</v>
      </c>
      <c r="G42" s="11">
        <v>94.43</v>
      </c>
      <c r="H42" s="12">
        <f t="shared" si="1"/>
        <v>47.215</v>
      </c>
      <c r="I42" s="12">
        <f t="shared" si="2"/>
        <v>76.965</v>
      </c>
      <c r="J42" s="11">
        <v>2</v>
      </c>
    </row>
    <row r="43" spans="1:10" s="13" customFormat="1" ht="35.25" customHeight="1">
      <c r="A43" s="11">
        <v>38</v>
      </c>
      <c r="B43" s="18"/>
      <c r="C43" s="9" t="s">
        <v>229</v>
      </c>
      <c r="D43" s="8" t="s">
        <v>230</v>
      </c>
      <c r="E43" s="9">
        <v>114</v>
      </c>
      <c r="F43" s="11">
        <f t="shared" si="0"/>
        <v>28.5</v>
      </c>
      <c r="G43" s="11">
        <v>94</v>
      </c>
      <c r="H43" s="12">
        <f t="shared" si="1"/>
        <v>47</v>
      </c>
      <c r="I43" s="12">
        <f t="shared" si="2"/>
        <v>75.5</v>
      </c>
      <c r="J43" s="11">
        <v>3</v>
      </c>
    </row>
    <row r="44" spans="1:10" s="13" customFormat="1" ht="35.25" customHeight="1">
      <c r="A44" s="11">
        <v>39</v>
      </c>
      <c r="B44" s="18"/>
      <c r="C44" s="9" t="s">
        <v>231</v>
      </c>
      <c r="D44" s="8" t="s">
        <v>232</v>
      </c>
      <c r="E44" s="9">
        <v>118.5</v>
      </c>
      <c r="F44" s="11">
        <f t="shared" si="0"/>
        <v>29.625</v>
      </c>
      <c r="G44" s="11">
        <v>90.5</v>
      </c>
      <c r="H44" s="12">
        <f t="shared" si="1"/>
        <v>45.25</v>
      </c>
      <c r="I44" s="12">
        <f t="shared" si="2"/>
        <v>74.875</v>
      </c>
      <c r="J44" s="11">
        <v>4</v>
      </c>
    </row>
    <row r="45" spans="1:10" s="13" customFormat="1" ht="35.25" customHeight="1">
      <c r="A45" s="11">
        <v>40</v>
      </c>
      <c r="B45" s="18"/>
      <c r="C45" s="9" t="s">
        <v>71</v>
      </c>
      <c r="D45" s="8" t="s">
        <v>233</v>
      </c>
      <c r="E45" s="9">
        <v>107.5</v>
      </c>
      <c r="F45" s="11">
        <f t="shared" si="0"/>
        <v>26.875</v>
      </c>
      <c r="G45" s="11">
        <v>93.6</v>
      </c>
      <c r="H45" s="12">
        <f t="shared" si="1"/>
        <v>46.8</v>
      </c>
      <c r="I45" s="12">
        <f t="shared" si="2"/>
        <v>73.675</v>
      </c>
      <c r="J45" s="11">
        <v>5</v>
      </c>
    </row>
    <row r="46" spans="1:10" s="13" customFormat="1" ht="35.25" customHeight="1">
      <c r="A46" s="11">
        <v>41</v>
      </c>
      <c r="B46" s="17" t="s">
        <v>25</v>
      </c>
      <c r="C46" s="9" t="s">
        <v>274</v>
      </c>
      <c r="D46" s="8" t="s">
        <v>275</v>
      </c>
      <c r="E46" s="9">
        <v>140.5</v>
      </c>
      <c r="F46" s="11">
        <f t="shared" si="0"/>
        <v>35.125</v>
      </c>
      <c r="G46" s="11">
        <v>92</v>
      </c>
      <c r="H46" s="12">
        <f t="shared" si="1"/>
        <v>46</v>
      </c>
      <c r="I46" s="12">
        <f t="shared" si="2"/>
        <v>81.125</v>
      </c>
      <c r="J46" s="11">
        <v>1</v>
      </c>
    </row>
    <row r="47" spans="1:10" s="13" customFormat="1" ht="35.25" customHeight="1">
      <c r="A47" s="11">
        <v>42</v>
      </c>
      <c r="B47" s="18"/>
      <c r="C47" s="9" t="s">
        <v>276</v>
      </c>
      <c r="D47" s="8" t="s">
        <v>277</v>
      </c>
      <c r="E47" s="9">
        <v>136</v>
      </c>
      <c r="F47" s="11">
        <f t="shared" si="0"/>
        <v>34</v>
      </c>
      <c r="G47" s="11">
        <v>91.67</v>
      </c>
      <c r="H47" s="12">
        <f t="shared" si="1"/>
        <v>45.835</v>
      </c>
      <c r="I47" s="12">
        <f t="shared" si="2"/>
        <v>79.83500000000001</v>
      </c>
      <c r="J47" s="11">
        <v>2</v>
      </c>
    </row>
    <row r="48" spans="1:10" s="13" customFormat="1" ht="35.25" customHeight="1">
      <c r="A48" s="11">
        <v>43</v>
      </c>
      <c r="B48" s="20"/>
      <c r="C48" s="9" t="s">
        <v>278</v>
      </c>
      <c r="D48" s="8" t="s">
        <v>279</v>
      </c>
      <c r="E48" s="9">
        <v>132.5</v>
      </c>
      <c r="F48" s="11">
        <f t="shared" si="0"/>
        <v>33.125</v>
      </c>
      <c r="G48" s="11">
        <v>91.67</v>
      </c>
      <c r="H48" s="12">
        <f t="shared" si="1"/>
        <v>45.835</v>
      </c>
      <c r="I48" s="12">
        <f t="shared" si="2"/>
        <v>78.96000000000001</v>
      </c>
      <c r="J48" s="11">
        <v>3</v>
      </c>
    </row>
    <row r="49" spans="1:10" s="13" customFormat="1" ht="35.25" customHeight="1">
      <c r="A49" s="11">
        <v>44</v>
      </c>
      <c r="B49" s="17" t="s">
        <v>371</v>
      </c>
      <c r="C49" s="9" t="s">
        <v>372</v>
      </c>
      <c r="D49" s="8" t="s">
        <v>373</v>
      </c>
      <c r="E49" s="9">
        <v>110</v>
      </c>
      <c r="F49" s="11">
        <f t="shared" si="0"/>
        <v>27.5</v>
      </c>
      <c r="G49" s="11">
        <v>92.6667</v>
      </c>
      <c r="H49" s="12">
        <f t="shared" si="1"/>
        <v>46.33335</v>
      </c>
      <c r="I49" s="12">
        <f t="shared" si="2"/>
        <v>73.83335</v>
      </c>
      <c r="J49" s="11">
        <v>1</v>
      </c>
    </row>
    <row r="50" spans="1:10" s="13" customFormat="1" ht="35.25" customHeight="1">
      <c r="A50" s="11">
        <v>45</v>
      </c>
      <c r="B50" s="18"/>
      <c r="C50" s="9" t="s">
        <v>374</v>
      </c>
      <c r="D50" s="8" t="s">
        <v>375</v>
      </c>
      <c r="E50" s="9">
        <v>102</v>
      </c>
      <c r="F50" s="11">
        <f t="shared" si="0"/>
        <v>25.5</v>
      </c>
      <c r="G50" s="11">
        <v>91.3333</v>
      </c>
      <c r="H50" s="12">
        <f t="shared" si="1"/>
        <v>45.66665</v>
      </c>
      <c r="I50" s="12">
        <f t="shared" si="2"/>
        <v>71.16665</v>
      </c>
      <c r="J50" s="11">
        <v>2</v>
      </c>
    </row>
    <row r="51" spans="1:10" s="13" customFormat="1" ht="35.25" customHeight="1">
      <c r="A51" s="11">
        <v>46</v>
      </c>
      <c r="B51" s="18"/>
      <c r="C51" s="9" t="s">
        <v>376</v>
      </c>
      <c r="D51" s="8" t="s">
        <v>377</v>
      </c>
      <c r="E51" s="9">
        <v>98.5</v>
      </c>
      <c r="F51" s="11">
        <f t="shared" si="0"/>
        <v>24.625</v>
      </c>
      <c r="G51" s="11">
        <v>89.3333</v>
      </c>
      <c r="H51" s="12">
        <f t="shared" si="1"/>
        <v>44.66665</v>
      </c>
      <c r="I51" s="12">
        <f t="shared" si="2"/>
        <v>69.29165</v>
      </c>
      <c r="J51" s="11">
        <v>3</v>
      </c>
    </row>
    <row r="52" spans="1:10" s="13" customFormat="1" ht="35.25" customHeight="1">
      <c r="A52" s="11">
        <v>47</v>
      </c>
      <c r="B52" s="17" t="s">
        <v>387</v>
      </c>
      <c r="C52" s="9" t="s">
        <v>388</v>
      </c>
      <c r="D52" s="8" t="s">
        <v>389</v>
      </c>
      <c r="E52" s="9">
        <v>123</v>
      </c>
      <c r="F52" s="11">
        <f t="shared" si="0"/>
        <v>30.75</v>
      </c>
      <c r="G52" s="11">
        <v>97.5667</v>
      </c>
      <c r="H52" s="12">
        <f t="shared" si="1"/>
        <v>48.78335</v>
      </c>
      <c r="I52" s="12">
        <f t="shared" si="2"/>
        <v>79.53335</v>
      </c>
      <c r="J52" s="11">
        <v>1</v>
      </c>
    </row>
    <row r="53" spans="1:10" s="13" customFormat="1" ht="35.25" customHeight="1">
      <c r="A53" s="11">
        <v>48</v>
      </c>
      <c r="B53" s="18"/>
      <c r="C53" s="9" t="s">
        <v>390</v>
      </c>
      <c r="D53" s="8" t="s">
        <v>391</v>
      </c>
      <c r="E53" s="9">
        <v>125</v>
      </c>
      <c r="F53" s="11">
        <f t="shared" si="0"/>
        <v>31.25</v>
      </c>
      <c r="G53" s="11">
        <v>94.7</v>
      </c>
      <c r="H53" s="12">
        <f t="shared" si="1"/>
        <v>47.35</v>
      </c>
      <c r="I53" s="12">
        <f t="shared" si="2"/>
        <v>78.6</v>
      </c>
      <c r="J53" s="11">
        <v>2</v>
      </c>
    </row>
    <row r="54" spans="1:10" s="13" customFormat="1" ht="35.25" customHeight="1">
      <c r="A54" s="11">
        <v>49</v>
      </c>
      <c r="B54" s="18"/>
      <c r="C54" s="9" t="s">
        <v>392</v>
      </c>
      <c r="D54" s="8" t="s">
        <v>393</v>
      </c>
      <c r="E54" s="9">
        <v>123</v>
      </c>
      <c r="F54" s="11">
        <f t="shared" si="0"/>
        <v>30.75</v>
      </c>
      <c r="G54" s="11">
        <v>94.5</v>
      </c>
      <c r="H54" s="12">
        <f t="shared" si="1"/>
        <v>47.25</v>
      </c>
      <c r="I54" s="12">
        <f t="shared" si="2"/>
        <v>78</v>
      </c>
      <c r="J54" s="11">
        <v>3</v>
      </c>
    </row>
    <row r="55" spans="1:10" s="13" customFormat="1" ht="35.25" customHeight="1">
      <c r="A55" s="11">
        <v>50</v>
      </c>
      <c r="B55" s="17" t="s">
        <v>405</v>
      </c>
      <c r="C55" s="9" t="s">
        <v>406</v>
      </c>
      <c r="D55" s="8" t="s">
        <v>407</v>
      </c>
      <c r="E55" s="9">
        <v>128.5</v>
      </c>
      <c r="F55" s="11">
        <f t="shared" si="0"/>
        <v>32.125</v>
      </c>
      <c r="G55" s="11">
        <v>75.5111</v>
      </c>
      <c r="H55" s="12">
        <f t="shared" si="1"/>
        <v>37.75555</v>
      </c>
      <c r="I55" s="12">
        <f t="shared" si="2"/>
        <v>69.88055</v>
      </c>
      <c r="J55" s="11">
        <v>1</v>
      </c>
    </row>
    <row r="56" spans="1:10" s="13" customFormat="1" ht="35.25" customHeight="1">
      <c r="A56" s="11">
        <v>51</v>
      </c>
      <c r="B56" s="18"/>
      <c r="C56" s="9" t="s">
        <v>408</v>
      </c>
      <c r="D56" s="8" t="s">
        <v>409</v>
      </c>
      <c r="E56" s="9">
        <v>125</v>
      </c>
      <c r="F56" s="11">
        <f t="shared" si="0"/>
        <v>31.25</v>
      </c>
      <c r="G56" s="11">
        <v>68.0444</v>
      </c>
      <c r="H56" s="12">
        <f t="shared" si="1"/>
        <v>34.0222</v>
      </c>
      <c r="I56" s="12">
        <f t="shared" si="2"/>
        <v>65.2722</v>
      </c>
      <c r="J56" s="11">
        <v>2</v>
      </c>
    </row>
    <row r="57" spans="1:10" s="13" customFormat="1" ht="35.25" customHeight="1">
      <c r="A57" s="11">
        <v>52</v>
      </c>
      <c r="B57" s="18"/>
      <c r="C57" s="9" t="s">
        <v>410</v>
      </c>
      <c r="D57" s="8" t="s">
        <v>411</v>
      </c>
      <c r="E57" s="9">
        <v>100</v>
      </c>
      <c r="F57" s="11">
        <f t="shared" si="0"/>
        <v>25</v>
      </c>
      <c r="G57" s="11">
        <v>73.0111</v>
      </c>
      <c r="H57" s="12">
        <f t="shared" si="1"/>
        <v>36.50555</v>
      </c>
      <c r="I57" s="12">
        <f t="shared" si="2"/>
        <v>61.50555</v>
      </c>
      <c r="J57" s="11">
        <v>3</v>
      </c>
    </row>
    <row r="58" spans="1:10" s="13" customFormat="1" ht="35.25" customHeight="1">
      <c r="A58" s="11">
        <v>53</v>
      </c>
      <c r="B58" s="17" t="s">
        <v>358</v>
      </c>
      <c r="C58" s="9" t="s">
        <v>359</v>
      </c>
      <c r="D58" s="8" t="s">
        <v>360</v>
      </c>
      <c r="E58" s="9">
        <v>124</v>
      </c>
      <c r="F58" s="11">
        <f t="shared" si="0"/>
        <v>31</v>
      </c>
      <c r="G58" s="11">
        <v>86</v>
      </c>
      <c r="H58" s="12">
        <f t="shared" si="1"/>
        <v>43</v>
      </c>
      <c r="I58" s="12">
        <f t="shared" si="2"/>
        <v>74</v>
      </c>
      <c r="J58" s="11">
        <v>1</v>
      </c>
    </row>
    <row r="59" spans="1:10" s="13" customFormat="1" ht="35.25" customHeight="1">
      <c r="A59" s="11">
        <v>54</v>
      </c>
      <c r="B59" s="18"/>
      <c r="C59" s="9" t="s">
        <v>361</v>
      </c>
      <c r="D59" s="8" t="s">
        <v>362</v>
      </c>
      <c r="E59" s="9">
        <v>123.5</v>
      </c>
      <c r="F59" s="11">
        <f t="shared" si="0"/>
        <v>30.875</v>
      </c>
      <c r="G59" s="11">
        <v>83.33</v>
      </c>
      <c r="H59" s="12">
        <f t="shared" si="1"/>
        <v>41.665</v>
      </c>
      <c r="I59" s="12">
        <f t="shared" si="2"/>
        <v>72.53999999999999</v>
      </c>
      <c r="J59" s="11">
        <v>2</v>
      </c>
    </row>
    <row r="60" spans="1:10" s="13" customFormat="1" ht="35.25" customHeight="1">
      <c r="A60" s="11">
        <v>55</v>
      </c>
      <c r="B60" s="17" t="s">
        <v>199</v>
      </c>
      <c r="C60" s="9" t="s">
        <v>200</v>
      </c>
      <c r="D60" s="8" t="s">
        <v>201</v>
      </c>
      <c r="E60" s="9">
        <v>129</v>
      </c>
      <c r="F60" s="11">
        <f aca="true" t="shared" si="3" ref="F60:F83">E60/4</f>
        <v>32.25</v>
      </c>
      <c r="G60" s="11">
        <v>92.33</v>
      </c>
      <c r="H60" s="12">
        <f aca="true" t="shared" si="4" ref="H60:H83">G60/2</f>
        <v>46.165</v>
      </c>
      <c r="I60" s="12">
        <f aca="true" t="shared" si="5" ref="I60:I103">F60+H60</f>
        <v>78.41499999999999</v>
      </c>
      <c r="J60" s="11">
        <v>1</v>
      </c>
    </row>
    <row r="61" spans="1:10" s="13" customFormat="1" ht="35.25" customHeight="1">
      <c r="A61" s="11">
        <v>56</v>
      </c>
      <c r="B61" s="18"/>
      <c r="C61" s="9" t="s">
        <v>202</v>
      </c>
      <c r="D61" s="8" t="s">
        <v>203</v>
      </c>
      <c r="E61" s="9">
        <v>126.5</v>
      </c>
      <c r="F61" s="11">
        <f t="shared" si="3"/>
        <v>31.625</v>
      </c>
      <c r="G61" s="11">
        <v>93.33</v>
      </c>
      <c r="H61" s="12">
        <f t="shared" si="4"/>
        <v>46.665</v>
      </c>
      <c r="I61" s="12">
        <f t="shared" si="5"/>
        <v>78.28999999999999</v>
      </c>
      <c r="J61" s="11">
        <v>2</v>
      </c>
    </row>
    <row r="62" spans="1:10" s="13" customFormat="1" ht="35.25" customHeight="1">
      <c r="A62" s="11">
        <v>57</v>
      </c>
      <c r="B62" s="18"/>
      <c r="C62" s="9" t="s">
        <v>204</v>
      </c>
      <c r="D62" s="8" t="s">
        <v>205</v>
      </c>
      <c r="E62" s="9">
        <v>132</v>
      </c>
      <c r="F62" s="11">
        <f t="shared" si="3"/>
        <v>33</v>
      </c>
      <c r="G62" s="11">
        <v>89.33</v>
      </c>
      <c r="H62" s="12">
        <f t="shared" si="4"/>
        <v>44.665</v>
      </c>
      <c r="I62" s="12">
        <f t="shared" si="5"/>
        <v>77.66499999999999</v>
      </c>
      <c r="J62" s="11">
        <v>3</v>
      </c>
    </row>
    <row r="63" spans="1:10" s="13" customFormat="1" ht="35.25" customHeight="1">
      <c r="A63" s="11">
        <v>58</v>
      </c>
      <c r="B63" s="18"/>
      <c r="C63" s="9" t="s">
        <v>206</v>
      </c>
      <c r="D63" s="8" t="s">
        <v>207</v>
      </c>
      <c r="E63" s="9">
        <v>140</v>
      </c>
      <c r="F63" s="11">
        <f t="shared" si="3"/>
        <v>35</v>
      </c>
      <c r="G63" s="11">
        <v>84</v>
      </c>
      <c r="H63" s="12">
        <f t="shared" si="4"/>
        <v>42</v>
      </c>
      <c r="I63" s="12">
        <f t="shared" si="5"/>
        <v>77</v>
      </c>
      <c r="J63" s="11">
        <v>4</v>
      </c>
    </row>
    <row r="64" spans="1:10" s="13" customFormat="1" ht="35.25" customHeight="1">
      <c r="A64" s="11">
        <v>59</v>
      </c>
      <c r="B64" s="18"/>
      <c r="C64" s="9" t="s">
        <v>208</v>
      </c>
      <c r="D64" s="8" t="s">
        <v>209</v>
      </c>
      <c r="E64" s="9">
        <v>128</v>
      </c>
      <c r="F64" s="11">
        <f t="shared" si="3"/>
        <v>32</v>
      </c>
      <c r="G64" s="11">
        <v>88.67</v>
      </c>
      <c r="H64" s="12">
        <f t="shared" si="4"/>
        <v>44.335</v>
      </c>
      <c r="I64" s="12">
        <f t="shared" si="5"/>
        <v>76.33500000000001</v>
      </c>
      <c r="J64" s="11">
        <v>5</v>
      </c>
    </row>
    <row r="65" spans="1:10" s="13" customFormat="1" ht="35.25" customHeight="1">
      <c r="A65" s="11">
        <v>60</v>
      </c>
      <c r="B65" s="18"/>
      <c r="C65" s="9" t="s">
        <v>210</v>
      </c>
      <c r="D65" s="8" t="s">
        <v>211</v>
      </c>
      <c r="E65" s="9">
        <v>136.5</v>
      </c>
      <c r="F65" s="11">
        <f t="shared" si="3"/>
        <v>34.125</v>
      </c>
      <c r="G65" s="11">
        <v>83.67</v>
      </c>
      <c r="H65" s="12">
        <f t="shared" si="4"/>
        <v>41.835</v>
      </c>
      <c r="I65" s="12">
        <f t="shared" si="5"/>
        <v>75.96000000000001</v>
      </c>
      <c r="J65" s="11">
        <v>6</v>
      </c>
    </row>
    <row r="66" spans="1:10" s="13" customFormat="1" ht="35.25" customHeight="1">
      <c r="A66" s="11">
        <v>61</v>
      </c>
      <c r="B66" s="18"/>
      <c r="C66" s="9" t="s">
        <v>212</v>
      </c>
      <c r="D66" s="8" t="s">
        <v>213</v>
      </c>
      <c r="E66" s="9">
        <v>132.5</v>
      </c>
      <c r="F66" s="11">
        <f t="shared" si="3"/>
        <v>33.125</v>
      </c>
      <c r="G66" s="11">
        <v>83.33</v>
      </c>
      <c r="H66" s="12">
        <f t="shared" si="4"/>
        <v>41.665</v>
      </c>
      <c r="I66" s="12">
        <f t="shared" si="5"/>
        <v>74.78999999999999</v>
      </c>
      <c r="J66" s="11">
        <v>7</v>
      </c>
    </row>
    <row r="67" spans="1:10" s="13" customFormat="1" ht="35.25" customHeight="1">
      <c r="A67" s="11">
        <v>62</v>
      </c>
      <c r="B67" s="18"/>
      <c r="C67" s="9" t="s">
        <v>214</v>
      </c>
      <c r="D67" s="8" t="s">
        <v>215</v>
      </c>
      <c r="E67" s="9">
        <v>123.5</v>
      </c>
      <c r="F67" s="11">
        <f t="shared" si="3"/>
        <v>30.875</v>
      </c>
      <c r="G67" s="11">
        <v>87.33</v>
      </c>
      <c r="H67" s="12">
        <f t="shared" si="4"/>
        <v>43.665</v>
      </c>
      <c r="I67" s="12">
        <f t="shared" si="5"/>
        <v>74.53999999999999</v>
      </c>
      <c r="J67" s="11">
        <v>8</v>
      </c>
    </row>
    <row r="68" spans="1:10" s="13" customFormat="1" ht="35.25" customHeight="1">
      <c r="A68" s="11">
        <v>63</v>
      </c>
      <c r="B68" s="18"/>
      <c r="C68" s="9" t="s">
        <v>216</v>
      </c>
      <c r="D68" s="8" t="s">
        <v>217</v>
      </c>
      <c r="E68" s="9">
        <v>125</v>
      </c>
      <c r="F68" s="11">
        <f t="shared" si="3"/>
        <v>31.25</v>
      </c>
      <c r="G68" s="11">
        <v>85.23</v>
      </c>
      <c r="H68" s="12">
        <f t="shared" si="4"/>
        <v>42.615</v>
      </c>
      <c r="I68" s="12">
        <f t="shared" si="5"/>
        <v>73.86500000000001</v>
      </c>
      <c r="J68" s="11">
        <v>9</v>
      </c>
    </row>
    <row r="69" spans="1:10" s="13" customFormat="1" ht="35.25" customHeight="1">
      <c r="A69" s="11">
        <v>64</v>
      </c>
      <c r="B69" s="18"/>
      <c r="C69" s="9" t="s">
        <v>218</v>
      </c>
      <c r="D69" s="8" t="s">
        <v>219</v>
      </c>
      <c r="E69" s="9">
        <v>119.5</v>
      </c>
      <c r="F69" s="11">
        <f t="shared" si="3"/>
        <v>29.875</v>
      </c>
      <c r="G69" s="11">
        <v>87</v>
      </c>
      <c r="H69" s="12">
        <f t="shared" si="4"/>
        <v>43.5</v>
      </c>
      <c r="I69" s="12">
        <f t="shared" si="5"/>
        <v>73.375</v>
      </c>
      <c r="J69" s="11">
        <v>10</v>
      </c>
    </row>
    <row r="70" spans="1:10" s="13" customFormat="1" ht="35.25" customHeight="1">
      <c r="A70" s="11">
        <v>65</v>
      </c>
      <c r="B70" s="17" t="s">
        <v>252</v>
      </c>
      <c r="C70" s="9" t="s">
        <v>253</v>
      </c>
      <c r="D70" s="8" t="s">
        <v>254</v>
      </c>
      <c r="E70" s="9">
        <v>137.5</v>
      </c>
      <c r="F70" s="11">
        <f t="shared" si="3"/>
        <v>34.375</v>
      </c>
      <c r="G70" s="11">
        <v>92.5</v>
      </c>
      <c r="H70" s="12">
        <f t="shared" si="4"/>
        <v>46.25</v>
      </c>
      <c r="I70" s="12">
        <f t="shared" si="5"/>
        <v>80.625</v>
      </c>
      <c r="J70" s="11">
        <v>1</v>
      </c>
    </row>
    <row r="71" spans="1:10" s="13" customFormat="1" ht="35.25" customHeight="1">
      <c r="A71" s="11">
        <v>66</v>
      </c>
      <c r="B71" s="18"/>
      <c r="C71" s="9" t="s">
        <v>255</v>
      </c>
      <c r="D71" s="8" t="s">
        <v>256</v>
      </c>
      <c r="E71" s="9">
        <v>126.5</v>
      </c>
      <c r="F71" s="11">
        <f t="shared" si="3"/>
        <v>31.625</v>
      </c>
      <c r="G71" s="11">
        <v>94.67</v>
      </c>
      <c r="H71" s="12">
        <f t="shared" si="4"/>
        <v>47.335</v>
      </c>
      <c r="I71" s="12">
        <f t="shared" si="5"/>
        <v>78.96000000000001</v>
      </c>
      <c r="J71" s="11">
        <v>2</v>
      </c>
    </row>
    <row r="72" spans="1:10" s="13" customFormat="1" ht="35.25" customHeight="1">
      <c r="A72" s="11">
        <v>67</v>
      </c>
      <c r="B72" s="18"/>
      <c r="C72" s="9" t="s">
        <v>257</v>
      </c>
      <c r="D72" s="8" t="s">
        <v>258</v>
      </c>
      <c r="E72" s="9">
        <v>121</v>
      </c>
      <c r="F72" s="11">
        <f t="shared" si="3"/>
        <v>30.25</v>
      </c>
      <c r="G72" s="11">
        <v>91.73</v>
      </c>
      <c r="H72" s="12">
        <f t="shared" si="4"/>
        <v>45.865</v>
      </c>
      <c r="I72" s="12">
        <f t="shared" si="5"/>
        <v>76.11500000000001</v>
      </c>
      <c r="J72" s="11">
        <v>3</v>
      </c>
    </row>
    <row r="73" spans="1:10" s="13" customFormat="1" ht="35.25" customHeight="1">
      <c r="A73" s="11">
        <v>68</v>
      </c>
      <c r="B73" s="18"/>
      <c r="C73" s="9" t="s">
        <v>49</v>
      </c>
      <c r="D73" s="8" t="s">
        <v>259</v>
      </c>
      <c r="E73" s="9">
        <v>114.5</v>
      </c>
      <c r="F73" s="11">
        <f t="shared" si="3"/>
        <v>28.625</v>
      </c>
      <c r="G73" s="11">
        <v>94</v>
      </c>
      <c r="H73" s="12">
        <f t="shared" si="4"/>
        <v>47</v>
      </c>
      <c r="I73" s="12">
        <f t="shared" si="5"/>
        <v>75.625</v>
      </c>
      <c r="J73" s="11">
        <v>4</v>
      </c>
    </row>
    <row r="74" spans="1:10" s="13" customFormat="1" ht="35.25" customHeight="1">
      <c r="A74" s="11">
        <v>69</v>
      </c>
      <c r="B74" s="18"/>
      <c r="C74" s="9" t="s">
        <v>50</v>
      </c>
      <c r="D74" s="8" t="s">
        <v>51</v>
      </c>
      <c r="E74" s="9">
        <v>131</v>
      </c>
      <c r="F74" s="11">
        <f t="shared" si="3"/>
        <v>32.75</v>
      </c>
      <c r="G74" s="11">
        <v>84</v>
      </c>
      <c r="H74" s="12">
        <f t="shared" si="4"/>
        <v>42</v>
      </c>
      <c r="I74" s="12">
        <f t="shared" si="5"/>
        <v>74.75</v>
      </c>
      <c r="J74" s="11">
        <v>5</v>
      </c>
    </row>
    <row r="75" spans="1:10" s="13" customFormat="1" ht="35.25" customHeight="1">
      <c r="A75" s="11">
        <v>70</v>
      </c>
      <c r="B75" s="18"/>
      <c r="C75" s="9" t="s">
        <v>260</v>
      </c>
      <c r="D75" s="8" t="s">
        <v>261</v>
      </c>
      <c r="E75" s="9">
        <v>114</v>
      </c>
      <c r="F75" s="11">
        <f t="shared" si="3"/>
        <v>28.5</v>
      </c>
      <c r="G75" s="11">
        <v>89.33</v>
      </c>
      <c r="H75" s="12">
        <f t="shared" si="4"/>
        <v>44.665</v>
      </c>
      <c r="I75" s="12">
        <f t="shared" si="5"/>
        <v>73.16499999999999</v>
      </c>
      <c r="J75" s="11">
        <v>6</v>
      </c>
    </row>
    <row r="76" spans="1:10" s="13" customFormat="1" ht="35.25" customHeight="1">
      <c r="A76" s="11">
        <v>71</v>
      </c>
      <c r="B76" s="18"/>
      <c r="C76" s="9" t="s">
        <v>262</v>
      </c>
      <c r="D76" s="8" t="s">
        <v>263</v>
      </c>
      <c r="E76" s="9">
        <v>104.5</v>
      </c>
      <c r="F76" s="11">
        <f t="shared" si="3"/>
        <v>26.125</v>
      </c>
      <c r="G76" s="11">
        <v>92.37</v>
      </c>
      <c r="H76" s="12">
        <f t="shared" si="4"/>
        <v>46.185</v>
      </c>
      <c r="I76" s="12">
        <f t="shared" si="5"/>
        <v>72.31</v>
      </c>
      <c r="J76" s="11">
        <v>7</v>
      </c>
    </row>
    <row r="77" spans="1:10" s="13" customFormat="1" ht="35.25" customHeight="1">
      <c r="A77" s="11">
        <v>72</v>
      </c>
      <c r="B77" s="18"/>
      <c r="C77" s="9" t="s">
        <v>264</v>
      </c>
      <c r="D77" s="8" t="s">
        <v>265</v>
      </c>
      <c r="E77" s="9">
        <v>103.5</v>
      </c>
      <c r="F77" s="11">
        <f t="shared" si="3"/>
        <v>25.875</v>
      </c>
      <c r="G77" s="11">
        <v>90.5</v>
      </c>
      <c r="H77" s="12">
        <f t="shared" si="4"/>
        <v>45.25</v>
      </c>
      <c r="I77" s="12">
        <f t="shared" si="5"/>
        <v>71.125</v>
      </c>
      <c r="J77" s="11">
        <v>8</v>
      </c>
    </row>
    <row r="78" spans="1:10" s="13" customFormat="1" ht="35.25" customHeight="1">
      <c r="A78" s="11">
        <v>73</v>
      </c>
      <c r="B78" s="18"/>
      <c r="C78" s="9" t="s">
        <v>266</v>
      </c>
      <c r="D78" s="8" t="s">
        <v>267</v>
      </c>
      <c r="E78" s="9">
        <v>108.5</v>
      </c>
      <c r="F78" s="11">
        <f t="shared" si="3"/>
        <v>27.125</v>
      </c>
      <c r="G78" s="11">
        <v>84.87</v>
      </c>
      <c r="H78" s="12">
        <f t="shared" si="4"/>
        <v>42.435</v>
      </c>
      <c r="I78" s="12">
        <f t="shared" si="5"/>
        <v>69.56</v>
      </c>
      <c r="J78" s="11">
        <v>9</v>
      </c>
    </row>
    <row r="79" spans="1:10" s="13" customFormat="1" ht="35.25" customHeight="1">
      <c r="A79" s="11">
        <v>74</v>
      </c>
      <c r="B79" s="18"/>
      <c r="C79" s="9" t="s">
        <v>268</v>
      </c>
      <c r="D79" s="8" t="s">
        <v>269</v>
      </c>
      <c r="E79" s="9">
        <v>99.5</v>
      </c>
      <c r="F79" s="11">
        <f t="shared" si="3"/>
        <v>24.875</v>
      </c>
      <c r="G79" s="11">
        <v>89.17</v>
      </c>
      <c r="H79" s="12">
        <f t="shared" si="4"/>
        <v>44.585</v>
      </c>
      <c r="I79" s="12">
        <f t="shared" si="5"/>
        <v>69.46000000000001</v>
      </c>
      <c r="J79" s="11">
        <v>10</v>
      </c>
    </row>
    <row r="80" spans="1:10" s="13" customFormat="1" ht="35.25" customHeight="1">
      <c r="A80" s="11">
        <v>75</v>
      </c>
      <c r="B80" s="17" t="s">
        <v>294</v>
      </c>
      <c r="C80" s="9" t="s">
        <v>52</v>
      </c>
      <c r="D80" s="8" t="s">
        <v>53</v>
      </c>
      <c r="E80" s="9">
        <v>147.5</v>
      </c>
      <c r="F80" s="11">
        <f t="shared" si="3"/>
        <v>36.875</v>
      </c>
      <c r="G80" s="11">
        <v>91</v>
      </c>
      <c r="H80" s="12">
        <f t="shared" si="4"/>
        <v>45.5</v>
      </c>
      <c r="I80" s="12">
        <f t="shared" si="5"/>
        <v>82.375</v>
      </c>
      <c r="J80" s="11">
        <v>1</v>
      </c>
    </row>
    <row r="81" spans="1:10" s="13" customFormat="1" ht="35.25" customHeight="1">
      <c r="A81" s="11">
        <v>76</v>
      </c>
      <c r="B81" s="18"/>
      <c r="C81" s="9" t="s">
        <v>295</v>
      </c>
      <c r="D81" s="8" t="s">
        <v>296</v>
      </c>
      <c r="E81" s="9">
        <v>139</v>
      </c>
      <c r="F81" s="11">
        <f t="shared" si="3"/>
        <v>34.75</v>
      </c>
      <c r="G81" s="11">
        <v>89</v>
      </c>
      <c r="H81" s="12">
        <f t="shared" si="4"/>
        <v>44.5</v>
      </c>
      <c r="I81" s="12">
        <f t="shared" si="5"/>
        <v>79.25</v>
      </c>
      <c r="J81" s="11">
        <v>2</v>
      </c>
    </row>
    <row r="82" spans="1:10" s="13" customFormat="1" ht="35.25" customHeight="1">
      <c r="A82" s="11">
        <v>77</v>
      </c>
      <c r="B82" s="18"/>
      <c r="C82" s="9" t="s">
        <v>297</v>
      </c>
      <c r="D82" s="8" t="s">
        <v>298</v>
      </c>
      <c r="E82" s="9">
        <v>134.5</v>
      </c>
      <c r="F82" s="11">
        <f t="shared" si="3"/>
        <v>33.625</v>
      </c>
      <c r="G82" s="11">
        <v>90.33</v>
      </c>
      <c r="H82" s="12">
        <f t="shared" si="4"/>
        <v>45.165</v>
      </c>
      <c r="I82" s="12">
        <f t="shared" si="5"/>
        <v>78.78999999999999</v>
      </c>
      <c r="J82" s="11">
        <v>3</v>
      </c>
    </row>
    <row r="83" spans="1:10" s="13" customFormat="1" ht="35.25" customHeight="1">
      <c r="A83" s="11">
        <v>78</v>
      </c>
      <c r="B83" s="18"/>
      <c r="C83" s="9" t="s">
        <v>299</v>
      </c>
      <c r="D83" s="8" t="s">
        <v>300</v>
      </c>
      <c r="E83" s="9">
        <v>136</v>
      </c>
      <c r="F83" s="11">
        <f t="shared" si="3"/>
        <v>34</v>
      </c>
      <c r="G83" s="11">
        <v>86</v>
      </c>
      <c r="H83" s="12">
        <f t="shared" si="4"/>
        <v>43</v>
      </c>
      <c r="I83" s="12">
        <f t="shared" si="5"/>
        <v>77</v>
      </c>
      <c r="J83" s="11">
        <v>4</v>
      </c>
    </row>
    <row r="84" spans="1:10" s="13" customFormat="1" ht="35.25" customHeight="1">
      <c r="A84" s="11">
        <v>79</v>
      </c>
      <c r="B84" s="17" t="s">
        <v>421</v>
      </c>
      <c r="C84" s="9" t="s">
        <v>422</v>
      </c>
      <c r="D84" s="8" t="s">
        <v>423</v>
      </c>
      <c r="E84" s="9">
        <v>71.5</v>
      </c>
      <c r="F84" s="11">
        <f aca="true" t="shared" si="6" ref="F84:F113">E84*0.4</f>
        <v>28.6</v>
      </c>
      <c r="G84" s="11">
        <v>93.1</v>
      </c>
      <c r="H84" s="12">
        <f aca="true" t="shared" si="7" ref="H84:H113">G84*0.6</f>
        <v>55.85999999999999</v>
      </c>
      <c r="I84" s="12">
        <f t="shared" si="5"/>
        <v>84.46</v>
      </c>
      <c r="J84" s="11">
        <v>1</v>
      </c>
    </row>
    <row r="85" spans="1:10" s="13" customFormat="1" ht="35.25" customHeight="1">
      <c r="A85" s="11">
        <v>80</v>
      </c>
      <c r="B85" s="18"/>
      <c r="C85" s="9" t="s">
        <v>424</v>
      </c>
      <c r="D85" s="8" t="s">
        <v>425</v>
      </c>
      <c r="E85" s="9">
        <v>69.5</v>
      </c>
      <c r="F85" s="11">
        <f t="shared" si="6"/>
        <v>27.8</v>
      </c>
      <c r="G85" s="11">
        <v>91.17</v>
      </c>
      <c r="H85" s="12">
        <f t="shared" si="7"/>
        <v>54.702</v>
      </c>
      <c r="I85" s="12">
        <f t="shared" si="5"/>
        <v>82.502</v>
      </c>
      <c r="J85" s="11">
        <v>2</v>
      </c>
    </row>
    <row r="86" spans="1:10" s="13" customFormat="1" ht="35.25" customHeight="1">
      <c r="A86" s="11">
        <v>81</v>
      </c>
      <c r="B86" s="18"/>
      <c r="C86" s="9" t="s">
        <v>54</v>
      </c>
      <c r="D86" s="8" t="s">
        <v>426</v>
      </c>
      <c r="E86" s="9">
        <v>70.5</v>
      </c>
      <c r="F86" s="11">
        <f t="shared" si="6"/>
        <v>28.200000000000003</v>
      </c>
      <c r="G86" s="11">
        <v>90</v>
      </c>
      <c r="H86" s="12">
        <f t="shared" si="7"/>
        <v>54</v>
      </c>
      <c r="I86" s="12">
        <f t="shared" si="5"/>
        <v>82.2</v>
      </c>
      <c r="J86" s="11">
        <v>3</v>
      </c>
    </row>
    <row r="87" spans="1:10" s="13" customFormat="1" ht="35.25" customHeight="1">
      <c r="A87" s="11">
        <v>82</v>
      </c>
      <c r="B87" s="18"/>
      <c r="C87" s="9" t="s">
        <v>143</v>
      </c>
      <c r="D87" s="8" t="s">
        <v>427</v>
      </c>
      <c r="E87" s="9">
        <v>60.5</v>
      </c>
      <c r="F87" s="11">
        <f t="shared" si="6"/>
        <v>24.200000000000003</v>
      </c>
      <c r="G87" s="11">
        <v>94.57</v>
      </c>
      <c r="H87" s="12">
        <f t="shared" si="7"/>
        <v>56.742</v>
      </c>
      <c r="I87" s="12">
        <f t="shared" si="5"/>
        <v>80.94200000000001</v>
      </c>
      <c r="J87" s="11">
        <v>4</v>
      </c>
    </row>
    <row r="88" spans="1:10" s="13" customFormat="1" ht="35.25" customHeight="1">
      <c r="A88" s="11">
        <v>83</v>
      </c>
      <c r="B88" s="18"/>
      <c r="C88" s="9" t="s">
        <v>428</v>
      </c>
      <c r="D88" s="8" t="s">
        <v>429</v>
      </c>
      <c r="E88" s="9">
        <v>62</v>
      </c>
      <c r="F88" s="11">
        <f t="shared" si="6"/>
        <v>24.8</v>
      </c>
      <c r="G88" s="11">
        <v>92.6</v>
      </c>
      <c r="H88" s="12">
        <f t="shared" si="7"/>
        <v>55.559999999999995</v>
      </c>
      <c r="I88" s="12">
        <f t="shared" si="5"/>
        <v>80.36</v>
      </c>
      <c r="J88" s="11">
        <v>5</v>
      </c>
    </row>
    <row r="89" spans="1:10" s="13" customFormat="1" ht="35.25" customHeight="1">
      <c r="A89" s="11">
        <v>84</v>
      </c>
      <c r="B89" s="18"/>
      <c r="C89" s="9" t="s">
        <v>430</v>
      </c>
      <c r="D89" s="8" t="s">
        <v>431</v>
      </c>
      <c r="E89" s="9">
        <v>62</v>
      </c>
      <c r="F89" s="11">
        <f t="shared" si="6"/>
        <v>24.8</v>
      </c>
      <c r="G89" s="11">
        <v>90.5</v>
      </c>
      <c r="H89" s="12">
        <f t="shared" si="7"/>
        <v>54.3</v>
      </c>
      <c r="I89" s="12">
        <f t="shared" si="5"/>
        <v>79.1</v>
      </c>
      <c r="J89" s="11">
        <v>6</v>
      </c>
    </row>
    <row r="90" spans="1:10" s="13" customFormat="1" ht="35.25" customHeight="1">
      <c r="A90" s="11">
        <v>85</v>
      </c>
      <c r="B90" s="18"/>
      <c r="C90" s="9" t="s">
        <v>432</v>
      </c>
      <c r="D90" s="8" t="s">
        <v>433</v>
      </c>
      <c r="E90" s="9">
        <v>61</v>
      </c>
      <c r="F90" s="11">
        <f t="shared" si="6"/>
        <v>24.400000000000002</v>
      </c>
      <c r="G90" s="11">
        <v>90.33</v>
      </c>
      <c r="H90" s="12">
        <f t="shared" si="7"/>
        <v>54.198</v>
      </c>
      <c r="I90" s="12">
        <f t="shared" si="5"/>
        <v>78.598</v>
      </c>
      <c r="J90" s="11">
        <v>7</v>
      </c>
    </row>
    <row r="91" spans="1:10" s="13" customFormat="1" ht="35.25" customHeight="1">
      <c r="A91" s="11">
        <v>86</v>
      </c>
      <c r="B91" s="18"/>
      <c r="C91" s="9" t="s">
        <v>67</v>
      </c>
      <c r="D91" s="8" t="s">
        <v>434</v>
      </c>
      <c r="E91" s="9">
        <v>59</v>
      </c>
      <c r="F91" s="11">
        <f t="shared" si="6"/>
        <v>23.6</v>
      </c>
      <c r="G91" s="11">
        <v>91.17</v>
      </c>
      <c r="H91" s="12">
        <f t="shared" si="7"/>
        <v>54.702</v>
      </c>
      <c r="I91" s="12">
        <f t="shared" si="5"/>
        <v>78.30199999999999</v>
      </c>
      <c r="J91" s="11">
        <v>8</v>
      </c>
    </row>
    <row r="92" spans="1:10" s="13" customFormat="1" ht="35.25" customHeight="1">
      <c r="A92" s="11">
        <v>87</v>
      </c>
      <c r="B92" s="18"/>
      <c r="C92" s="9" t="s">
        <v>435</v>
      </c>
      <c r="D92" s="8" t="s">
        <v>436</v>
      </c>
      <c r="E92" s="9">
        <v>66</v>
      </c>
      <c r="F92" s="11">
        <f t="shared" si="6"/>
        <v>26.400000000000002</v>
      </c>
      <c r="G92" s="11">
        <v>86.33</v>
      </c>
      <c r="H92" s="12">
        <f t="shared" si="7"/>
        <v>51.797999999999995</v>
      </c>
      <c r="I92" s="12">
        <f t="shared" si="5"/>
        <v>78.198</v>
      </c>
      <c r="J92" s="11">
        <v>9</v>
      </c>
    </row>
    <row r="93" spans="1:10" s="13" customFormat="1" ht="35.25" customHeight="1">
      <c r="A93" s="11">
        <v>88</v>
      </c>
      <c r="B93" s="18"/>
      <c r="C93" s="9" t="s">
        <v>437</v>
      </c>
      <c r="D93" s="8" t="s">
        <v>438</v>
      </c>
      <c r="E93" s="9">
        <v>59</v>
      </c>
      <c r="F93" s="11">
        <f t="shared" si="6"/>
        <v>23.6</v>
      </c>
      <c r="G93" s="11">
        <v>90.33</v>
      </c>
      <c r="H93" s="12">
        <f t="shared" si="7"/>
        <v>54.198</v>
      </c>
      <c r="I93" s="12">
        <f t="shared" si="5"/>
        <v>77.798</v>
      </c>
      <c r="J93" s="11">
        <v>10</v>
      </c>
    </row>
    <row r="94" spans="1:10" s="13" customFormat="1" ht="35.25" customHeight="1">
      <c r="A94" s="11">
        <v>89</v>
      </c>
      <c r="B94" s="18"/>
      <c r="C94" s="9" t="s">
        <v>55</v>
      </c>
      <c r="D94" s="8" t="s">
        <v>439</v>
      </c>
      <c r="E94" s="9">
        <v>65</v>
      </c>
      <c r="F94" s="11">
        <f t="shared" si="6"/>
        <v>26</v>
      </c>
      <c r="G94" s="11">
        <v>85.5</v>
      </c>
      <c r="H94" s="12">
        <f t="shared" si="7"/>
        <v>51.3</v>
      </c>
      <c r="I94" s="12">
        <f t="shared" si="5"/>
        <v>77.3</v>
      </c>
      <c r="J94" s="11">
        <v>11</v>
      </c>
    </row>
    <row r="95" spans="1:10" s="13" customFormat="1" ht="35.25" customHeight="1">
      <c r="A95" s="11">
        <v>90</v>
      </c>
      <c r="B95" s="18"/>
      <c r="C95" s="9" t="s">
        <v>58</v>
      </c>
      <c r="D95" s="8" t="s">
        <v>440</v>
      </c>
      <c r="E95" s="9">
        <v>63.5</v>
      </c>
      <c r="F95" s="11">
        <f t="shared" si="6"/>
        <v>25.400000000000002</v>
      </c>
      <c r="G95" s="11">
        <v>85.33</v>
      </c>
      <c r="H95" s="12">
        <f t="shared" si="7"/>
        <v>51.198</v>
      </c>
      <c r="I95" s="12">
        <f t="shared" si="5"/>
        <v>76.598</v>
      </c>
      <c r="J95" s="11">
        <v>12</v>
      </c>
    </row>
    <row r="96" spans="1:10" s="13" customFormat="1" ht="35.25" customHeight="1">
      <c r="A96" s="11">
        <v>91</v>
      </c>
      <c r="B96" s="18"/>
      <c r="C96" s="9" t="s">
        <v>441</v>
      </c>
      <c r="D96" s="8" t="s">
        <v>442</v>
      </c>
      <c r="E96" s="9">
        <v>59</v>
      </c>
      <c r="F96" s="11">
        <f t="shared" si="6"/>
        <v>23.6</v>
      </c>
      <c r="G96" s="11">
        <v>87.83</v>
      </c>
      <c r="H96" s="12">
        <f t="shared" si="7"/>
        <v>52.698</v>
      </c>
      <c r="I96" s="12">
        <f t="shared" si="5"/>
        <v>76.298</v>
      </c>
      <c r="J96" s="11">
        <v>13</v>
      </c>
    </row>
    <row r="97" spans="1:10" s="13" customFormat="1" ht="35.25" customHeight="1">
      <c r="A97" s="11">
        <v>92</v>
      </c>
      <c r="B97" s="18"/>
      <c r="C97" s="9" t="s">
        <v>59</v>
      </c>
      <c r="D97" s="8" t="s">
        <v>443</v>
      </c>
      <c r="E97" s="9">
        <v>57.5</v>
      </c>
      <c r="F97" s="11">
        <f t="shared" si="6"/>
        <v>23</v>
      </c>
      <c r="G97" s="11">
        <v>88.5</v>
      </c>
      <c r="H97" s="12">
        <f t="shared" si="7"/>
        <v>53.1</v>
      </c>
      <c r="I97" s="12">
        <f t="shared" si="5"/>
        <v>76.1</v>
      </c>
      <c r="J97" s="11">
        <v>14</v>
      </c>
    </row>
    <row r="98" spans="1:10" s="13" customFormat="1" ht="35.25" customHeight="1">
      <c r="A98" s="11">
        <v>93</v>
      </c>
      <c r="B98" s="18"/>
      <c r="C98" s="9" t="s">
        <v>444</v>
      </c>
      <c r="D98" s="8" t="s">
        <v>445</v>
      </c>
      <c r="E98" s="9">
        <v>73</v>
      </c>
      <c r="F98" s="11">
        <f t="shared" si="6"/>
        <v>29.200000000000003</v>
      </c>
      <c r="G98" s="11">
        <v>77.83</v>
      </c>
      <c r="H98" s="12">
        <f t="shared" si="7"/>
        <v>46.698</v>
      </c>
      <c r="I98" s="12">
        <f t="shared" si="5"/>
        <v>75.898</v>
      </c>
      <c r="J98" s="11">
        <v>15</v>
      </c>
    </row>
    <row r="99" spans="1:10" s="13" customFormat="1" ht="35.25" customHeight="1">
      <c r="A99" s="11">
        <v>94</v>
      </c>
      <c r="B99" s="19" t="s">
        <v>476</v>
      </c>
      <c r="C99" s="9" t="s">
        <v>477</v>
      </c>
      <c r="D99" s="8" t="s">
        <v>478</v>
      </c>
      <c r="E99" s="9">
        <v>66</v>
      </c>
      <c r="F99" s="11">
        <f t="shared" si="6"/>
        <v>26.400000000000002</v>
      </c>
      <c r="G99" s="11">
        <v>87.5</v>
      </c>
      <c r="H99" s="12">
        <f t="shared" si="7"/>
        <v>52.5</v>
      </c>
      <c r="I99" s="12">
        <f t="shared" si="5"/>
        <v>78.9</v>
      </c>
      <c r="J99" s="11">
        <v>1</v>
      </c>
    </row>
    <row r="100" spans="1:10" s="13" customFormat="1" ht="35.25" customHeight="1">
      <c r="A100" s="11">
        <v>95</v>
      </c>
      <c r="B100" s="19"/>
      <c r="C100" s="9" t="s">
        <v>70</v>
      </c>
      <c r="D100" s="8" t="s">
        <v>479</v>
      </c>
      <c r="E100" s="9">
        <v>56</v>
      </c>
      <c r="F100" s="11">
        <f t="shared" si="6"/>
        <v>22.400000000000002</v>
      </c>
      <c r="G100" s="11">
        <v>92.53</v>
      </c>
      <c r="H100" s="12">
        <f t="shared" si="7"/>
        <v>55.518</v>
      </c>
      <c r="I100" s="12">
        <f t="shared" si="5"/>
        <v>77.918</v>
      </c>
      <c r="J100" s="11">
        <v>2</v>
      </c>
    </row>
    <row r="101" spans="1:10" s="13" customFormat="1" ht="35.25" customHeight="1">
      <c r="A101" s="11">
        <v>96</v>
      </c>
      <c r="B101" s="19"/>
      <c r="C101" s="9" t="s">
        <v>480</v>
      </c>
      <c r="D101" s="8" t="s">
        <v>481</v>
      </c>
      <c r="E101" s="9">
        <v>63</v>
      </c>
      <c r="F101" s="11">
        <f t="shared" si="6"/>
        <v>25.200000000000003</v>
      </c>
      <c r="G101" s="11">
        <v>87.27</v>
      </c>
      <c r="H101" s="12">
        <f t="shared" si="7"/>
        <v>52.361999999999995</v>
      </c>
      <c r="I101" s="12">
        <f t="shared" si="5"/>
        <v>77.562</v>
      </c>
      <c r="J101" s="11">
        <v>3</v>
      </c>
    </row>
    <row r="102" spans="1:10" s="13" customFormat="1" ht="35.25" customHeight="1">
      <c r="A102" s="11">
        <v>97</v>
      </c>
      <c r="B102" s="19"/>
      <c r="C102" s="9" t="s">
        <v>482</v>
      </c>
      <c r="D102" s="8" t="s">
        <v>483</v>
      </c>
      <c r="E102" s="9">
        <v>65.5</v>
      </c>
      <c r="F102" s="11">
        <f t="shared" si="6"/>
        <v>26.200000000000003</v>
      </c>
      <c r="G102" s="11">
        <v>82.57</v>
      </c>
      <c r="H102" s="12">
        <f t="shared" si="7"/>
        <v>49.541999999999994</v>
      </c>
      <c r="I102" s="12">
        <f t="shared" si="5"/>
        <v>75.74199999999999</v>
      </c>
      <c r="J102" s="11">
        <v>4</v>
      </c>
    </row>
    <row r="103" spans="1:10" s="13" customFormat="1" ht="35.25" customHeight="1">
      <c r="A103" s="11">
        <v>98</v>
      </c>
      <c r="B103" s="19"/>
      <c r="C103" s="9" t="s">
        <v>62</v>
      </c>
      <c r="D103" s="8" t="s">
        <v>484</v>
      </c>
      <c r="E103" s="9">
        <v>62.5</v>
      </c>
      <c r="F103" s="11">
        <f t="shared" si="6"/>
        <v>25</v>
      </c>
      <c r="G103" s="11">
        <v>84.2</v>
      </c>
      <c r="H103" s="12">
        <f t="shared" si="7"/>
        <v>50.52</v>
      </c>
      <c r="I103" s="12">
        <f t="shared" si="5"/>
        <v>75.52000000000001</v>
      </c>
      <c r="J103" s="11">
        <v>5</v>
      </c>
    </row>
    <row r="104" spans="1:10" s="13" customFormat="1" ht="35.25" customHeight="1">
      <c r="A104" s="11">
        <v>99</v>
      </c>
      <c r="B104" s="19"/>
      <c r="C104" s="9" t="s">
        <v>485</v>
      </c>
      <c r="D104" s="8" t="s">
        <v>486</v>
      </c>
      <c r="E104" s="9">
        <v>59</v>
      </c>
      <c r="F104" s="11">
        <f t="shared" si="6"/>
        <v>23.6</v>
      </c>
      <c r="G104" s="11">
        <v>85.57</v>
      </c>
      <c r="H104" s="12">
        <f t="shared" si="7"/>
        <v>51.34199999999999</v>
      </c>
      <c r="I104" s="12">
        <f aca="true" t="shared" si="8" ref="I104:I113">F104+H104</f>
        <v>74.942</v>
      </c>
      <c r="J104" s="11">
        <v>6</v>
      </c>
    </row>
    <row r="105" spans="1:10" s="13" customFormat="1" ht="35.25" customHeight="1">
      <c r="A105" s="11">
        <v>100</v>
      </c>
      <c r="B105" s="19"/>
      <c r="C105" s="9" t="s">
        <v>487</v>
      </c>
      <c r="D105" s="8" t="s">
        <v>488</v>
      </c>
      <c r="E105" s="9">
        <v>53.5</v>
      </c>
      <c r="F105" s="11">
        <f t="shared" si="6"/>
        <v>21.400000000000002</v>
      </c>
      <c r="G105" s="11">
        <v>89.1</v>
      </c>
      <c r="H105" s="12">
        <f t="shared" si="7"/>
        <v>53.459999999999994</v>
      </c>
      <c r="I105" s="12">
        <f t="shared" si="8"/>
        <v>74.86</v>
      </c>
      <c r="J105" s="11">
        <v>7</v>
      </c>
    </row>
    <row r="106" spans="1:10" s="13" customFormat="1" ht="35.25" customHeight="1">
      <c r="A106" s="11">
        <v>101</v>
      </c>
      <c r="B106" s="19"/>
      <c r="C106" s="9" t="s">
        <v>65</v>
      </c>
      <c r="D106" s="8" t="s">
        <v>489</v>
      </c>
      <c r="E106" s="9">
        <v>59</v>
      </c>
      <c r="F106" s="11">
        <f t="shared" si="6"/>
        <v>23.6</v>
      </c>
      <c r="G106" s="11">
        <v>85.07</v>
      </c>
      <c r="H106" s="12">
        <f t="shared" si="7"/>
        <v>51.041999999999994</v>
      </c>
      <c r="I106" s="12">
        <f t="shared" si="8"/>
        <v>74.642</v>
      </c>
      <c r="J106" s="11">
        <v>8</v>
      </c>
    </row>
    <row r="107" spans="1:10" s="13" customFormat="1" ht="35.25" customHeight="1">
      <c r="A107" s="11">
        <v>102</v>
      </c>
      <c r="B107" s="19"/>
      <c r="C107" s="9" t="s">
        <v>61</v>
      </c>
      <c r="D107" s="8" t="s">
        <v>490</v>
      </c>
      <c r="E107" s="9">
        <v>57.5</v>
      </c>
      <c r="F107" s="11">
        <f t="shared" si="6"/>
        <v>23</v>
      </c>
      <c r="G107" s="11">
        <v>86</v>
      </c>
      <c r="H107" s="12">
        <f t="shared" si="7"/>
        <v>51.6</v>
      </c>
      <c r="I107" s="12">
        <f t="shared" si="8"/>
        <v>74.6</v>
      </c>
      <c r="J107" s="11">
        <v>9</v>
      </c>
    </row>
    <row r="108" spans="1:10" s="13" customFormat="1" ht="35.25" customHeight="1">
      <c r="A108" s="11">
        <v>103</v>
      </c>
      <c r="B108" s="19"/>
      <c r="C108" s="9" t="s">
        <v>63</v>
      </c>
      <c r="D108" s="8" t="s">
        <v>491</v>
      </c>
      <c r="E108" s="9">
        <v>51</v>
      </c>
      <c r="F108" s="11">
        <f t="shared" si="6"/>
        <v>20.400000000000002</v>
      </c>
      <c r="G108" s="11">
        <v>88.2</v>
      </c>
      <c r="H108" s="12">
        <f t="shared" si="7"/>
        <v>52.92</v>
      </c>
      <c r="I108" s="12">
        <f t="shared" si="8"/>
        <v>73.32000000000001</v>
      </c>
      <c r="J108" s="11">
        <v>10</v>
      </c>
    </row>
    <row r="109" spans="1:10" s="13" customFormat="1" ht="35.25" customHeight="1">
      <c r="A109" s="11">
        <v>104</v>
      </c>
      <c r="B109" s="19"/>
      <c r="C109" s="9" t="s">
        <v>492</v>
      </c>
      <c r="D109" s="8" t="s">
        <v>493</v>
      </c>
      <c r="E109" s="9">
        <v>58</v>
      </c>
      <c r="F109" s="11">
        <f t="shared" si="6"/>
        <v>23.200000000000003</v>
      </c>
      <c r="G109" s="11">
        <v>82.03</v>
      </c>
      <c r="H109" s="12">
        <f t="shared" si="7"/>
        <v>49.217999999999996</v>
      </c>
      <c r="I109" s="12">
        <f t="shared" si="8"/>
        <v>72.418</v>
      </c>
      <c r="J109" s="11">
        <v>11</v>
      </c>
    </row>
    <row r="110" spans="1:10" s="13" customFormat="1" ht="35.25" customHeight="1">
      <c r="A110" s="11">
        <v>105</v>
      </c>
      <c r="B110" s="19"/>
      <c r="C110" s="9" t="s">
        <v>494</v>
      </c>
      <c r="D110" s="8" t="s">
        <v>495</v>
      </c>
      <c r="E110" s="9">
        <v>51.5</v>
      </c>
      <c r="F110" s="11">
        <f t="shared" si="6"/>
        <v>20.6</v>
      </c>
      <c r="G110" s="11">
        <v>85.87</v>
      </c>
      <c r="H110" s="12">
        <f t="shared" si="7"/>
        <v>51.522</v>
      </c>
      <c r="I110" s="12">
        <f t="shared" si="8"/>
        <v>72.122</v>
      </c>
      <c r="J110" s="11">
        <v>12</v>
      </c>
    </row>
    <row r="111" spans="1:10" s="13" customFormat="1" ht="35.25" customHeight="1">
      <c r="A111" s="11">
        <v>106</v>
      </c>
      <c r="B111" s="19"/>
      <c r="C111" s="9" t="s">
        <v>72</v>
      </c>
      <c r="D111" s="8" t="s">
        <v>496</v>
      </c>
      <c r="E111" s="9">
        <v>58</v>
      </c>
      <c r="F111" s="11">
        <f t="shared" si="6"/>
        <v>23.200000000000003</v>
      </c>
      <c r="G111" s="11">
        <v>80.6</v>
      </c>
      <c r="H111" s="12">
        <f t="shared" si="7"/>
        <v>48.35999999999999</v>
      </c>
      <c r="I111" s="12">
        <f t="shared" si="8"/>
        <v>71.56</v>
      </c>
      <c r="J111" s="11">
        <v>13</v>
      </c>
    </row>
    <row r="112" spans="1:10" s="13" customFormat="1" ht="35.25" customHeight="1">
      <c r="A112" s="11">
        <v>107</v>
      </c>
      <c r="B112" s="19"/>
      <c r="C112" s="9" t="s">
        <v>57</v>
      </c>
      <c r="D112" s="8" t="s">
        <v>497</v>
      </c>
      <c r="E112" s="9">
        <v>60</v>
      </c>
      <c r="F112" s="11">
        <f t="shared" si="6"/>
        <v>24</v>
      </c>
      <c r="G112" s="11">
        <v>78.8</v>
      </c>
      <c r="H112" s="12">
        <f t="shared" si="7"/>
        <v>47.279999999999994</v>
      </c>
      <c r="I112" s="12">
        <f t="shared" si="8"/>
        <v>71.28</v>
      </c>
      <c r="J112" s="11">
        <v>14</v>
      </c>
    </row>
    <row r="113" spans="1:10" s="13" customFormat="1" ht="35.25" customHeight="1">
      <c r="A113" s="11">
        <v>108</v>
      </c>
      <c r="B113" s="19"/>
      <c r="C113" s="9" t="s">
        <v>66</v>
      </c>
      <c r="D113" s="8" t="s">
        <v>498</v>
      </c>
      <c r="E113" s="9">
        <v>57.5</v>
      </c>
      <c r="F113" s="11">
        <f t="shared" si="6"/>
        <v>23</v>
      </c>
      <c r="G113" s="11">
        <v>80.2</v>
      </c>
      <c r="H113" s="12">
        <f t="shared" si="7"/>
        <v>48.12</v>
      </c>
      <c r="I113" s="12">
        <f t="shared" si="8"/>
        <v>71.12</v>
      </c>
      <c r="J113" s="11">
        <v>15</v>
      </c>
    </row>
  </sheetData>
  <mergeCells count="30">
    <mergeCell ref="B21:B24"/>
    <mergeCell ref="B26:B29"/>
    <mergeCell ref="D4:D5"/>
    <mergeCell ref="B6:B10"/>
    <mergeCell ref="B11:B13"/>
    <mergeCell ref="B14:B19"/>
    <mergeCell ref="A1:J1"/>
    <mergeCell ref="A2:J2"/>
    <mergeCell ref="A3:J3"/>
    <mergeCell ref="A4:A5"/>
    <mergeCell ref="B4:B5"/>
    <mergeCell ref="C4:C5"/>
    <mergeCell ref="E4:F4"/>
    <mergeCell ref="G4:H4"/>
    <mergeCell ref="I4:I5"/>
    <mergeCell ref="J4:J5"/>
    <mergeCell ref="B30:B33"/>
    <mergeCell ref="B34:B35"/>
    <mergeCell ref="B36:B40"/>
    <mergeCell ref="B41:B45"/>
    <mergeCell ref="B84:B98"/>
    <mergeCell ref="B99:B113"/>
    <mergeCell ref="B46:B48"/>
    <mergeCell ref="B49:B51"/>
    <mergeCell ref="B58:B59"/>
    <mergeCell ref="B60:B69"/>
    <mergeCell ref="B70:B79"/>
    <mergeCell ref="B80:B83"/>
    <mergeCell ref="B52:B54"/>
    <mergeCell ref="B55:B5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J241"/>
  <sheetViews>
    <sheetView workbookViewId="0" topLeftCell="A1">
      <selection activeCell="A1" sqref="A1:J1"/>
    </sheetView>
  </sheetViews>
  <sheetFormatPr defaultColWidth="9.00390625" defaultRowHeight="35.25" customHeight="1"/>
  <cols>
    <col min="1" max="1" width="5.875" style="6" customWidth="1"/>
    <col min="2" max="2" width="13.50390625" style="6" customWidth="1"/>
    <col min="3" max="3" width="9.00390625" style="6" customWidth="1"/>
    <col min="4" max="4" width="18.00390625" style="6" customWidth="1"/>
    <col min="5" max="5" width="8.375" style="6" customWidth="1"/>
    <col min="6" max="6" width="10.25390625" style="6" customWidth="1"/>
    <col min="7" max="7" width="8.375" style="6" customWidth="1"/>
    <col min="8" max="8" width="10.25390625" style="6" customWidth="1"/>
    <col min="9" max="9" width="8.50390625" style="6" customWidth="1"/>
    <col min="10" max="10" width="5.25390625" style="6" customWidth="1"/>
    <col min="11" max="16384" width="8.375" style="6" customWidth="1"/>
  </cols>
  <sheetData>
    <row r="1" spans="1:10" ht="38.25" customHeight="1">
      <c r="A1" s="27" t="s">
        <v>558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1.75" customHeight="1">
      <c r="A2" s="24" t="s">
        <v>9</v>
      </c>
      <c r="B2" s="24" t="s">
        <v>8</v>
      </c>
      <c r="C2" s="24" t="s">
        <v>0</v>
      </c>
      <c r="D2" s="25" t="s">
        <v>42</v>
      </c>
      <c r="E2" s="24" t="s">
        <v>15</v>
      </c>
      <c r="F2" s="24"/>
      <c r="G2" s="24" t="s">
        <v>22</v>
      </c>
      <c r="H2" s="24"/>
      <c r="I2" s="24" t="s">
        <v>6</v>
      </c>
      <c r="J2" s="24" t="s">
        <v>14</v>
      </c>
    </row>
    <row r="3" spans="1:10" ht="21.75" customHeight="1">
      <c r="A3" s="24"/>
      <c r="B3" s="24"/>
      <c r="C3" s="24"/>
      <c r="D3" s="26"/>
      <c r="E3" s="5" t="s">
        <v>10</v>
      </c>
      <c r="F3" s="5" t="s">
        <v>11</v>
      </c>
      <c r="G3" s="5" t="s">
        <v>13</v>
      </c>
      <c r="H3" s="5" t="s">
        <v>12</v>
      </c>
      <c r="I3" s="24"/>
      <c r="J3" s="24"/>
    </row>
    <row r="4" spans="1:10" s="13" customFormat="1" ht="35.25" customHeight="1">
      <c r="A4" s="11">
        <v>1</v>
      </c>
      <c r="B4" s="17" t="s">
        <v>528</v>
      </c>
      <c r="C4" s="9" t="s">
        <v>74</v>
      </c>
      <c r="D4" s="8" t="s">
        <v>75</v>
      </c>
      <c r="E4" s="9">
        <v>147</v>
      </c>
      <c r="F4" s="11">
        <v>36.75</v>
      </c>
      <c r="G4" s="11">
        <v>89.33333333333333</v>
      </c>
      <c r="H4" s="12">
        <v>44.666666666666664</v>
      </c>
      <c r="I4" s="12">
        <v>81.41666666666666</v>
      </c>
      <c r="J4" s="11">
        <v>1</v>
      </c>
    </row>
    <row r="5" spans="1:10" s="13" customFormat="1" ht="35.25" customHeight="1">
      <c r="A5" s="11">
        <v>2</v>
      </c>
      <c r="B5" s="18"/>
      <c r="C5" s="9" t="s">
        <v>76</v>
      </c>
      <c r="D5" s="8" t="s">
        <v>77</v>
      </c>
      <c r="E5" s="9">
        <v>140</v>
      </c>
      <c r="F5" s="11">
        <v>35</v>
      </c>
      <c r="G5" s="11">
        <v>92.33333333333333</v>
      </c>
      <c r="H5" s="12">
        <v>46.166666666666664</v>
      </c>
      <c r="I5" s="12">
        <v>81.16666666666666</v>
      </c>
      <c r="J5" s="11">
        <v>2</v>
      </c>
    </row>
    <row r="6" spans="1:10" s="13" customFormat="1" ht="35.25" customHeight="1">
      <c r="A6" s="11">
        <v>3</v>
      </c>
      <c r="B6" s="18"/>
      <c r="C6" s="9" t="s">
        <v>78</v>
      </c>
      <c r="D6" s="8" t="s">
        <v>79</v>
      </c>
      <c r="E6" s="9">
        <v>139</v>
      </c>
      <c r="F6" s="11">
        <v>34.75</v>
      </c>
      <c r="G6" s="11">
        <v>90.33333333333333</v>
      </c>
      <c r="H6" s="12">
        <v>45.166666666666664</v>
      </c>
      <c r="I6" s="12">
        <v>79.91666666666666</v>
      </c>
      <c r="J6" s="11">
        <v>3</v>
      </c>
    </row>
    <row r="7" spans="1:10" s="13" customFormat="1" ht="35.25" customHeight="1">
      <c r="A7" s="11">
        <v>4</v>
      </c>
      <c r="B7" s="18"/>
      <c r="C7" s="9" t="s">
        <v>80</v>
      </c>
      <c r="D7" s="8" t="s">
        <v>81</v>
      </c>
      <c r="E7" s="9">
        <v>133.5</v>
      </c>
      <c r="F7" s="11">
        <v>33.375</v>
      </c>
      <c r="G7" s="11">
        <v>91.667</v>
      </c>
      <c r="H7" s="12">
        <v>45.8335</v>
      </c>
      <c r="I7" s="12">
        <v>79.2085</v>
      </c>
      <c r="J7" s="11">
        <v>4</v>
      </c>
    </row>
    <row r="8" spans="1:10" s="13" customFormat="1" ht="35.25" customHeight="1">
      <c r="A8" s="11">
        <v>5</v>
      </c>
      <c r="B8" s="18"/>
      <c r="C8" s="9" t="s">
        <v>82</v>
      </c>
      <c r="D8" s="8" t="s">
        <v>83</v>
      </c>
      <c r="E8" s="9">
        <v>140</v>
      </c>
      <c r="F8" s="11">
        <v>35</v>
      </c>
      <c r="G8" s="11">
        <v>86.33333333333333</v>
      </c>
      <c r="H8" s="12">
        <v>43.166666666666664</v>
      </c>
      <c r="I8" s="12">
        <v>78.16666666666666</v>
      </c>
      <c r="J8" s="11">
        <v>5</v>
      </c>
    </row>
    <row r="9" spans="1:10" s="13" customFormat="1" ht="35.25" customHeight="1">
      <c r="A9" s="11">
        <v>6</v>
      </c>
      <c r="B9" s="18"/>
      <c r="C9" s="9" t="s">
        <v>84</v>
      </c>
      <c r="D9" s="8" t="s">
        <v>85</v>
      </c>
      <c r="E9" s="9">
        <v>140</v>
      </c>
      <c r="F9" s="11">
        <v>35</v>
      </c>
      <c r="G9" s="11">
        <v>84.667</v>
      </c>
      <c r="H9" s="12">
        <v>42.3335</v>
      </c>
      <c r="I9" s="12">
        <v>77.3335</v>
      </c>
      <c r="J9" s="11">
        <v>6</v>
      </c>
    </row>
    <row r="10" spans="1:10" s="13" customFormat="1" ht="35.25" customHeight="1">
      <c r="A10" s="11">
        <v>7</v>
      </c>
      <c r="B10" s="18"/>
      <c r="C10" s="9" t="s">
        <v>86</v>
      </c>
      <c r="D10" s="8" t="s">
        <v>87</v>
      </c>
      <c r="E10" s="9">
        <v>135</v>
      </c>
      <c r="F10" s="11">
        <v>33.75</v>
      </c>
      <c r="G10" s="11">
        <v>86.667</v>
      </c>
      <c r="H10" s="12">
        <v>43.3335</v>
      </c>
      <c r="I10" s="12">
        <v>77.0835</v>
      </c>
      <c r="J10" s="11">
        <v>7</v>
      </c>
    </row>
    <row r="11" spans="1:10" s="13" customFormat="1" ht="35.25" customHeight="1">
      <c r="A11" s="11">
        <v>8</v>
      </c>
      <c r="B11" s="18"/>
      <c r="C11" s="9" t="s">
        <v>88</v>
      </c>
      <c r="D11" s="8" t="s">
        <v>89</v>
      </c>
      <c r="E11" s="9">
        <v>137.5</v>
      </c>
      <c r="F11" s="11">
        <v>34.375</v>
      </c>
      <c r="G11" s="11">
        <v>81.667</v>
      </c>
      <c r="H11" s="12">
        <v>40.8335</v>
      </c>
      <c r="I11" s="12">
        <v>75.2085</v>
      </c>
      <c r="J11" s="11">
        <v>8</v>
      </c>
    </row>
    <row r="12" spans="1:10" s="13" customFormat="1" ht="35.25" customHeight="1">
      <c r="A12" s="11">
        <v>9</v>
      </c>
      <c r="B12" s="18"/>
      <c r="C12" s="9" t="s">
        <v>90</v>
      </c>
      <c r="D12" s="8" t="s">
        <v>91</v>
      </c>
      <c r="E12" s="9">
        <v>138</v>
      </c>
      <c r="F12" s="11">
        <v>34.5</v>
      </c>
      <c r="G12" s="11">
        <v>81</v>
      </c>
      <c r="H12" s="12">
        <v>40.5</v>
      </c>
      <c r="I12" s="12">
        <v>75</v>
      </c>
      <c r="J12" s="11">
        <v>9</v>
      </c>
    </row>
    <row r="13" spans="1:10" s="13" customFormat="1" ht="35.25" customHeight="1">
      <c r="A13" s="11">
        <v>10</v>
      </c>
      <c r="B13" s="18"/>
      <c r="C13" s="9" t="s">
        <v>92</v>
      </c>
      <c r="D13" s="8" t="s">
        <v>93</v>
      </c>
      <c r="E13" s="9">
        <v>134</v>
      </c>
      <c r="F13" s="11">
        <v>33.5</v>
      </c>
      <c r="G13" s="11">
        <v>82.333</v>
      </c>
      <c r="H13" s="12">
        <v>41.1665</v>
      </c>
      <c r="I13" s="12">
        <v>74.6665</v>
      </c>
      <c r="J13" s="11">
        <v>10</v>
      </c>
    </row>
    <row r="14" spans="1:10" s="13" customFormat="1" ht="35.25" customHeight="1">
      <c r="A14" s="11">
        <v>11</v>
      </c>
      <c r="B14" s="20"/>
      <c r="C14" s="9" t="s">
        <v>94</v>
      </c>
      <c r="D14" s="8" t="s">
        <v>95</v>
      </c>
      <c r="E14" s="9">
        <v>133.5</v>
      </c>
      <c r="F14" s="11">
        <v>33.375</v>
      </c>
      <c r="G14" s="11">
        <v>80.667</v>
      </c>
      <c r="H14" s="12">
        <v>40.3335</v>
      </c>
      <c r="I14" s="12">
        <v>73.7085</v>
      </c>
      <c r="J14" s="11">
        <v>11</v>
      </c>
    </row>
    <row r="15" spans="1:10" s="13" customFormat="1" ht="35.25" customHeight="1">
      <c r="A15" s="11">
        <v>12</v>
      </c>
      <c r="B15" s="17" t="s">
        <v>529</v>
      </c>
      <c r="C15" s="9" t="s">
        <v>96</v>
      </c>
      <c r="D15" s="8" t="s">
        <v>97</v>
      </c>
      <c r="E15" s="9">
        <v>133</v>
      </c>
      <c r="F15" s="11">
        <v>33.25</v>
      </c>
      <c r="G15" s="11">
        <v>91.66666666666667</v>
      </c>
      <c r="H15" s="12">
        <v>45.833333333333336</v>
      </c>
      <c r="I15" s="12">
        <v>79.08333333333334</v>
      </c>
      <c r="J15" s="11">
        <v>1</v>
      </c>
    </row>
    <row r="16" spans="1:10" s="13" customFormat="1" ht="35.25" customHeight="1">
      <c r="A16" s="11">
        <v>13</v>
      </c>
      <c r="B16" s="18"/>
      <c r="C16" s="9" t="s">
        <v>98</v>
      </c>
      <c r="D16" s="8" t="s">
        <v>99</v>
      </c>
      <c r="E16" s="9">
        <v>135.5</v>
      </c>
      <c r="F16" s="11">
        <v>33.875</v>
      </c>
      <c r="G16" s="11">
        <v>87.66666666666667</v>
      </c>
      <c r="H16" s="12">
        <v>43.833333333333336</v>
      </c>
      <c r="I16" s="12">
        <v>77.70833333333334</v>
      </c>
      <c r="J16" s="11">
        <v>2</v>
      </c>
    </row>
    <row r="17" spans="1:10" s="13" customFormat="1" ht="35.25" customHeight="1">
      <c r="A17" s="11">
        <v>14</v>
      </c>
      <c r="B17" s="18"/>
      <c r="C17" s="9" t="s">
        <v>100</v>
      </c>
      <c r="D17" s="8" t="s">
        <v>101</v>
      </c>
      <c r="E17" s="9">
        <v>126.5</v>
      </c>
      <c r="F17" s="11">
        <v>31.625</v>
      </c>
      <c r="G17" s="11">
        <v>84.33333333333333</v>
      </c>
      <c r="H17" s="12">
        <v>42.166666666666664</v>
      </c>
      <c r="I17" s="12">
        <v>73.79166666666666</v>
      </c>
      <c r="J17" s="11">
        <v>3</v>
      </c>
    </row>
    <row r="18" spans="1:10" s="13" customFormat="1" ht="35.25" customHeight="1">
      <c r="A18" s="11">
        <v>15</v>
      </c>
      <c r="B18" s="18"/>
      <c r="C18" s="9" t="s">
        <v>102</v>
      </c>
      <c r="D18" s="8" t="s">
        <v>103</v>
      </c>
      <c r="E18" s="9">
        <v>129</v>
      </c>
      <c r="F18" s="11">
        <v>32.25</v>
      </c>
      <c r="G18" s="11">
        <v>81.667</v>
      </c>
      <c r="H18" s="12">
        <v>40.8335</v>
      </c>
      <c r="I18" s="12">
        <v>73.0835</v>
      </c>
      <c r="J18" s="11">
        <v>4</v>
      </c>
    </row>
    <row r="19" spans="1:10" s="13" customFormat="1" ht="35.25" customHeight="1">
      <c r="A19" s="11">
        <v>16</v>
      </c>
      <c r="B19" s="18"/>
      <c r="C19" s="9" t="s">
        <v>104</v>
      </c>
      <c r="D19" s="8" t="s">
        <v>105</v>
      </c>
      <c r="E19" s="9">
        <v>113</v>
      </c>
      <c r="F19" s="11">
        <v>28.25</v>
      </c>
      <c r="G19" s="11">
        <v>77.667</v>
      </c>
      <c r="H19" s="12">
        <v>38.8335</v>
      </c>
      <c r="I19" s="12">
        <v>67.0835</v>
      </c>
      <c r="J19" s="11">
        <v>5</v>
      </c>
    </row>
    <row r="20" spans="1:10" s="13" customFormat="1" ht="35.25" customHeight="1">
      <c r="A20" s="11">
        <v>17</v>
      </c>
      <c r="B20" s="18"/>
      <c r="C20" s="9" t="s">
        <v>106</v>
      </c>
      <c r="D20" s="8" t="s">
        <v>107</v>
      </c>
      <c r="E20" s="9">
        <v>107</v>
      </c>
      <c r="F20" s="11">
        <v>26.75</v>
      </c>
      <c r="G20" s="11">
        <v>75</v>
      </c>
      <c r="H20" s="12">
        <v>37.5</v>
      </c>
      <c r="I20" s="12">
        <v>64.25</v>
      </c>
      <c r="J20" s="11">
        <v>6</v>
      </c>
    </row>
    <row r="21" spans="1:10" s="13" customFormat="1" ht="35.25" customHeight="1">
      <c r="A21" s="11">
        <v>18</v>
      </c>
      <c r="B21" s="18"/>
      <c r="C21" s="9" t="s">
        <v>108</v>
      </c>
      <c r="D21" s="8" t="s">
        <v>109</v>
      </c>
      <c r="E21" s="9">
        <v>111</v>
      </c>
      <c r="F21" s="11">
        <v>27.75</v>
      </c>
      <c r="G21" s="11">
        <v>71.66666666666667</v>
      </c>
      <c r="H21" s="12">
        <v>35.833333333333336</v>
      </c>
      <c r="I21" s="12">
        <v>63.583333333333336</v>
      </c>
      <c r="J21" s="11">
        <v>7</v>
      </c>
    </row>
    <row r="22" spans="1:10" s="13" customFormat="1" ht="35.25" customHeight="1">
      <c r="A22" s="11">
        <v>19</v>
      </c>
      <c r="B22" s="20"/>
      <c r="C22" s="9" t="s">
        <v>110</v>
      </c>
      <c r="D22" s="8" t="s">
        <v>111</v>
      </c>
      <c r="E22" s="9">
        <v>108.5</v>
      </c>
      <c r="F22" s="11">
        <v>27.125</v>
      </c>
      <c r="G22" s="11">
        <v>65</v>
      </c>
      <c r="H22" s="12">
        <v>32.5</v>
      </c>
      <c r="I22" s="12">
        <v>59.625</v>
      </c>
      <c r="J22" s="11">
        <v>8</v>
      </c>
    </row>
    <row r="23" spans="1:10" s="13" customFormat="1" ht="35.25" customHeight="1">
      <c r="A23" s="11">
        <v>20</v>
      </c>
      <c r="B23" s="17" t="s">
        <v>530</v>
      </c>
      <c r="C23" s="9" t="s">
        <v>113</v>
      </c>
      <c r="D23" s="8" t="s">
        <v>114</v>
      </c>
      <c r="E23" s="9">
        <v>163.5</v>
      </c>
      <c r="F23" s="11">
        <v>40.875</v>
      </c>
      <c r="G23" s="11">
        <v>87.667</v>
      </c>
      <c r="H23" s="12">
        <v>43.8335</v>
      </c>
      <c r="I23" s="12">
        <v>84.7085</v>
      </c>
      <c r="J23" s="11">
        <v>1</v>
      </c>
    </row>
    <row r="24" spans="1:10" s="13" customFormat="1" ht="35.25" customHeight="1">
      <c r="A24" s="11">
        <v>21</v>
      </c>
      <c r="B24" s="18"/>
      <c r="C24" s="9" t="s">
        <v>115</v>
      </c>
      <c r="D24" s="8" t="s">
        <v>116</v>
      </c>
      <c r="E24" s="9">
        <v>156</v>
      </c>
      <c r="F24" s="11">
        <v>39</v>
      </c>
      <c r="G24" s="11">
        <v>90</v>
      </c>
      <c r="H24" s="12">
        <v>45</v>
      </c>
      <c r="I24" s="12">
        <v>84</v>
      </c>
      <c r="J24" s="11">
        <v>2</v>
      </c>
    </row>
    <row r="25" spans="1:10" s="13" customFormat="1" ht="35.25" customHeight="1">
      <c r="A25" s="11">
        <v>22</v>
      </c>
      <c r="B25" s="18"/>
      <c r="C25" s="9" t="s">
        <v>117</v>
      </c>
      <c r="D25" s="8" t="s">
        <v>118</v>
      </c>
      <c r="E25" s="9">
        <v>165</v>
      </c>
      <c r="F25" s="11">
        <v>41.25</v>
      </c>
      <c r="G25" s="11">
        <v>84.667</v>
      </c>
      <c r="H25" s="12">
        <v>42.3335</v>
      </c>
      <c r="I25" s="12">
        <v>83.5835</v>
      </c>
      <c r="J25" s="11">
        <v>3</v>
      </c>
    </row>
    <row r="26" spans="1:10" s="13" customFormat="1" ht="35.25" customHeight="1">
      <c r="A26" s="11">
        <v>23</v>
      </c>
      <c r="B26" s="18"/>
      <c r="C26" s="9" t="s">
        <v>119</v>
      </c>
      <c r="D26" s="8" t="s">
        <v>120</v>
      </c>
      <c r="E26" s="9">
        <v>153</v>
      </c>
      <c r="F26" s="11">
        <v>38.25</v>
      </c>
      <c r="G26" s="11">
        <v>89</v>
      </c>
      <c r="H26" s="12">
        <v>44.5</v>
      </c>
      <c r="I26" s="12">
        <v>82.75</v>
      </c>
      <c r="J26" s="11">
        <v>4</v>
      </c>
    </row>
    <row r="27" spans="1:10" s="13" customFormat="1" ht="35.25" customHeight="1">
      <c r="A27" s="11">
        <v>24</v>
      </c>
      <c r="B27" s="18"/>
      <c r="C27" s="9" t="s">
        <v>121</v>
      </c>
      <c r="D27" s="8" t="s">
        <v>122</v>
      </c>
      <c r="E27" s="9">
        <v>154.5</v>
      </c>
      <c r="F27" s="11">
        <v>38.625</v>
      </c>
      <c r="G27" s="11">
        <v>87.66666666666667</v>
      </c>
      <c r="H27" s="12">
        <v>43.833333333333336</v>
      </c>
      <c r="I27" s="12">
        <v>82.45833333333334</v>
      </c>
      <c r="J27" s="11">
        <v>5</v>
      </c>
    </row>
    <row r="28" spans="1:10" s="13" customFormat="1" ht="35.25" customHeight="1">
      <c r="A28" s="11">
        <v>25</v>
      </c>
      <c r="B28" s="18"/>
      <c r="C28" s="9" t="s">
        <v>123</v>
      </c>
      <c r="D28" s="8" t="s">
        <v>124</v>
      </c>
      <c r="E28" s="9">
        <v>150</v>
      </c>
      <c r="F28" s="11">
        <v>37.5</v>
      </c>
      <c r="G28" s="11">
        <v>87</v>
      </c>
      <c r="H28" s="12">
        <v>43.5</v>
      </c>
      <c r="I28" s="12">
        <v>81</v>
      </c>
      <c r="J28" s="11">
        <v>6</v>
      </c>
    </row>
    <row r="29" spans="1:10" s="13" customFormat="1" ht="35.25" customHeight="1">
      <c r="A29" s="11">
        <v>26</v>
      </c>
      <c r="B29" s="18"/>
      <c r="C29" s="9" t="s">
        <v>125</v>
      </c>
      <c r="D29" s="8" t="s">
        <v>126</v>
      </c>
      <c r="E29" s="9">
        <v>149</v>
      </c>
      <c r="F29" s="11">
        <v>37.25</v>
      </c>
      <c r="G29" s="11">
        <v>86.667</v>
      </c>
      <c r="H29" s="12">
        <v>43.3335</v>
      </c>
      <c r="I29" s="12">
        <v>80.5835</v>
      </c>
      <c r="J29" s="11">
        <v>7</v>
      </c>
    </row>
    <row r="30" spans="1:10" s="13" customFormat="1" ht="35.25" customHeight="1">
      <c r="A30" s="11">
        <v>27</v>
      </c>
      <c r="B30" s="18"/>
      <c r="C30" s="9" t="s">
        <v>127</v>
      </c>
      <c r="D30" s="8" t="s">
        <v>128</v>
      </c>
      <c r="E30" s="9">
        <v>151.5</v>
      </c>
      <c r="F30" s="11">
        <v>37.875</v>
      </c>
      <c r="G30" s="11">
        <v>85</v>
      </c>
      <c r="H30" s="12">
        <v>42.5</v>
      </c>
      <c r="I30" s="12">
        <v>80.375</v>
      </c>
      <c r="J30" s="11">
        <v>8</v>
      </c>
    </row>
    <row r="31" spans="1:10" s="13" customFormat="1" ht="35.25" customHeight="1">
      <c r="A31" s="11">
        <v>28</v>
      </c>
      <c r="B31" s="18"/>
      <c r="C31" s="9" t="s">
        <v>129</v>
      </c>
      <c r="D31" s="8" t="s">
        <v>130</v>
      </c>
      <c r="E31" s="9">
        <v>154.5</v>
      </c>
      <c r="F31" s="11">
        <v>38.625</v>
      </c>
      <c r="G31" s="11">
        <v>83</v>
      </c>
      <c r="H31" s="12">
        <v>41.5</v>
      </c>
      <c r="I31" s="12">
        <v>80.125</v>
      </c>
      <c r="J31" s="11">
        <v>9</v>
      </c>
    </row>
    <row r="32" spans="1:10" s="13" customFormat="1" ht="35.25" customHeight="1">
      <c r="A32" s="11">
        <v>29</v>
      </c>
      <c r="B32" s="18"/>
      <c r="C32" s="9" t="s">
        <v>131</v>
      </c>
      <c r="D32" s="8" t="s">
        <v>132</v>
      </c>
      <c r="E32" s="9">
        <v>150</v>
      </c>
      <c r="F32" s="11">
        <v>37.5</v>
      </c>
      <c r="G32" s="11">
        <v>84.33333333333333</v>
      </c>
      <c r="H32" s="12">
        <v>42.166666666666664</v>
      </c>
      <c r="I32" s="12">
        <v>79.66666666666666</v>
      </c>
      <c r="J32" s="11">
        <v>10</v>
      </c>
    </row>
    <row r="33" spans="1:10" s="13" customFormat="1" ht="35.25" customHeight="1">
      <c r="A33" s="11">
        <v>30</v>
      </c>
      <c r="B33" s="18"/>
      <c r="C33" s="9" t="s">
        <v>133</v>
      </c>
      <c r="D33" s="8" t="s">
        <v>134</v>
      </c>
      <c r="E33" s="9">
        <v>150.5</v>
      </c>
      <c r="F33" s="11">
        <v>37.625</v>
      </c>
      <c r="G33" s="11">
        <v>83</v>
      </c>
      <c r="H33" s="12">
        <v>41.5</v>
      </c>
      <c r="I33" s="12">
        <v>79.125</v>
      </c>
      <c r="J33" s="11">
        <v>11</v>
      </c>
    </row>
    <row r="34" spans="1:10" s="13" customFormat="1" ht="35.25" customHeight="1">
      <c r="A34" s="11">
        <v>31</v>
      </c>
      <c r="B34" s="18"/>
      <c r="C34" s="9" t="s">
        <v>135</v>
      </c>
      <c r="D34" s="8" t="s">
        <v>136</v>
      </c>
      <c r="E34" s="9">
        <v>154</v>
      </c>
      <c r="F34" s="11">
        <v>38.5</v>
      </c>
      <c r="G34" s="11">
        <v>80.333</v>
      </c>
      <c r="H34" s="12">
        <v>40.1665</v>
      </c>
      <c r="I34" s="12">
        <v>78.6665</v>
      </c>
      <c r="J34" s="11">
        <v>12</v>
      </c>
    </row>
    <row r="35" spans="1:10" s="13" customFormat="1" ht="35.25" customHeight="1">
      <c r="A35" s="11">
        <v>32</v>
      </c>
      <c r="B35" s="18"/>
      <c r="C35" s="9" t="s">
        <v>137</v>
      </c>
      <c r="D35" s="8" t="s">
        <v>138</v>
      </c>
      <c r="E35" s="9">
        <v>148.5</v>
      </c>
      <c r="F35" s="11">
        <v>37.125</v>
      </c>
      <c r="G35" s="11">
        <v>82.333</v>
      </c>
      <c r="H35" s="12">
        <v>41.1665</v>
      </c>
      <c r="I35" s="12">
        <v>78.2915</v>
      </c>
      <c r="J35" s="11">
        <v>13</v>
      </c>
    </row>
    <row r="36" spans="1:10" s="13" customFormat="1" ht="35.25" customHeight="1">
      <c r="A36" s="11">
        <v>33</v>
      </c>
      <c r="B36" s="18"/>
      <c r="C36" s="9" t="s">
        <v>139</v>
      </c>
      <c r="D36" s="8" t="s">
        <v>140</v>
      </c>
      <c r="E36" s="9">
        <v>151.5</v>
      </c>
      <c r="F36" s="11">
        <v>37.875</v>
      </c>
      <c r="G36" s="11">
        <v>77.333</v>
      </c>
      <c r="H36" s="12">
        <v>38.6665</v>
      </c>
      <c r="I36" s="12">
        <v>76.5415</v>
      </c>
      <c r="J36" s="11">
        <v>14</v>
      </c>
    </row>
    <row r="37" spans="1:10" s="13" customFormat="1" ht="35.25" customHeight="1">
      <c r="A37" s="11">
        <v>34</v>
      </c>
      <c r="B37" s="20"/>
      <c r="C37" s="9" t="s">
        <v>141</v>
      </c>
      <c r="D37" s="8" t="s">
        <v>142</v>
      </c>
      <c r="E37" s="9">
        <v>151</v>
      </c>
      <c r="F37" s="11">
        <v>37.75</v>
      </c>
      <c r="G37" s="11">
        <v>77</v>
      </c>
      <c r="H37" s="12">
        <v>38.5</v>
      </c>
      <c r="I37" s="12">
        <v>76.25</v>
      </c>
      <c r="J37" s="11">
        <v>15</v>
      </c>
    </row>
    <row r="38" spans="1:10" s="13" customFormat="1" ht="35.25" customHeight="1">
      <c r="A38" s="11">
        <v>35</v>
      </c>
      <c r="B38" s="8" t="s">
        <v>531</v>
      </c>
      <c r="C38" s="9" t="s">
        <v>143</v>
      </c>
      <c r="D38" s="8" t="s">
        <v>144</v>
      </c>
      <c r="E38" s="9">
        <v>142</v>
      </c>
      <c r="F38" s="11">
        <v>35.5</v>
      </c>
      <c r="G38" s="11">
        <v>85</v>
      </c>
      <c r="H38" s="12">
        <v>42.5</v>
      </c>
      <c r="I38" s="12">
        <v>78</v>
      </c>
      <c r="J38" s="11">
        <v>1</v>
      </c>
    </row>
    <row r="39" spans="1:10" s="13" customFormat="1" ht="35.25" customHeight="1">
      <c r="A39" s="11">
        <v>36</v>
      </c>
      <c r="B39" s="17" t="s">
        <v>532</v>
      </c>
      <c r="C39" s="9" t="s">
        <v>146</v>
      </c>
      <c r="D39" s="8" t="s">
        <v>147</v>
      </c>
      <c r="E39" s="9">
        <v>138.5</v>
      </c>
      <c r="F39" s="11">
        <v>34.625</v>
      </c>
      <c r="G39" s="11">
        <v>83.333</v>
      </c>
      <c r="H39" s="12">
        <v>41.6665</v>
      </c>
      <c r="I39" s="12">
        <v>76.2915</v>
      </c>
      <c r="J39" s="11">
        <v>1</v>
      </c>
    </row>
    <row r="40" spans="1:10" s="13" customFormat="1" ht="35.25" customHeight="1">
      <c r="A40" s="11">
        <v>37</v>
      </c>
      <c r="B40" s="18"/>
      <c r="C40" s="9" t="s">
        <v>148</v>
      </c>
      <c r="D40" s="8" t="s">
        <v>149</v>
      </c>
      <c r="E40" s="9">
        <v>138</v>
      </c>
      <c r="F40" s="11">
        <v>34.5</v>
      </c>
      <c r="G40" s="11">
        <v>81.667</v>
      </c>
      <c r="H40" s="12">
        <v>40.8335</v>
      </c>
      <c r="I40" s="12">
        <v>75.3335</v>
      </c>
      <c r="J40" s="11">
        <v>2</v>
      </c>
    </row>
    <row r="41" spans="1:10" s="13" customFormat="1" ht="35.25" customHeight="1">
      <c r="A41" s="11">
        <v>38</v>
      </c>
      <c r="B41" s="18"/>
      <c r="C41" s="9" t="s">
        <v>150</v>
      </c>
      <c r="D41" s="8" t="s">
        <v>151</v>
      </c>
      <c r="E41" s="9">
        <v>132</v>
      </c>
      <c r="F41" s="11">
        <v>33</v>
      </c>
      <c r="G41" s="11">
        <v>84</v>
      </c>
      <c r="H41" s="12">
        <v>42</v>
      </c>
      <c r="I41" s="12">
        <v>75</v>
      </c>
      <c r="J41" s="11">
        <v>3</v>
      </c>
    </row>
    <row r="42" spans="1:10" s="13" customFormat="1" ht="35.25" customHeight="1">
      <c r="A42" s="11">
        <v>39</v>
      </c>
      <c r="B42" s="18"/>
      <c r="C42" s="9" t="s">
        <v>40</v>
      </c>
      <c r="D42" s="8" t="s">
        <v>41</v>
      </c>
      <c r="E42" s="9">
        <v>130</v>
      </c>
      <c r="F42" s="11">
        <v>32.5</v>
      </c>
      <c r="G42" s="11">
        <v>81</v>
      </c>
      <c r="H42" s="12">
        <v>40.5</v>
      </c>
      <c r="I42" s="12">
        <v>73</v>
      </c>
      <c r="J42" s="11">
        <v>4</v>
      </c>
    </row>
    <row r="43" spans="1:10" s="13" customFormat="1" ht="35.25" customHeight="1">
      <c r="A43" s="11">
        <v>40</v>
      </c>
      <c r="B43" s="18"/>
      <c r="C43" s="9" t="s">
        <v>152</v>
      </c>
      <c r="D43" s="8" t="s">
        <v>153</v>
      </c>
      <c r="E43" s="9">
        <v>136</v>
      </c>
      <c r="F43" s="11">
        <v>34</v>
      </c>
      <c r="G43" s="11">
        <v>77.333</v>
      </c>
      <c r="H43" s="12">
        <v>38.6665</v>
      </c>
      <c r="I43" s="12">
        <v>72.6665</v>
      </c>
      <c r="J43" s="11">
        <v>5</v>
      </c>
    </row>
    <row r="44" spans="1:10" s="13" customFormat="1" ht="35.25" customHeight="1">
      <c r="A44" s="11">
        <v>41</v>
      </c>
      <c r="B44" s="18"/>
      <c r="C44" s="9" t="s">
        <v>154</v>
      </c>
      <c r="D44" s="8" t="s">
        <v>155</v>
      </c>
      <c r="E44" s="9">
        <v>136</v>
      </c>
      <c r="F44" s="11">
        <v>34</v>
      </c>
      <c r="G44" s="11">
        <v>76</v>
      </c>
      <c r="H44" s="12">
        <v>38</v>
      </c>
      <c r="I44" s="12">
        <v>72</v>
      </c>
      <c r="J44" s="11">
        <v>6</v>
      </c>
    </row>
    <row r="45" spans="1:10" s="13" customFormat="1" ht="35.25" customHeight="1">
      <c r="A45" s="11">
        <v>42</v>
      </c>
      <c r="B45" s="18"/>
      <c r="C45" s="9" t="s">
        <v>156</v>
      </c>
      <c r="D45" s="8" t="s">
        <v>157</v>
      </c>
      <c r="E45" s="9">
        <v>124.5</v>
      </c>
      <c r="F45" s="11">
        <v>31.125</v>
      </c>
      <c r="G45" s="11">
        <v>81</v>
      </c>
      <c r="H45" s="12">
        <v>40.5</v>
      </c>
      <c r="I45" s="12">
        <v>71.625</v>
      </c>
      <c r="J45" s="11">
        <v>7</v>
      </c>
    </row>
    <row r="46" spans="1:10" s="13" customFormat="1" ht="35.25" customHeight="1">
      <c r="A46" s="11">
        <v>43</v>
      </c>
      <c r="B46" s="18"/>
      <c r="C46" s="9" t="s">
        <v>158</v>
      </c>
      <c r="D46" s="8" t="s">
        <v>159</v>
      </c>
      <c r="E46" s="9">
        <v>134</v>
      </c>
      <c r="F46" s="11">
        <v>33.5</v>
      </c>
      <c r="G46" s="11">
        <v>72</v>
      </c>
      <c r="H46" s="12">
        <v>36</v>
      </c>
      <c r="I46" s="12">
        <v>69.5</v>
      </c>
      <c r="J46" s="11">
        <v>8</v>
      </c>
    </row>
    <row r="47" spans="1:10" s="13" customFormat="1" ht="35.25" customHeight="1">
      <c r="A47" s="11">
        <v>44</v>
      </c>
      <c r="B47" s="18"/>
      <c r="C47" s="9" t="s">
        <v>160</v>
      </c>
      <c r="D47" s="8" t="s">
        <v>161</v>
      </c>
      <c r="E47" s="9">
        <v>124</v>
      </c>
      <c r="F47" s="11">
        <v>31</v>
      </c>
      <c r="G47" s="11">
        <v>76.33333333333333</v>
      </c>
      <c r="H47" s="12">
        <v>38.166666666666664</v>
      </c>
      <c r="I47" s="12">
        <v>69.16666666666666</v>
      </c>
      <c r="J47" s="11">
        <v>9</v>
      </c>
    </row>
    <row r="48" spans="1:10" s="13" customFormat="1" ht="35.25" customHeight="1">
      <c r="A48" s="11">
        <v>45</v>
      </c>
      <c r="B48" s="20"/>
      <c r="C48" s="9" t="s">
        <v>162</v>
      </c>
      <c r="D48" s="8" t="s">
        <v>163</v>
      </c>
      <c r="E48" s="9">
        <v>124.5</v>
      </c>
      <c r="F48" s="11">
        <v>31.125</v>
      </c>
      <c r="G48" s="11">
        <v>72.66666666666667</v>
      </c>
      <c r="H48" s="12">
        <v>36.333333333333336</v>
      </c>
      <c r="I48" s="12">
        <v>67.45833333333334</v>
      </c>
      <c r="J48" s="11">
        <v>10</v>
      </c>
    </row>
    <row r="49" spans="1:10" s="13" customFormat="1" ht="35.25" customHeight="1">
      <c r="A49" s="11">
        <v>46</v>
      </c>
      <c r="B49" s="17" t="s">
        <v>533</v>
      </c>
      <c r="C49" s="9" t="s">
        <v>165</v>
      </c>
      <c r="D49" s="8" t="s">
        <v>166</v>
      </c>
      <c r="E49" s="9">
        <v>124.5</v>
      </c>
      <c r="F49" s="11">
        <v>31.125</v>
      </c>
      <c r="G49" s="11">
        <v>62.5</v>
      </c>
      <c r="H49" s="12">
        <v>31.25</v>
      </c>
      <c r="I49" s="12">
        <v>62.375</v>
      </c>
      <c r="J49" s="11">
        <v>1</v>
      </c>
    </row>
    <row r="50" spans="1:10" s="13" customFormat="1" ht="35.25" customHeight="1">
      <c r="A50" s="11">
        <v>47</v>
      </c>
      <c r="B50" s="18"/>
      <c r="C50" s="9" t="s">
        <v>167</v>
      </c>
      <c r="D50" s="8" t="s">
        <v>168</v>
      </c>
      <c r="E50" s="9">
        <v>99.5</v>
      </c>
      <c r="F50" s="11">
        <v>24.875</v>
      </c>
      <c r="G50" s="11">
        <v>49.167</v>
      </c>
      <c r="H50" s="12">
        <v>24.5835</v>
      </c>
      <c r="I50" s="12">
        <v>49.4585</v>
      </c>
      <c r="J50" s="11">
        <v>2</v>
      </c>
    </row>
    <row r="51" spans="1:10" s="13" customFormat="1" ht="35.25" customHeight="1">
      <c r="A51" s="11">
        <v>48</v>
      </c>
      <c r="B51" s="20"/>
      <c r="C51" s="9" t="s">
        <v>169</v>
      </c>
      <c r="D51" s="8" t="s">
        <v>170</v>
      </c>
      <c r="E51" s="9">
        <v>68</v>
      </c>
      <c r="F51" s="11">
        <v>17</v>
      </c>
      <c r="G51" s="11">
        <v>54.5</v>
      </c>
      <c r="H51" s="12">
        <v>27.25</v>
      </c>
      <c r="I51" s="12">
        <v>44.25</v>
      </c>
      <c r="J51" s="11">
        <v>3</v>
      </c>
    </row>
    <row r="52" spans="1:10" s="13" customFormat="1" ht="35.25" customHeight="1">
      <c r="A52" s="11">
        <v>49</v>
      </c>
      <c r="B52" s="17" t="s">
        <v>534</v>
      </c>
      <c r="C52" s="9" t="s">
        <v>319</v>
      </c>
      <c r="D52" s="8" t="s">
        <v>320</v>
      </c>
      <c r="E52" s="9">
        <v>143</v>
      </c>
      <c r="F52" s="11">
        <f aca="true" t="shared" si="0" ref="F52:F83">E52/4</f>
        <v>35.75</v>
      </c>
      <c r="G52" s="11">
        <v>87.67</v>
      </c>
      <c r="H52" s="12">
        <f aca="true" t="shared" si="1" ref="H52:H83">G52/2</f>
        <v>43.835</v>
      </c>
      <c r="I52" s="12">
        <f aca="true" t="shared" si="2" ref="I52:I83">F52+H52</f>
        <v>79.58500000000001</v>
      </c>
      <c r="J52" s="11">
        <v>1</v>
      </c>
    </row>
    <row r="53" spans="1:10" s="13" customFormat="1" ht="35.25" customHeight="1">
      <c r="A53" s="11">
        <v>50</v>
      </c>
      <c r="B53" s="18"/>
      <c r="C53" s="9" t="s">
        <v>43</v>
      </c>
      <c r="D53" s="8" t="s">
        <v>44</v>
      </c>
      <c r="E53" s="9">
        <v>145</v>
      </c>
      <c r="F53" s="11">
        <f t="shared" si="0"/>
        <v>36.25</v>
      </c>
      <c r="G53" s="11">
        <v>85</v>
      </c>
      <c r="H53" s="12">
        <f t="shared" si="1"/>
        <v>42.5</v>
      </c>
      <c r="I53" s="12">
        <f t="shared" si="2"/>
        <v>78.75</v>
      </c>
      <c r="J53" s="11">
        <v>2</v>
      </c>
    </row>
    <row r="54" spans="1:10" s="13" customFormat="1" ht="35.25" customHeight="1">
      <c r="A54" s="11">
        <v>51</v>
      </c>
      <c r="B54" s="18"/>
      <c r="C54" s="9" t="s">
        <v>321</v>
      </c>
      <c r="D54" s="8" t="s">
        <v>322</v>
      </c>
      <c r="E54" s="9">
        <v>133.5</v>
      </c>
      <c r="F54" s="11">
        <f t="shared" si="0"/>
        <v>33.375</v>
      </c>
      <c r="G54" s="11">
        <v>90.67</v>
      </c>
      <c r="H54" s="12">
        <f t="shared" si="1"/>
        <v>45.335</v>
      </c>
      <c r="I54" s="12">
        <f t="shared" si="2"/>
        <v>78.71000000000001</v>
      </c>
      <c r="J54" s="11">
        <v>3</v>
      </c>
    </row>
    <row r="55" spans="1:10" s="13" customFormat="1" ht="35.25" customHeight="1">
      <c r="A55" s="11">
        <v>52</v>
      </c>
      <c r="B55" s="18"/>
      <c r="C55" s="9" t="s">
        <v>323</v>
      </c>
      <c r="D55" s="8" t="s">
        <v>324</v>
      </c>
      <c r="E55" s="9">
        <v>131.5</v>
      </c>
      <c r="F55" s="11">
        <f t="shared" si="0"/>
        <v>32.875</v>
      </c>
      <c r="G55" s="11">
        <v>90.5</v>
      </c>
      <c r="H55" s="12">
        <f t="shared" si="1"/>
        <v>45.25</v>
      </c>
      <c r="I55" s="12">
        <f t="shared" si="2"/>
        <v>78.125</v>
      </c>
      <c r="J55" s="11">
        <v>4</v>
      </c>
    </row>
    <row r="56" spans="1:10" s="13" customFormat="1" ht="35.25" customHeight="1">
      <c r="A56" s="11">
        <v>53</v>
      </c>
      <c r="B56" s="18"/>
      <c r="C56" s="9" t="s">
        <v>325</v>
      </c>
      <c r="D56" s="8" t="s">
        <v>326</v>
      </c>
      <c r="E56" s="9">
        <v>129.5</v>
      </c>
      <c r="F56" s="11">
        <f t="shared" si="0"/>
        <v>32.375</v>
      </c>
      <c r="G56" s="11">
        <v>89.67</v>
      </c>
      <c r="H56" s="12">
        <f t="shared" si="1"/>
        <v>44.835</v>
      </c>
      <c r="I56" s="12">
        <f t="shared" si="2"/>
        <v>77.21000000000001</v>
      </c>
      <c r="J56" s="11">
        <v>5</v>
      </c>
    </row>
    <row r="57" spans="1:10" s="13" customFormat="1" ht="35.25" customHeight="1">
      <c r="A57" s="11">
        <v>54</v>
      </c>
      <c r="B57" s="18"/>
      <c r="C57" s="9" t="s">
        <v>45</v>
      </c>
      <c r="D57" s="8" t="s">
        <v>46</v>
      </c>
      <c r="E57" s="9">
        <v>134.5</v>
      </c>
      <c r="F57" s="11">
        <f t="shared" si="0"/>
        <v>33.625</v>
      </c>
      <c r="G57" s="11">
        <v>86</v>
      </c>
      <c r="H57" s="12">
        <f t="shared" si="1"/>
        <v>43</v>
      </c>
      <c r="I57" s="12">
        <f t="shared" si="2"/>
        <v>76.625</v>
      </c>
      <c r="J57" s="11">
        <v>6</v>
      </c>
    </row>
    <row r="58" spans="1:10" s="13" customFormat="1" ht="35.25" customHeight="1">
      <c r="A58" s="11">
        <v>55</v>
      </c>
      <c r="B58" s="18"/>
      <c r="C58" s="9" t="s">
        <v>38</v>
      </c>
      <c r="D58" s="8" t="s">
        <v>327</v>
      </c>
      <c r="E58" s="9">
        <v>131</v>
      </c>
      <c r="F58" s="11">
        <f t="shared" si="0"/>
        <v>32.75</v>
      </c>
      <c r="G58" s="11">
        <v>86.5</v>
      </c>
      <c r="H58" s="12">
        <f t="shared" si="1"/>
        <v>43.25</v>
      </c>
      <c r="I58" s="12">
        <f t="shared" si="2"/>
        <v>76</v>
      </c>
      <c r="J58" s="11">
        <v>7</v>
      </c>
    </row>
    <row r="59" spans="1:10" s="13" customFormat="1" ht="35.25" customHeight="1">
      <c r="A59" s="11">
        <v>56</v>
      </c>
      <c r="B59" s="18"/>
      <c r="C59" s="9" t="s">
        <v>328</v>
      </c>
      <c r="D59" s="8" t="s">
        <v>329</v>
      </c>
      <c r="E59" s="9">
        <v>130.5</v>
      </c>
      <c r="F59" s="11">
        <f t="shared" si="0"/>
        <v>32.625</v>
      </c>
      <c r="G59" s="11">
        <v>85.67</v>
      </c>
      <c r="H59" s="12">
        <f t="shared" si="1"/>
        <v>42.835</v>
      </c>
      <c r="I59" s="12">
        <f t="shared" si="2"/>
        <v>75.46000000000001</v>
      </c>
      <c r="J59" s="11">
        <v>8</v>
      </c>
    </row>
    <row r="60" spans="1:10" s="13" customFormat="1" ht="35.25" customHeight="1">
      <c r="A60" s="11">
        <v>57</v>
      </c>
      <c r="B60" s="18"/>
      <c r="C60" s="9" t="s">
        <v>330</v>
      </c>
      <c r="D60" s="8" t="s">
        <v>331</v>
      </c>
      <c r="E60" s="9">
        <v>130.5</v>
      </c>
      <c r="F60" s="11">
        <f t="shared" si="0"/>
        <v>32.625</v>
      </c>
      <c r="G60" s="11">
        <v>84.33</v>
      </c>
      <c r="H60" s="12">
        <f t="shared" si="1"/>
        <v>42.165</v>
      </c>
      <c r="I60" s="12">
        <f t="shared" si="2"/>
        <v>74.78999999999999</v>
      </c>
      <c r="J60" s="11">
        <v>9</v>
      </c>
    </row>
    <row r="61" spans="1:10" s="13" customFormat="1" ht="35.25" customHeight="1">
      <c r="A61" s="11">
        <v>58</v>
      </c>
      <c r="B61" s="18"/>
      <c r="C61" s="9" t="s">
        <v>332</v>
      </c>
      <c r="D61" s="8" t="s">
        <v>333</v>
      </c>
      <c r="E61" s="9">
        <v>134.5</v>
      </c>
      <c r="F61" s="11">
        <f t="shared" si="0"/>
        <v>33.625</v>
      </c>
      <c r="G61" s="11">
        <v>81.67</v>
      </c>
      <c r="H61" s="12">
        <f t="shared" si="1"/>
        <v>40.835</v>
      </c>
      <c r="I61" s="12">
        <f t="shared" si="2"/>
        <v>74.46000000000001</v>
      </c>
      <c r="J61" s="11">
        <v>10</v>
      </c>
    </row>
    <row r="62" spans="1:10" s="13" customFormat="1" ht="35.25" customHeight="1">
      <c r="A62" s="11">
        <v>59</v>
      </c>
      <c r="B62" s="20"/>
      <c r="C62" s="9" t="s">
        <v>334</v>
      </c>
      <c r="D62" s="8" t="s">
        <v>335</v>
      </c>
      <c r="E62" s="9">
        <v>128.5</v>
      </c>
      <c r="F62" s="11">
        <f t="shared" si="0"/>
        <v>32.125</v>
      </c>
      <c r="G62" s="11">
        <v>81.33</v>
      </c>
      <c r="H62" s="12">
        <f t="shared" si="1"/>
        <v>40.665</v>
      </c>
      <c r="I62" s="12">
        <f t="shared" si="2"/>
        <v>72.78999999999999</v>
      </c>
      <c r="J62" s="11">
        <v>11</v>
      </c>
    </row>
    <row r="63" spans="1:10" s="13" customFormat="1" ht="35.25" customHeight="1">
      <c r="A63" s="11">
        <v>60</v>
      </c>
      <c r="B63" s="17" t="s">
        <v>535</v>
      </c>
      <c r="C63" s="9" t="s">
        <v>337</v>
      </c>
      <c r="D63" s="8" t="s">
        <v>338</v>
      </c>
      <c r="E63" s="9">
        <v>137</v>
      </c>
      <c r="F63" s="11">
        <f t="shared" si="0"/>
        <v>34.25</v>
      </c>
      <c r="G63" s="11">
        <v>94</v>
      </c>
      <c r="H63" s="12">
        <f t="shared" si="1"/>
        <v>47</v>
      </c>
      <c r="I63" s="12">
        <f t="shared" si="2"/>
        <v>81.25</v>
      </c>
      <c r="J63" s="11">
        <v>1</v>
      </c>
    </row>
    <row r="64" spans="1:10" s="13" customFormat="1" ht="35.25" customHeight="1">
      <c r="A64" s="11">
        <v>61</v>
      </c>
      <c r="B64" s="18"/>
      <c r="C64" s="9" t="s">
        <v>339</v>
      </c>
      <c r="D64" s="8" t="s">
        <v>340</v>
      </c>
      <c r="E64" s="9">
        <v>133</v>
      </c>
      <c r="F64" s="11">
        <f t="shared" si="0"/>
        <v>33.25</v>
      </c>
      <c r="G64" s="11">
        <v>93.33</v>
      </c>
      <c r="H64" s="12">
        <f t="shared" si="1"/>
        <v>46.665</v>
      </c>
      <c r="I64" s="12">
        <f t="shared" si="2"/>
        <v>79.91499999999999</v>
      </c>
      <c r="J64" s="11">
        <v>2</v>
      </c>
    </row>
    <row r="65" spans="1:10" s="13" customFormat="1" ht="35.25" customHeight="1">
      <c r="A65" s="11">
        <v>62</v>
      </c>
      <c r="B65" s="18"/>
      <c r="C65" s="9" t="s">
        <v>341</v>
      </c>
      <c r="D65" s="8" t="s">
        <v>342</v>
      </c>
      <c r="E65" s="9">
        <v>143.5</v>
      </c>
      <c r="F65" s="11">
        <f t="shared" si="0"/>
        <v>35.875</v>
      </c>
      <c r="G65" s="11">
        <v>86.33</v>
      </c>
      <c r="H65" s="12">
        <f t="shared" si="1"/>
        <v>43.165</v>
      </c>
      <c r="I65" s="12">
        <f t="shared" si="2"/>
        <v>79.03999999999999</v>
      </c>
      <c r="J65" s="11">
        <v>3</v>
      </c>
    </row>
    <row r="66" spans="1:10" s="13" customFormat="1" ht="35.25" customHeight="1">
      <c r="A66" s="11">
        <v>63</v>
      </c>
      <c r="B66" s="18"/>
      <c r="C66" s="9" t="s">
        <v>69</v>
      </c>
      <c r="D66" s="8" t="s">
        <v>343</v>
      </c>
      <c r="E66" s="9">
        <v>128</v>
      </c>
      <c r="F66" s="11">
        <f t="shared" si="0"/>
        <v>32</v>
      </c>
      <c r="G66" s="11">
        <v>94</v>
      </c>
      <c r="H66" s="12">
        <f t="shared" si="1"/>
        <v>47</v>
      </c>
      <c r="I66" s="12">
        <f t="shared" si="2"/>
        <v>79</v>
      </c>
      <c r="J66" s="11">
        <v>4</v>
      </c>
    </row>
    <row r="67" spans="1:10" s="13" customFormat="1" ht="35.25" customHeight="1">
      <c r="A67" s="11">
        <v>64</v>
      </c>
      <c r="B67" s="18"/>
      <c r="C67" s="9" t="s">
        <v>344</v>
      </c>
      <c r="D67" s="8" t="s">
        <v>345</v>
      </c>
      <c r="E67" s="9">
        <v>148</v>
      </c>
      <c r="F67" s="11">
        <f t="shared" si="0"/>
        <v>37</v>
      </c>
      <c r="G67" s="11">
        <v>83.33</v>
      </c>
      <c r="H67" s="12">
        <f t="shared" si="1"/>
        <v>41.665</v>
      </c>
      <c r="I67" s="12">
        <f t="shared" si="2"/>
        <v>78.66499999999999</v>
      </c>
      <c r="J67" s="11">
        <v>5</v>
      </c>
    </row>
    <row r="68" spans="1:10" s="13" customFormat="1" ht="35.25" customHeight="1">
      <c r="A68" s="11">
        <v>65</v>
      </c>
      <c r="B68" s="18"/>
      <c r="C68" s="9" t="s">
        <v>346</v>
      </c>
      <c r="D68" s="8" t="s">
        <v>347</v>
      </c>
      <c r="E68" s="9">
        <v>141</v>
      </c>
      <c r="F68" s="11">
        <f t="shared" si="0"/>
        <v>35.25</v>
      </c>
      <c r="G68" s="11">
        <v>86.67</v>
      </c>
      <c r="H68" s="12">
        <f t="shared" si="1"/>
        <v>43.335</v>
      </c>
      <c r="I68" s="12">
        <f t="shared" si="2"/>
        <v>78.58500000000001</v>
      </c>
      <c r="J68" s="11">
        <v>6</v>
      </c>
    </row>
    <row r="69" spans="1:10" s="13" customFormat="1" ht="35.25" customHeight="1">
      <c r="A69" s="11">
        <v>66</v>
      </c>
      <c r="B69" s="18"/>
      <c r="C69" s="9" t="s">
        <v>348</v>
      </c>
      <c r="D69" s="8" t="s">
        <v>349</v>
      </c>
      <c r="E69" s="9">
        <v>123</v>
      </c>
      <c r="F69" s="11">
        <f t="shared" si="0"/>
        <v>30.75</v>
      </c>
      <c r="G69" s="11">
        <v>91</v>
      </c>
      <c r="H69" s="12">
        <f t="shared" si="1"/>
        <v>45.5</v>
      </c>
      <c r="I69" s="12">
        <f t="shared" si="2"/>
        <v>76.25</v>
      </c>
      <c r="J69" s="11">
        <v>7</v>
      </c>
    </row>
    <row r="70" spans="1:10" s="13" customFormat="1" ht="35.25" customHeight="1">
      <c r="A70" s="11">
        <v>67</v>
      </c>
      <c r="B70" s="18"/>
      <c r="C70" s="9" t="s">
        <v>350</v>
      </c>
      <c r="D70" s="8" t="s">
        <v>351</v>
      </c>
      <c r="E70" s="9">
        <v>125.5</v>
      </c>
      <c r="F70" s="11">
        <f t="shared" si="0"/>
        <v>31.375</v>
      </c>
      <c r="G70" s="11">
        <v>86.67</v>
      </c>
      <c r="H70" s="12">
        <f t="shared" si="1"/>
        <v>43.335</v>
      </c>
      <c r="I70" s="12">
        <f t="shared" si="2"/>
        <v>74.71000000000001</v>
      </c>
      <c r="J70" s="11">
        <v>8</v>
      </c>
    </row>
    <row r="71" spans="1:10" s="13" customFormat="1" ht="35.25" customHeight="1">
      <c r="A71" s="11">
        <v>68</v>
      </c>
      <c r="B71" s="18"/>
      <c r="C71" s="9" t="s">
        <v>352</v>
      </c>
      <c r="D71" s="8" t="s">
        <v>353</v>
      </c>
      <c r="E71" s="9">
        <v>125.5</v>
      </c>
      <c r="F71" s="11">
        <f t="shared" si="0"/>
        <v>31.375</v>
      </c>
      <c r="G71" s="11">
        <v>84.33</v>
      </c>
      <c r="H71" s="12">
        <f t="shared" si="1"/>
        <v>42.165</v>
      </c>
      <c r="I71" s="12">
        <f t="shared" si="2"/>
        <v>73.53999999999999</v>
      </c>
      <c r="J71" s="11">
        <v>9</v>
      </c>
    </row>
    <row r="72" spans="1:10" s="13" customFormat="1" ht="35.25" customHeight="1">
      <c r="A72" s="11">
        <v>69</v>
      </c>
      <c r="B72" s="18"/>
      <c r="C72" s="9" t="s">
        <v>354</v>
      </c>
      <c r="D72" s="8" t="s">
        <v>355</v>
      </c>
      <c r="E72" s="9">
        <v>132.5</v>
      </c>
      <c r="F72" s="11">
        <f t="shared" si="0"/>
        <v>33.125</v>
      </c>
      <c r="G72" s="11">
        <v>80.67</v>
      </c>
      <c r="H72" s="12">
        <f t="shared" si="1"/>
        <v>40.335</v>
      </c>
      <c r="I72" s="12">
        <f t="shared" si="2"/>
        <v>73.46000000000001</v>
      </c>
      <c r="J72" s="11">
        <v>10</v>
      </c>
    </row>
    <row r="73" spans="1:10" s="13" customFormat="1" ht="35.25" customHeight="1">
      <c r="A73" s="11">
        <v>70</v>
      </c>
      <c r="B73" s="20"/>
      <c r="C73" s="9" t="s">
        <v>356</v>
      </c>
      <c r="D73" s="8" t="s">
        <v>357</v>
      </c>
      <c r="E73" s="9">
        <v>124</v>
      </c>
      <c r="F73" s="11">
        <f t="shared" si="0"/>
        <v>31</v>
      </c>
      <c r="G73" s="11">
        <v>76</v>
      </c>
      <c r="H73" s="12">
        <f t="shared" si="1"/>
        <v>38</v>
      </c>
      <c r="I73" s="12">
        <f t="shared" si="2"/>
        <v>69</v>
      </c>
      <c r="J73" s="11">
        <v>11</v>
      </c>
    </row>
    <row r="74" spans="1:10" s="13" customFormat="1" ht="35.25" customHeight="1">
      <c r="A74" s="11">
        <v>71</v>
      </c>
      <c r="B74" s="17" t="s">
        <v>536</v>
      </c>
      <c r="C74" s="9" t="s">
        <v>304</v>
      </c>
      <c r="D74" s="8" t="s">
        <v>305</v>
      </c>
      <c r="E74" s="9">
        <v>143</v>
      </c>
      <c r="F74" s="11">
        <f t="shared" si="0"/>
        <v>35.75</v>
      </c>
      <c r="G74" s="11">
        <v>88.67</v>
      </c>
      <c r="H74" s="12">
        <f t="shared" si="1"/>
        <v>44.335</v>
      </c>
      <c r="I74" s="12">
        <f t="shared" si="2"/>
        <v>80.08500000000001</v>
      </c>
      <c r="J74" s="11">
        <v>1</v>
      </c>
    </row>
    <row r="75" spans="1:10" s="13" customFormat="1" ht="35.25" customHeight="1">
      <c r="A75" s="11">
        <v>72</v>
      </c>
      <c r="B75" s="18"/>
      <c r="C75" s="9" t="s">
        <v>306</v>
      </c>
      <c r="D75" s="8" t="s">
        <v>307</v>
      </c>
      <c r="E75" s="9">
        <v>145</v>
      </c>
      <c r="F75" s="11">
        <f t="shared" si="0"/>
        <v>36.25</v>
      </c>
      <c r="G75" s="11">
        <v>87</v>
      </c>
      <c r="H75" s="12">
        <f t="shared" si="1"/>
        <v>43.5</v>
      </c>
      <c r="I75" s="12">
        <f t="shared" si="2"/>
        <v>79.75</v>
      </c>
      <c r="J75" s="11">
        <v>2</v>
      </c>
    </row>
    <row r="76" spans="1:10" s="13" customFormat="1" ht="35.25" customHeight="1">
      <c r="A76" s="11">
        <v>73</v>
      </c>
      <c r="B76" s="18"/>
      <c r="C76" s="9" t="s">
        <v>308</v>
      </c>
      <c r="D76" s="8" t="s">
        <v>309</v>
      </c>
      <c r="E76" s="9">
        <v>139</v>
      </c>
      <c r="F76" s="11">
        <f t="shared" si="0"/>
        <v>34.75</v>
      </c>
      <c r="G76" s="11">
        <v>89.33</v>
      </c>
      <c r="H76" s="12">
        <f t="shared" si="1"/>
        <v>44.665</v>
      </c>
      <c r="I76" s="12">
        <f t="shared" si="2"/>
        <v>79.41499999999999</v>
      </c>
      <c r="J76" s="11">
        <v>3</v>
      </c>
    </row>
    <row r="77" spans="1:10" s="13" customFormat="1" ht="35.25" customHeight="1">
      <c r="A77" s="11">
        <v>74</v>
      </c>
      <c r="B77" s="18"/>
      <c r="C77" s="9" t="s">
        <v>310</v>
      </c>
      <c r="D77" s="8" t="s">
        <v>311</v>
      </c>
      <c r="E77" s="9">
        <v>142.5</v>
      </c>
      <c r="F77" s="11">
        <f t="shared" si="0"/>
        <v>35.625</v>
      </c>
      <c r="G77" s="11">
        <v>86.33</v>
      </c>
      <c r="H77" s="12">
        <f t="shared" si="1"/>
        <v>43.165</v>
      </c>
      <c r="I77" s="12">
        <f t="shared" si="2"/>
        <v>78.78999999999999</v>
      </c>
      <c r="J77" s="11">
        <v>4</v>
      </c>
    </row>
    <row r="78" spans="1:10" s="13" customFormat="1" ht="35.25" customHeight="1">
      <c r="A78" s="11">
        <v>75</v>
      </c>
      <c r="B78" s="18"/>
      <c r="C78" s="9" t="s">
        <v>312</v>
      </c>
      <c r="D78" s="8" t="s">
        <v>313</v>
      </c>
      <c r="E78" s="9">
        <v>139.5</v>
      </c>
      <c r="F78" s="11">
        <f t="shared" si="0"/>
        <v>34.875</v>
      </c>
      <c r="G78" s="11">
        <v>87</v>
      </c>
      <c r="H78" s="12">
        <f t="shared" si="1"/>
        <v>43.5</v>
      </c>
      <c r="I78" s="12">
        <f t="shared" si="2"/>
        <v>78.375</v>
      </c>
      <c r="J78" s="11">
        <v>5</v>
      </c>
    </row>
    <row r="79" spans="1:10" s="13" customFormat="1" ht="35.25" customHeight="1">
      <c r="A79" s="11">
        <v>76</v>
      </c>
      <c r="B79" s="18"/>
      <c r="C79" s="9" t="s">
        <v>314</v>
      </c>
      <c r="D79" s="8" t="s">
        <v>315</v>
      </c>
      <c r="E79" s="9">
        <v>137</v>
      </c>
      <c r="F79" s="11">
        <f t="shared" si="0"/>
        <v>34.25</v>
      </c>
      <c r="G79" s="11">
        <v>85.67</v>
      </c>
      <c r="H79" s="12">
        <f t="shared" si="1"/>
        <v>42.835</v>
      </c>
      <c r="I79" s="12">
        <f t="shared" si="2"/>
        <v>77.08500000000001</v>
      </c>
      <c r="J79" s="11">
        <v>6</v>
      </c>
    </row>
    <row r="80" spans="1:10" s="13" customFormat="1" ht="35.25" customHeight="1">
      <c r="A80" s="11">
        <v>77</v>
      </c>
      <c r="B80" s="20"/>
      <c r="C80" s="9" t="s">
        <v>316</v>
      </c>
      <c r="D80" s="8" t="s">
        <v>317</v>
      </c>
      <c r="E80" s="9">
        <v>137</v>
      </c>
      <c r="F80" s="11">
        <f t="shared" si="0"/>
        <v>34.25</v>
      </c>
      <c r="G80" s="11">
        <v>77</v>
      </c>
      <c r="H80" s="12">
        <f t="shared" si="1"/>
        <v>38.5</v>
      </c>
      <c r="I80" s="12">
        <f t="shared" si="2"/>
        <v>72.75</v>
      </c>
      <c r="J80" s="11">
        <v>7</v>
      </c>
    </row>
    <row r="81" spans="1:10" s="13" customFormat="1" ht="35.25" customHeight="1">
      <c r="A81" s="11">
        <v>78</v>
      </c>
      <c r="B81" s="17" t="s">
        <v>537</v>
      </c>
      <c r="C81" s="9" t="s">
        <v>171</v>
      </c>
      <c r="D81" s="8" t="s">
        <v>172</v>
      </c>
      <c r="E81" s="9">
        <v>131.5</v>
      </c>
      <c r="F81" s="11">
        <f t="shared" si="0"/>
        <v>32.875</v>
      </c>
      <c r="G81" s="11">
        <v>91</v>
      </c>
      <c r="H81" s="12">
        <f t="shared" si="1"/>
        <v>45.5</v>
      </c>
      <c r="I81" s="12">
        <f t="shared" si="2"/>
        <v>78.375</v>
      </c>
      <c r="J81" s="11">
        <v>1</v>
      </c>
    </row>
    <row r="82" spans="1:10" s="13" customFormat="1" ht="35.25" customHeight="1">
      <c r="A82" s="11">
        <v>79</v>
      </c>
      <c r="B82" s="18"/>
      <c r="C82" s="9" t="s">
        <v>173</v>
      </c>
      <c r="D82" s="8" t="s">
        <v>174</v>
      </c>
      <c r="E82" s="9">
        <v>127</v>
      </c>
      <c r="F82" s="11">
        <f t="shared" si="0"/>
        <v>31.75</v>
      </c>
      <c r="G82" s="11">
        <v>91</v>
      </c>
      <c r="H82" s="12">
        <f t="shared" si="1"/>
        <v>45.5</v>
      </c>
      <c r="I82" s="12">
        <f t="shared" si="2"/>
        <v>77.25</v>
      </c>
      <c r="J82" s="11">
        <v>2</v>
      </c>
    </row>
    <row r="83" spans="1:10" s="13" customFormat="1" ht="35.25" customHeight="1">
      <c r="A83" s="11">
        <v>80</v>
      </c>
      <c r="B83" s="18"/>
      <c r="C83" s="9" t="s">
        <v>47</v>
      </c>
      <c r="D83" s="8" t="s">
        <v>48</v>
      </c>
      <c r="E83" s="9">
        <v>123.5</v>
      </c>
      <c r="F83" s="11">
        <f t="shared" si="0"/>
        <v>30.875</v>
      </c>
      <c r="G83" s="11">
        <v>91.33</v>
      </c>
      <c r="H83" s="12">
        <f t="shared" si="1"/>
        <v>45.665</v>
      </c>
      <c r="I83" s="12">
        <f t="shared" si="2"/>
        <v>76.53999999999999</v>
      </c>
      <c r="J83" s="11">
        <v>3</v>
      </c>
    </row>
    <row r="84" spans="1:10" s="13" customFormat="1" ht="35.25" customHeight="1">
      <c r="A84" s="11">
        <v>81</v>
      </c>
      <c r="B84" s="18"/>
      <c r="C84" s="9" t="s">
        <v>175</v>
      </c>
      <c r="D84" s="8" t="s">
        <v>176</v>
      </c>
      <c r="E84" s="9">
        <v>120</v>
      </c>
      <c r="F84" s="11">
        <f aca="true" t="shared" si="3" ref="F84:F115">E84/4</f>
        <v>30</v>
      </c>
      <c r="G84" s="11">
        <v>91</v>
      </c>
      <c r="H84" s="12">
        <f aca="true" t="shared" si="4" ref="H84:H115">G84/2</f>
        <v>45.5</v>
      </c>
      <c r="I84" s="12">
        <f aca="true" t="shared" si="5" ref="I84:I115">F84+H84</f>
        <v>75.5</v>
      </c>
      <c r="J84" s="11">
        <v>4</v>
      </c>
    </row>
    <row r="85" spans="1:10" s="13" customFormat="1" ht="35.25" customHeight="1">
      <c r="A85" s="11">
        <v>82</v>
      </c>
      <c r="B85" s="18"/>
      <c r="C85" s="9" t="s">
        <v>177</v>
      </c>
      <c r="D85" s="8" t="s">
        <v>178</v>
      </c>
      <c r="E85" s="9">
        <v>120.5</v>
      </c>
      <c r="F85" s="11">
        <f t="shared" si="3"/>
        <v>30.125</v>
      </c>
      <c r="G85" s="11">
        <v>89.67</v>
      </c>
      <c r="H85" s="12">
        <f t="shared" si="4"/>
        <v>44.835</v>
      </c>
      <c r="I85" s="12">
        <f t="shared" si="5"/>
        <v>74.96000000000001</v>
      </c>
      <c r="J85" s="11">
        <v>5</v>
      </c>
    </row>
    <row r="86" spans="1:10" s="13" customFormat="1" ht="35.25" customHeight="1">
      <c r="A86" s="11">
        <v>83</v>
      </c>
      <c r="B86" s="18"/>
      <c r="C86" s="9" t="s">
        <v>179</v>
      </c>
      <c r="D86" s="8" t="s">
        <v>180</v>
      </c>
      <c r="E86" s="9">
        <v>123</v>
      </c>
      <c r="F86" s="11">
        <f t="shared" si="3"/>
        <v>30.75</v>
      </c>
      <c r="G86" s="11">
        <v>86.67</v>
      </c>
      <c r="H86" s="12">
        <f t="shared" si="4"/>
        <v>43.335</v>
      </c>
      <c r="I86" s="12">
        <f t="shared" si="5"/>
        <v>74.08500000000001</v>
      </c>
      <c r="J86" s="11">
        <v>6</v>
      </c>
    </row>
    <row r="87" spans="1:10" s="13" customFormat="1" ht="35.25" customHeight="1">
      <c r="A87" s="11">
        <v>84</v>
      </c>
      <c r="B87" s="18"/>
      <c r="C87" s="9" t="s">
        <v>181</v>
      </c>
      <c r="D87" s="8" t="s">
        <v>182</v>
      </c>
      <c r="E87" s="9">
        <v>127.5</v>
      </c>
      <c r="F87" s="11">
        <f t="shared" si="3"/>
        <v>31.875</v>
      </c>
      <c r="G87" s="11">
        <v>84.33</v>
      </c>
      <c r="H87" s="12">
        <f t="shared" si="4"/>
        <v>42.165</v>
      </c>
      <c r="I87" s="12">
        <f t="shared" si="5"/>
        <v>74.03999999999999</v>
      </c>
      <c r="J87" s="11">
        <v>7</v>
      </c>
    </row>
    <row r="88" spans="1:10" s="13" customFormat="1" ht="35.25" customHeight="1">
      <c r="A88" s="11">
        <v>85</v>
      </c>
      <c r="B88" s="18"/>
      <c r="C88" s="9" t="s">
        <v>183</v>
      </c>
      <c r="D88" s="8" t="s">
        <v>184</v>
      </c>
      <c r="E88" s="9">
        <v>136</v>
      </c>
      <c r="F88" s="11">
        <f t="shared" si="3"/>
        <v>34</v>
      </c>
      <c r="G88" s="11">
        <v>79.67</v>
      </c>
      <c r="H88" s="12">
        <f t="shared" si="4"/>
        <v>39.835</v>
      </c>
      <c r="I88" s="12">
        <f t="shared" si="5"/>
        <v>73.83500000000001</v>
      </c>
      <c r="J88" s="11">
        <v>8</v>
      </c>
    </row>
    <row r="89" spans="1:10" s="13" customFormat="1" ht="35.25" customHeight="1">
      <c r="A89" s="11">
        <v>86</v>
      </c>
      <c r="B89" s="18"/>
      <c r="C89" s="9" t="s">
        <v>185</v>
      </c>
      <c r="D89" s="8" t="s">
        <v>186</v>
      </c>
      <c r="E89" s="9">
        <v>123</v>
      </c>
      <c r="F89" s="11">
        <f t="shared" si="3"/>
        <v>30.75</v>
      </c>
      <c r="G89" s="11">
        <v>86</v>
      </c>
      <c r="H89" s="12">
        <f t="shared" si="4"/>
        <v>43</v>
      </c>
      <c r="I89" s="12">
        <f t="shared" si="5"/>
        <v>73.75</v>
      </c>
      <c r="J89" s="11">
        <v>9</v>
      </c>
    </row>
    <row r="90" spans="1:10" s="13" customFormat="1" ht="35.25" customHeight="1">
      <c r="A90" s="11">
        <v>87</v>
      </c>
      <c r="B90" s="18"/>
      <c r="C90" s="9" t="s">
        <v>187</v>
      </c>
      <c r="D90" s="8" t="s">
        <v>188</v>
      </c>
      <c r="E90" s="9">
        <v>124</v>
      </c>
      <c r="F90" s="11">
        <f t="shared" si="3"/>
        <v>31</v>
      </c>
      <c r="G90" s="11">
        <v>85</v>
      </c>
      <c r="H90" s="12">
        <f t="shared" si="4"/>
        <v>42.5</v>
      </c>
      <c r="I90" s="12">
        <f t="shared" si="5"/>
        <v>73.5</v>
      </c>
      <c r="J90" s="11">
        <v>10</v>
      </c>
    </row>
    <row r="91" spans="1:10" s="13" customFormat="1" ht="35.25" customHeight="1">
      <c r="A91" s="11">
        <v>88</v>
      </c>
      <c r="B91" s="18"/>
      <c r="C91" s="9" t="s">
        <v>189</v>
      </c>
      <c r="D91" s="8" t="s">
        <v>190</v>
      </c>
      <c r="E91" s="9">
        <v>121</v>
      </c>
      <c r="F91" s="11">
        <f t="shared" si="3"/>
        <v>30.25</v>
      </c>
      <c r="G91" s="11">
        <v>85.33</v>
      </c>
      <c r="H91" s="12">
        <f t="shared" si="4"/>
        <v>42.665</v>
      </c>
      <c r="I91" s="12">
        <f t="shared" si="5"/>
        <v>72.91499999999999</v>
      </c>
      <c r="J91" s="11">
        <v>11</v>
      </c>
    </row>
    <row r="92" spans="1:10" s="13" customFormat="1" ht="35.25" customHeight="1">
      <c r="A92" s="11">
        <v>89</v>
      </c>
      <c r="B92" s="18"/>
      <c r="C92" s="9" t="s">
        <v>191</v>
      </c>
      <c r="D92" s="8" t="s">
        <v>192</v>
      </c>
      <c r="E92" s="9">
        <v>129.5</v>
      </c>
      <c r="F92" s="11">
        <f t="shared" si="3"/>
        <v>32.375</v>
      </c>
      <c r="G92" s="11">
        <v>80.67</v>
      </c>
      <c r="H92" s="12">
        <f t="shared" si="4"/>
        <v>40.335</v>
      </c>
      <c r="I92" s="12">
        <f t="shared" si="5"/>
        <v>72.71000000000001</v>
      </c>
      <c r="J92" s="11">
        <v>12</v>
      </c>
    </row>
    <row r="93" spans="1:10" s="13" customFormat="1" ht="35.25" customHeight="1">
      <c r="A93" s="11">
        <v>90</v>
      </c>
      <c r="B93" s="18"/>
      <c r="C93" s="9" t="s">
        <v>193</v>
      </c>
      <c r="D93" s="8" t="s">
        <v>194</v>
      </c>
      <c r="E93" s="9">
        <v>127</v>
      </c>
      <c r="F93" s="11">
        <f t="shared" si="3"/>
        <v>31.75</v>
      </c>
      <c r="G93" s="11">
        <v>79.67</v>
      </c>
      <c r="H93" s="12">
        <f t="shared" si="4"/>
        <v>39.835</v>
      </c>
      <c r="I93" s="12">
        <f t="shared" si="5"/>
        <v>71.58500000000001</v>
      </c>
      <c r="J93" s="11">
        <v>13</v>
      </c>
    </row>
    <row r="94" spans="1:10" s="13" customFormat="1" ht="35.25" customHeight="1">
      <c r="A94" s="11">
        <v>91</v>
      </c>
      <c r="B94" s="18"/>
      <c r="C94" s="9" t="s">
        <v>195</v>
      </c>
      <c r="D94" s="8" t="s">
        <v>196</v>
      </c>
      <c r="E94" s="9">
        <v>119.5</v>
      </c>
      <c r="F94" s="11">
        <f t="shared" si="3"/>
        <v>29.875</v>
      </c>
      <c r="G94" s="11">
        <v>80</v>
      </c>
      <c r="H94" s="12">
        <f t="shared" si="4"/>
        <v>40</v>
      </c>
      <c r="I94" s="12">
        <f t="shared" si="5"/>
        <v>69.875</v>
      </c>
      <c r="J94" s="11">
        <v>14</v>
      </c>
    </row>
    <row r="95" spans="1:10" s="13" customFormat="1" ht="35.25" customHeight="1">
      <c r="A95" s="11">
        <v>92</v>
      </c>
      <c r="B95" s="20"/>
      <c r="C95" s="9" t="s">
        <v>197</v>
      </c>
      <c r="D95" s="8" t="s">
        <v>198</v>
      </c>
      <c r="E95" s="9">
        <v>121</v>
      </c>
      <c r="F95" s="11">
        <f t="shared" si="3"/>
        <v>30.25</v>
      </c>
      <c r="G95" s="11">
        <v>74.67</v>
      </c>
      <c r="H95" s="12">
        <f t="shared" si="4"/>
        <v>37.335</v>
      </c>
      <c r="I95" s="12">
        <f t="shared" si="5"/>
        <v>67.58500000000001</v>
      </c>
      <c r="J95" s="11">
        <v>15</v>
      </c>
    </row>
    <row r="96" spans="1:10" s="13" customFormat="1" ht="35.25" customHeight="1">
      <c r="A96" s="11">
        <v>93</v>
      </c>
      <c r="B96" s="17" t="s">
        <v>538</v>
      </c>
      <c r="C96" s="9" t="s">
        <v>225</v>
      </c>
      <c r="D96" s="8" t="s">
        <v>226</v>
      </c>
      <c r="E96" s="9">
        <v>127.5</v>
      </c>
      <c r="F96" s="11">
        <f t="shared" si="3"/>
        <v>31.875</v>
      </c>
      <c r="G96" s="11">
        <v>91.27</v>
      </c>
      <c r="H96" s="12">
        <f t="shared" si="4"/>
        <v>45.635</v>
      </c>
      <c r="I96" s="12">
        <f t="shared" si="5"/>
        <v>77.50999999999999</v>
      </c>
      <c r="J96" s="11">
        <v>1</v>
      </c>
    </row>
    <row r="97" spans="1:10" s="13" customFormat="1" ht="35.25" customHeight="1">
      <c r="A97" s="11">
        <v>94</v>
      </c>
      <c r="B97" s="18"/>
      <c r="C97" s="9" t="s">
        <v>227</v>
      </c>
      <c r="D97" s="8" t="s">
        <v>228</v>
      </c>
      <c r="E97" s="9">
        <v>119</v>
      </c>
      <c r="F97" s="11">
        <f t="shared" si="3"/>
        <v>29.75</v>
      </c>
      <c r="G97" s="11">
        <v>94.43</v>
      </c>
      <c r="H97" s="12">
        <f t="shared" si="4"/>
        <v>47.215</v>
      </c>
      <c r="I97" s="12">
        <f t="shared" si="5"/>
        <v>76.965</v>
      </c>
      <c r="J97" s="11">
        <v>2</v>
      </c>
    </row>
    <row r="98" spans="1:10" s="13" customFormat="1" ht="35.25" customHeight="1">
      <c r="A98" s="11">
        <v>95</v>
      </c>
      <c r="B98" s="18"/>
      <c r="C98" s="9" t="s">
        <v>229</v>
      </c>
      <c r="D98" s="8" t="s">
        <v>230</v>
      </c>
      <c r="E98" s="9">
        <v>114</v>
      </c>
      <c r="F98" s="11">
        <f t="shared" si="3"/>
        <v>28.5</v>
      </c>
      <c r="G98" s="11">
        <v>94</v>
      </c>
      <c r="H98" s="12">
        <f t="shared" si="4"/>
        <v>47</v>
      </c>
      <c r="I98" s="12">
        <f t="shared" si="5"/>
        <v>75.5</v>
      </c>
      <c r="J98" s="11">
        <v>3</v>
      </c>
    </row>
    <row r="99" spans="1:10" s="13" customFormat="1" ht="35.25" customHeight="1">
      <c r="A99" s="11">
        <v>96</v>
      </c>
      <c r="B99" s="18"/>
      <c r="C99" s="9" t="s">
        <v>231</v>
      </c>
      <c r="D99" s="8" t="s">
        <v>232</v>
      </c>
      <c r="E99" s="9">
        <v>118.5</v>
      </c>
      <c r="F99" s="11">
        <f t="shared" si="3"/>
        <v>29.625</v>
      </c>
      <c r="G99" s="11">
        <v>90.5</v>
      </c>
      <c r="H99" s="12">
        <f t="shared" si="4"/>
        <v>45.25</v>
      </c>
      <c r="I99" s="12">
        <f t="shared" si="5"/>
        <v>74.875</v>
      </c>
      <c r="J99" s="11">
        <v>4</v>
      </c>
    </row>
    <row r="100" spans="1:10" s="13" customFormat="1" ht="35.25" customHeight="1">
      <c r="A100" s="11">
        <v>97</v>
      </c>
      <c r="B100" s="18"/>
      <c r="C100" s="9" t="s">
        <v>71</v>
      </c>
      <c r="D100" s="8" t="s">
        <v>233</v>
      </c>
      <c r="E100" s="9">
        <v>107.5</v>
      </c>
      <c r="F100" s="11">
        <f t="shared" si="3"/>
        <v>26.875</v>
      </c>
      <c r="G100" s="11">
        <v>93.6</v>
      </c>
      <c r="H100" s="12">
        <f t="shared" si="4"/>
        <v>46.8</v>
      </c>
      <c r="I100" s="12">
        <f t="shared" si="5"/>
        <v>73.675</v>
      </c>
      <c r="J100" s="11">
        <v>5</v>
      </c>
    </row>
    <row r="101" spans="1:10" s="13" customFormat="1" ht="35.25" customHeight="1">
      <c r="A101" s="11">
        <v>98</v>
      </c>
      <c r="B101" s="18"/>
      <c r="C101" s="9" t="s">
        <v>234</v>
      </c>
      <c r="D101" s="8" t="s">
        <v>235</v>
      </c>
      <c r="E101" s="9">
        <v>122.5</v>
      </c>
      <c r="F101" s="11">
        <f t="shared" si="3"/>
        <v>30.625</v>
      </c>
      <c r="G101" s="11">
        <v>82.83</v>
      </c>
      <c r="H101" s="12">
        <f t="shared" si="4"/>
        <v>41.415</v>
      </c>
      <c r="I101" s="12">
        <f t="shared" si="5"/>
        <v>72.03999999999999</v>
      </c>
      <c r="J101" s="11">
        <v>6</v>
      </c>
    </row>
    <row r="102" spans="1:10" s="13" customFormat="1" ht="35.25" customHeight="1">
      <c r="A102" s="11">
        <v>99</v>
      </c>
      <c r="B102" s="18"/>
      <c r="C102" s="9" t="s">
        <v>236</v>
      </c>
      <c r="D102" s="8" t="s">
        <v>237</v>
      </c>
      <c r="E102" s="9">
        <v>125</v>
      </c>
      <c r="F102" s="11">
        <f t="shared" si="3"/>
        <v>31.25</v>
      </c>
      <c r="G102" s="11">
        <v>80.5</v>
      </c>
      <c r="H102" s="12">
        <f t="shared" si="4"/>
        <v>40.25</v>
      </c>
      <c r="I102" s="12">
        <f t="shared" si="5"/>
        <v>71.5</v>
      </c>
      <c r="J102" s="11">
        <v>7</v>
      </c>
    </row>
    <row r="103" spans="1:10" s="13" customFormat="1" ht="35.25" customHeight="1">
      <c r="A103" s="11">
        <v>100</v>
      </c>
      <c r="B103" s="18"/>
      <c r="C103" s="9" t="s">
        <v>238</v>
      </c>
      <c r="D103" s="8" t="s">
        <v>239</v>
      </c>
      <c r="E103" s="9">
        <v>99</v>
      </c>
      <c r="F103" s="11">
        <f t="shared" si="3"/>
        <v>24.75</v>
      </c>
      <c r="G103" s="11">
        <v>90.83</v>
      </c>
      <c r="H103" s="12">
        <f t="shared" si="4"/>
        <v>45.415</v>
      </c>
      <c r="I103" s="12">
        <f t="shared" si="5"/>
        <v>70.16499999999999</v>
      </c>
      <c r="J103" s="11">
        <v>8</v>
      </c>
    </row>
    <row r="104" spans="1:10" s="13" customFormat="1" ht="35.25" customHeight="1">
      <c r="A104" s="11">
        <v>101</v>
      </c>
      <c r="B104" s="18"/>
      <c r="C104" s="9" t="s">
        <v>240</v>
      </c>
      <c r="D104" s="8" t="s">
        <v>241</v>
      </c>
      <c r="E104" s="9">
        <v>89</v>
      </c>
      <c r="F104" s="11">
        <f t="shared" si="3"/>
        <v>22.25</v>
      </c>
      <c r="G104" s="11">
        <v>93.5</v>
      </c>
      <c r="H104" s="12">
        <f t="shared" si="4"/>
        <v>46.75</v>
      </c>
      <c r="I104" s="12">
        <f t="shared" si="5"/>
        <v>69</v>
      </c>
      <c r="J104" s="11">
        <v>9</v>
      </c>
    </row>
    <row r="105" spans="1:10" s="13" customFormat="1" ht="35.25" customHeight="1">
      <c r="A105" s="11">
        <v>102</v>
      </c>
      <c r="B105" s="18"/>
      <c r="C105" s="9" t="s">
        <v>242</v>
      </c>
      <c r="D105" s="8" t="s">
        <v>243</v>
      </c>
      <c r="E105" s="9">
        <v>101</v>
      </c>
      <c r="F105" s="11">
        <f t="shared" si="3"/>
        <v>25.25</v>
      </c>
      <c r="G105" s="11">
        <v>86.03</v>
      </c>
      <c r="H105" s="12">
        <f t="shared" si="4"/>
        <v>43.015</v>
      </c>
      <c r="I105" s="12">
        <f t="shared" si="5"/>
        <v>68.265</v>
      </c>
      <c r="J105" s="11">
        <v>10</v>
      </c>
    </row>
    <row r="106" spans="1:10" s="13" customFormat="1" ht="35.25" customHeight="1">
      <c r="A106" s="11">
        <v>103</v>
      </c>
      <c r="B106" s="18"/>
      <c r="C106" s="9" t="s">
        <v>244</v>
      </c>
      <c r="D106" s="8" t="s">
        <v>245</v>
      </c>
      <c r="E106" s="9">
        <v>99.5</v>
      </c>
      <c r="F106" s="11">
        <f t="shared" si="3"/>
        <v>24.875</v>
      </c>
      <c r="G106" s="11">
        <v>86.53</v>
      </c>
      <c r="H106" s="12">
        <f t="shared" si="4"/>
        <v>43.265</v>
      </c>
      <c r="I106" s="12">
        <f t="shared" si="5"/>
        <v>68.14</v>
      </c>
      <c r="J106" s="11">
        <v>11</v>
      </c>
    </row>
    <row r="107" spans="1:10" s="13" customFormat="1" ht="35.25" customHeight="1">
      <c r="A107" s="11">
        <v>104</v>
      </c>
      <c r="B107" s="18"/>
      <c r="C107" s="9" t="s">
        <v>246</v>
      </c>
      <c r="D107" s="8" t="s">
        <v>247</v>
      </c>
      <c r="E107" s="9">
        <v>91</v>
      </c>
      <c r="F107" s="11">
        <f t="shared" si="3"/>
        <v>22.75</v>
      </c>
      <c r="G107" s="11">
        <v>90.5</v>
      </c>
      <c r="H107" s="12">
        <f t="shared" si="4"/>
        <v>45.25</v>
      </c>
      <c r="I107" s="12">
        <f t="shared" si="5"/>
        <v>68</v>
      </c>
      <c r="J107" s="11">
        <v>12</v>
      </c>
    </row>
    <row r="108" spans="1:10" s="13" customFormat="1" ht="35.25" customHeight="1">
      <c r="A108" s="11">
        <v>105</v>
      </c>
      <c r="B108" s="18"/>
      <c r="C108" s="9" t="s">
        <v>248</v>
      </c>
      <c r="D108" s="8" t="s">
        <v>249</v>
      </c>
      <c r="E108" s="9">
        <v>89.5</v>
      </c>
      <c r="F108" s="11">
        <f t="shared" si="3"/>
        <v>22.375</v>
      </c>
      <c r="G108" s="11">
        <v>91.17</v>
      </c>
      <c r="H108" s="12">
        <f t="shared" si="4"/>
        <v>45.585</v>
      </c>
      <c r="I108" s="12">
        <f t="shared" si="5"/>
        <v>67.96000000000001</v>
      </c>
      <c r="J108" s="11">
        <v>13</v>
      </c>
    </row>
    <row r="109" spans="1:10" s="13" customFormat="1" ht="35.25" customHeight="1">
      <c r="A109" s="11">
        <v>106</v>
      </c>
      <c r="B109" s="20"/>
      <c r="C109" s="9" t="s">
        <v>250</v>
      </c>
      <c r="D109" s="8" t="s">
        <v>251</v>
      </c>
      <c r="E109" s="9">
        <v>91.5</v>
      </c>
      <c r="F109" s="11">
        <f t="shared" si="3"/>
        <v>22.875</v>
      </c>
      <c r="G109" s="11">
        <v>88.67</v>
      </c>
      <c r="H109" s="12">
        <f t="shared" si="4"/>
        <v>44.335</v>
      </c>
      <c r="I109" s="12">
        <f t="shared" si="5"/>
        <v>67.21000000000001</v>
      </c>
      <c r="J109" s="11">
        <v>14</v>
      </c>
    </row>
    <row r="110" spans="1:10" s="13" customFormat="1" ht="35.25" customHeight="1">
      <c r="A110" s="11">
        <v>107</v>
      </c>
      <c r="B110" s="8" t="s">
        <v>539</v>
      </c>
      <c r="C110" s="9" t="s">
        <v>274</v>
      </c>
      <c r="D110" s="8" t="s">
        <v>275</v>
      </c>
      <c r="E110" s="9">
        <v>140.5</v>
      </c>
      <c r="F110" s="11">
        <f t="shared" si="3"/>
        <v>35.125</v>
      </c>
      <c r="G110" s="11">
        <v>92</v>
      </c>
      <c r="H110" s="12">
        <f t="shared" si="4"/>
        <v>46</v>
      </c>
      <c r="I110" s="12">
        <f t="shared" si="5"/>
        <v>81.125</v>
      </c>
      <c r="J110" s="11">
        <v>1</v>
      </c>
    </row>
    <row r="111" spans="1:10" s="13" customFormat="1" ht="35.25" customHeight="1">
      <c r="A111" s="11">
        <v>108</v>
      </c>
      <c r="B111" s="8" t="s">
        <v>539</v>
      </c>
      <c r="C111" s="9" t="s">
        <v>276</v>
      </c>
      <c r="D111" s="8" t="s">
        <v>277</v>
      </c>
      <c r="E111" s="9">
        <v>136</v>
      </c>
      <c r="F111" s="11">
        <f t="shared" si="3"/>
        <v>34</v>
      </c>
      <c r="G111" s="11">
        <v>91.67</v>
      </c>
      <c r="H111" s="12">
        <f t="shared" si="4"/>
        <v>45.835</v>
      </c>
      <c r="I111" s="12">
        <f t="shared" si="5"/>
        <v>79.83500000000001</v>
      </c>
      <c r="J111" s="11">
        <v>2</v>
      </c>
    </row>
    <row r="112" spans="1:10" s="13" customFormat="1" ht="35.25" customHeight="1">
      <c r="A112" s="11">
        <v>109</v>
      </c>
      <c r="B112" s="17" t="s">
        <v>539</v>
      </c>
      <c r="C112" s="9" t="s">
        <v>278</v>
      </c>
      <c r="D112" s="8" t="s">
        <v>279</v>
      </c>
      <c r="E112" s="9">
        <v>132.5</v>
      </c>
      <c r="F112" s="11">
        <f t="shared" si="3"/>
        <v>33.125</v>
      </c>
      <c r="G112" s="11">
        <v>91.67</v>
      </c>
      <c r="H112" s="12">
        <f t="shared" si="4"/>
        <v>45.835</v>
      </c>
      <c r="I112" s="12">
        <f t="shared" si="5"/>
        <v>78.96000000000001</v>
      </c>
      <c r="J112" s="11">
        <v>3</v>
      </c>
    </row>
    <row r="113" spans="1:10" s="13" customFormat="1" ht="35.25" customHeight="1">
      <c r="A113" s="11">
        <v>110</v>
      </c>
      <c r="B113" s="18"/>
      <c r="C113" s="9" t="s">
        <v>280</v>
      </c>
      <c r="D113" s="8" t="s">
        <v>281</v>
      </c>
      <c r="E113" s="9">
        <v>133</v>
      </c>
      <c r="F113" s="11">
        <f t="shared" si="3"/>
        <v>33.25</v>
      </c>
      <c r="G113" s="11">
        <v>87.67</v>
      </c>
      <c r="H113" s="12">
        <f t="shared" si="4"/>
        <v>43.835</v>
      </c>
      <c r="I113" s="12">
        <f t="shared" si="5"/>
        <v>77.08500000000001</v>
      </c>
      <c r="J113" s="11">
        <v>4</v>
      </c>
    </row>
    <row r="114" spans="1:10" s="13" customFormat="1" ht="35.25" customHeight="1">
      <c r="A114" s="11">
        <v>111</v>
      </c>
      <c r="B114" s="18"/>
      <c r="C114" s="9" t="s">
        <v>282</v>
      </c>
      <c r="D114" s="8" t="s">
        <v>283</v>
      </c>
      <c r="E114" s="9">
        <v>131</v>
      </c>
      <c r="F114" s="11">
        <f t="shared" si="3"/>
        <v>32.75</v>
      </c>
      <c r="G114" s="11">
        <v>88.67</v>
      </c>
      <c r="H114" s="12">
        <f t="shared" si="4"/>
        <v>44.335</v>
      </c>
      <c r="I114" s="12">
        <f t="shared" si="5"/>
        <v>77.08500000000001</v>
      </c>
      <c r="J114" s="11">
        <v>5</v>
      </c>
    </row>
    <row r="115" spans="1:10" s="13" customFormat="1" ht="35.25" customHeight="1">
      <c r="A115" s="11">
        <v>112</v>
      </c>
      <c r="B115" s="18"/>
      <c r="C115" s="9" t="s">
        <v>284</v>
      </c>
      <c r="D115" s="8" t="s">
        <v>285</v>
      </c>
      <c r="E115" s="9">
        <v>136</v>
      </c>
      <c r="F115" s="11">
        <f t="shared" si="3"/>
        <v>34</v>
      </c>
      <c r="G115" s="11">
        <v>86</v>
      </c>
      <c r="H115" s="12">
        <f t="shared" si="4"/>
        <v>43</v>
      </c>
      <c r="I115" s="12">
        <f t="shared" si="5"/>
        <v>77</v>
      </c>
      <c r="J115" s="11">
        <v>6</v>
      </c>
    </row>
    <row r="116" spans="1:10" s="13" customFormat="1" ht="35.25" customHeight="1">
      <c r="A116" s="11">
        <v>113</v>
      </c>
      <c r="B116" s="18"/>
      <c r="C116" s="9" t="s">
        <v>286</v>
      </c>
      <c r="D116" s="8" t="s">
        <v>287</v>
      </c>
      <c r="E116" s="9">
        <v>134.5</v>
      </c>
      <c r="F116" s="11">
        <f aca="true" t="shared" si="6" ref="F116:F147">E116/4</f>
        <v>33.625</v>
      </c>
      <c r="G116" s="11">
        <v>86</v>
      </c>
      <c r="H116" s="12">
        <f aca="true" t="shared" si="7" ref="H116:H147">G116/2</f>
        <v>43</v>
      </c>
      <c r="I116" s="12">
        <f aca="true" t="shared" si="8" ref="I116:I147">F116+H116</f>
        <v>76.625</v>
      </c>
      <c r="J116" s="11">
        <v>7</v>
      </c>
    </row>
    <row r="117" spans="1:10" s="13" customFormat="1" ht="35.25" customHeight="1">
      <c r="A117" s="11">
        <v>114</v>
      </c>
      <c r="B117" s="18"/>
      <c r="C117" s="9" t="s">
        <v>288</v>
      </c>
      <c r="D117" s="8" t="s">
        <v>289</v>
      </c>
      <c r="E117" s="9">
        <v>131.5</v>
      </c>
      <c r="F117" s="11">
        <f t="shared" si="6"/>
        <v>32.875</v>
      </c>
      <c r="G117" s="11">
        <v>87.33</v>
      </c>
      <c r="H117" s="12">
        <f t="shared" si="7"/>
        <v>43.665</v>
      </c>
      <c r="I117" s="12">
        <f t="shared" si="8"/>
        <v>76.53999999999999</v>
      </c>
      <c r="J117" s="11">
        <v>8</v>
      </c>
    </row>
    <row r="118" spans="1:10" s="13" customFormat="1" ht="35.25" customHeight="1">
      <c r="A118" s="11">
        <v>115</v>
      </c>
      <c r="B118" s="18"/>
      <c r="C118" s="9" t="s">
        <v>290</v>
      </c>
      <c r="D118" s="8" t="s">
        <v>291</v>
      </c>
      <c r="E118" s="9">
        <v>142.5</v>
      </c>
      <c r="F118" s="11">
        <f t="shared" si="6"/>
        <v>35.625</v>
      </c>
      <c r="G118" s="11">
        <v>75.33</v>
      </c>
      <c r="H118" s="12">
        <f t="shared" si="7"/>
        <v>37.665</v>
      </c>
      <c r="I118" s="12">
        <f t="shared" si="8"/>
        <v>73.28999999999999</v>
      </c>
      <c r="J118" s="11">
        <v>9</v>
      </c>
    </row>
    <row r="119" spans="1:10" s="13" customFormat="1" ht="35.25" customHeight="1">
      <c r="A119" s="11">
        <v>116</v>
      </c>
      <c r="B119" s="20"/>
      <c r="C119" s="9" t="s">
        <v>292</v>
      </c>
      <c r="D119" s="8" t="s">
        <v>293</v>
      </c>
      <c r="E119" s="9">
        <v>131</v>
      </c>
      <c r="F119" s="11">
        <f t="shared" si="6"/>
        <v>32.75</v>
      </c>
      <c r="G119" s="11">
        <v>78.33</v>
      </c>
      <c r="H119" s="12">
        <f t="shared" si="7"/>
        <v>39.165</v>
      </c>
      <c r="I119" s="12">
        <f t="shared" si="8"/>
        <v>71.91499999999999</v>
      </c>
      <c r="J119" s="11">
        <v>10</v>
      </c>
    </row>
    <row r="120" spans="1:10" s="13" customFormat="1" ht="35.25" customHeight="1">
      <c r="A120" s="11">
        <v>117</v>
      </c>
      <c r="B120" s="17" t="s">
        <v>540</v>
      </c>
      <c r="C120" s="9" t="s">
        <v>372</v>
      </c>
      <c r="D120" s="8" t="s">
        <v>373</v>
      </c>
      <c r="E120" s="9">
        <v>110</v>
      </c>
      <c r="F120" s="11">
        <f t="shared" si="6"/>
        <v>27.5</v>
      </c>
      <c r="G120" s="11">
        <v>92.6667</v>
      </c>
      <c r="H120" s="12">
        <f t="shared" si="7"/>
        <v>46.33335</v>
      </c>
      <c r="I120" s="12">
        <f t="shared" si="8"/>
        <v>73.83335</v>
      </c>
      <c r="J120" s="11">
        <v>1</v>
      </c>
    </row>
    <row r="121" spans="1:10" s="13" customFormat="1" ht="35.25" customHeight="1">
      <c r="A121" s="11">
        <v>118</v>
      </c>
      <c r="B121" s="18"/>
      <c r="C121" s="9" t="s">
        <v>541</v>
      </c>
      <c r="D121" s="8" t="s">
        <v>375</v>
      </c>
      <c r="E121" s="9">
        <v>102</v>
      </c>
      <c r="F121" s="11">
        <f t="shared" si="6"/>
        <v>25.5</v>
      </c>
      <c r="G121" s="11">
        <v>91.3333</v>
      </c>
      <c r="H121" s="12">
        <f t="shared" si="7"/>
        <v>45.66665</v>
      </c>
      <c r="I121" s="12">
        <f t="shared" si="8"/>
        <v>71.16665</v>
      </c>
      <c r="J121" s="11">
        <v>2</v>
      </c>
    </row>
    <row r="122" spans="1:10" s="13" customFormat="1" ht="35.25" customHeight="1">
      <c r="A122" s="11">
        <v>119</v>
      </c>
      <c r="B122" s="18"/>
      <c r="C122" s="9" t="s">
        <v>542</v>
      </c>
      <c r="D122" s="8" t="s">
        <v>377</v>
      </c>
      <c r="E122" s="9">
        <v>98.5</v>
      </c>
      <c r="F122" s="11">
        <f t="shared" si="6"/>
        <v>24.625</v>
      </c>
      <c r="G122" s="11">
        <v>89.3333</v>
      </c>
      <c r="H122" s="12">
        <f t="shared" si="7"/>
        <v>44.66665</v>
      </c>
      <c r="I122" s="12">
        <f t="shared" si="8"/>
        <v>69.29165</v>
      </c>
      <c r="J122" s="11">
        <v>3</v>
      </c>
    </row>
    <row r="123" spans="1:10" s="13" customFormat="1" ht="35.25" customHeight="1">
      <c r="A123" s="11">
        <v>120</v>
      </c>
      <c r="B123" s="18"/>
      <c r="C123" s="9" t="s">
        <v>543</v>
      </c>
      <c r="D123" s="8" t="s">
        <v>378</v>
      </c>
      <c r="E123" s="9">
        <v>100.75</v>
      </c>
      <c r="F123" s="11">
        <f t="shared" si="6"/>
        <v>25.1875</v>
      </c>
      <c r="G123" s="11">
        <v>83.3333</v>
      </c>
      <c r="H123" s="12">
        <f t="shared" si="7"/>
        <v>41.66665</v>
      </c>
      <c r="I123" s="12">
        <f t="shared" si="8"/>
        <v>66.85415</v>
      </c>
      <c r="J123" s="11">
        <v>4</v>
      </c>
    </row>
    <row r="124" spans="1:10" s="13" customFormat="1" ht="35.25" customHeight="1">
      <c r="A124" s="11">
        <v>121</v>
      </c>
      <c r="B124" s="18"/>
      <c r="C124" s="9" t="s">
        <v>379</v>
      </c>
      <c r="D124" s="8" t="s">
        <v>380</v>
      </c>
      <c r="E124" s="9">
        <v>103</v>
      </c>
      <c r="F124" s="11">
        <f t="shared" si="6"/>
        <v>25.75</v>
      </c>
      <c r="G124" s="11">
        <v>81.6667</v>
      </c>
      <c r="H124" s="12">
        <f t="shared" si="7"/>
        <v>40.83335</v>
      </c>
      <c r="I124" s="12">
        <f t="shared" si="8"/>
        <v>66.58335</v>
      </c>
      <c r="J124" s="11">
        <v>5</v>
      </c>
    </row>
    <row r="125" spans="1:10" s="13" customFormat="1" ht="35.25" customHeight="1">
      <c r="A125" s="11">
        <v>122</v>
      </c>
      <c r="B125" s="18"/>
      <c r="C125" s="9" t="s">
        <v>381</v>
      </c>
      <c r="D125" s="8" t="s">
        <v>382</v>
      </c>
      <c r="E125" s="9">
        <v>85</v>
      </c>
      <c r="F125" s="11">
        <f t="shared" si="6"/>
        <v>21.25</v>
      </c>
      <c r="G125" s="11">
        <v>87.3333</v>
      </c>
      <c r="H125" s="12">
        <f t="shared" si="7"/>
        <v>43.66665</v>
      </c>
      <c r="I125" s="12">
        <f t="shared" si="8"/>
        <v>64.91665</v>
      </c>
      <c r="J125" s="11">
        <v>6</v>
      </c>
    </row>
    <row r="126" spans="1:10" s="13" customFormat="1" ht="35.25" customHeight="1">
      <c r="A126" s="11">
        <v>123</v>
      </c>
      <c r="B126" s="18"/>
      <c r="C126" s="9" t="s">
        <v>383</v>
      </c>
      <c r="D126" s="8" t="s">
        <v>384</v>
      </c>
      <c r="E126" s="9">
        <v>84</v>
      </c>
      <c r="F126" s="11">
        <f t="shared" si="6"/>
        <v>21</v>
      </c>
      <c r="G126" s="11">
        <v>85.8333</v>
      </c>
      <c r="H126" s="12">
        <f t="shared" si="7"/>
        <v>42.91665</v>
      </c>
      <c r="I126" s="12">
        <f t="shared" si="8"/>
        <v>63.91665</v>
      </c>
      <c r="J126" s="11">
        <v>7</v>
      </c>
    </row>
    <row r="127" spans="1:10" s="13" customFormat="1" ht="35.25" customHeight="1">
      <c r="A127" s="11">
        <v>124</v>
      </c>
      <c r="B127" s="20"/>
      <c r="C127" s="9" t="s">
        <v>385</v>
      </c>
      <c r="D127" s="8" t="s">
        <v>386</v>
      </c>
      <c r="E127" s="9">
        <v>80.5</v>
      </c>
      <c r="F127" s="11">
        <f t="shared" si="6"/>
        <v>20.125</v>
      </c>
      <c r="G127" s="11">
        <v>85.3333</v>
      </c>
      <c r="H127" s="12">
        <f t="shared" si="7"/>
        <v>42.66665</v>
      </c>
      <c r="I127" s="12">
        <f t="shared" si="8"/>
        <v>62.79165</v>
      </c>
      <c r="J127" s="11">
        <v>8</v>
      </c>
    </row>
    <row r="128" spans="1:10" s="13" customFormat="1" ht="35.25" customHeight="1">
      <c r="A128" s="11">
        <v>125</v>
      </c>
      <c r="B128" s="17" t="s">
        <v>544</v>
      </c>
      <c r="C128" s="9" t="s">
        <v>388</v>
      </c>
      <c r="D128" s="8" t="s">
        <v>389</v>
      </c>
      <c r="E128" s="9">
        <v>123</v>
      </c>
      <c r="F128" s="11">
        <f t="shared" si="6"/>
        <v>30.75</v>
      </c>
      <c r="G128" s="11">
        <v>97.5667</v>
      </c>
      <c r="H128" s="12">
        <f t="shared" si="7"/>
        <v>48.78335</v>
      </c>
      <c r="I128" s="12">
        <f t="shared" si="8"/>
        <v>79.53335</v>
      </c>
      <c r="J128" s="11">
        <v>1</v>
      </c>
    </row>
    <row r="129" spans="1:10" s="13" customFormat="1" ht="35.25" customHeight="1">
      <c r="A129" s="11">
        <v>126</v>
      </c>
      <c r="B129" s="18"/>
      <c r="C129" s="9" t="s">
        <v>390</v>
      </c>
      <c r="D129" s="8" t="s">
        <v>391</v>
      </c>
      <c r="E129" s="9">
        <v>125</v>
      </c>
      <c r="F129" s="11">
        <f t="shared" si="6"/>
        <v>31.25</v>
      </c>
      <c r="G129" s="11">
        <v>94.7</v>
      </c>
      <c r="H129" s="12">
        <f t="shared" si="7"/>
        <v>47.35</v>
      </c>
      <c r="I129" s="12">
        <f t="shared" si="8"/>
        <v>78.6</v>
      </c>
      <c r="J129" s="11">
        <v>2</v>
      </c>
    </row>
    <row r="130" spans="1:10" s="13" customFormat="1" ht="35.25" customHeight="1">
      <c r="A130" s="11">
        <v>127</v>
      </c>
      <c r="B130" s="18"/>
      <c r="C130" s="9" t="s">
        <v>545</v>
      </c>
      <c r="D130" s="8" t="s">
        <v>393</v>
      </c>
      <c r="E130" s="9">
        <v>123</v>
      </c>
      <c r="F130" s="11">
        <f t="shared" si="6"/>
        <v>30.75</v>
      </c>
      <c r="G130" s="11">
        <v>94.5</v>
      </c>
      <c r="H130" s="12">
        <f t="shared" si="7"/>
        <v>47.25</v>
      </c>
      <c r="I130" s="12">
        <f t="shared" si="8"/>
        <v>78</v>
      </c>
      <c r="J130" s="11">
        <v>3</v>
      </c>
    </row>
    <row r="131" spans="1:10" s="13" customFormat="1" ht="35.25" customHeight="1">
      <c r="A131" s="11">
        <v>128</v>
      </c>
      <c r="B131" s="18"/>
      <c r="C131" s="9" t="s">
        <v>394</v>
      </c>
      <c r="D131" s="8" t="s">
        <v>395</v>
      </c>
      <c r="E131" s="9">
        <v>124</v>
      </c>
      <c r="F131" s="11">
        <f t="shared" si="6"/>
        <v>31</v>
      </c>
      <c r="G131" s="11">
        <v>89.4333</v>
      </c>
      <c r="H131" s="12">
        <f t="shared" si="7"/>
        <v>44.71665</v>
      </c>
      <c r="I131" s="12">
        <f t="shared" si="8"/>
        <v>75.71665</v>
      </c>
      <c r="J131" s="11">
        <v>4</v>
      </c>
    </row>
    <row r="132" spans="1:10" s="13" customFormat="1" ht="35.25" customHeight="1">
      <c r="A132" s="11">
        <v>129</v>
      </c>
      <c r="B132" s="18"/>
      <c r="C132" s="9" t="s">
        <v>546</v>
      </c>
      <c r="D132" s="8" t="s">
        <v>396</v>
      </c>
      <c r="E132" s="9">
        <v>115</v>
      </c>
      <c r="F132" s="11">
        <f t="shared" si="6"/>
        <v>28.75</v>
      </c>
      <c r="G132" s="11">
        <v>91.7333</v>
      </c>
      <c r="H132" s="12">
        <f t="shared" si="7"/>
        <v>45.86665</v>
      </c>
      <c r="I132" s="12">
        <f t="shared" si="8"/>
        <v>74.61664999999999</v>
      </c>
      <c r="J132" s="11">
        <v>5</v>
      </c>
    </row>
    <row r="133" spans="1:10" s="13" customFormat="1" ht="35.25" customHeight="1">
      <c r="A133" s="11">
        <v>130</v>
      </c>
      <c r="B133" s="18"/>
      <c r="C133" s="9" t="s">
        <v>397</v>
      </c>
      <c r="D133" s="8" t="s">
        <v>398</v>
      </c>
      <c r="E133" s="9">
        <v>118</v>
      </c>
      <c r="F133" s="11">
        <f t="shared" si="6"/>
        <v>29.5</v>
      </c>
      <c r="G133" s="11">
        <v>89.6667</v>
      </c>
      <c r="H133" s="12">
        <f t="shared" si="7"/>
        <v>44.83335</v>
      </c>
      <c r="I133" s="12">
        <f t="shared" si="8"/>
        <v>74.33335</v>
      </c>
      <c r="J133" s="11">
        <v>6</v>
      </c>
    </row>
    <row r="134" spans="1:10" s="13" customFormat="1" ht="35.25" customHeight="1">
      <c r="A134" s="11">
        <v>131</v>
      </c>
      <c r="B134" s="18"/>
      <c r="C134" s="9" t="s">
        <v>399</v>
      </c>
      <c r="D134" s="8" t="s">
        <v>400</v>
      </c>
      <c r="E134" s="9">
        <v>114.5</v>
      </c>
      <c r="F134" s="11">
        <f t="shared" si="6"/>
        <v>28.625</v>
      </c>
      <c r="G134" s="11">
        <v>85.8333</v>
      </c>
      <c r="H134" s="12">
        <f t="shared" si="7"/>
        <v>42.91665</v>
      </c>
      <c r="I134" s="12">
        <f t="shared" si="8"/>
        <v>71.54165</v>
      </c>
      <c r="J134" s="11">
        <v>7</v>
      </c>
    </row>
    <row r="135" spans="1:10" s="13" customFormat="1" ht="35.25" customHeight="1">
      <c r="A135" s="11">
        <v>132</v>
      </c>
      <c r="B135" s="18"/>
      <c r="C135" s="9" t="s">
        <v>401</v>
      </c>
      <c r="D135" s="8" t="s">
        <v>402</v>
      </c>
      <c r="E135" s="9">
        <v>107.5</v>
      </c>
      <c r="F135" s="11">
        <f t="shared" si="6"/>
        <v>26.875</v>
      </c>
      <c r="G135" s="11">
        <v>85.2333</v>
      </c>
      <c r="H135" s="12">
        <f t="shared" si="7"/>
        <v>42.61665</v>
      </c>
      <c r="I135" s="12">
        <f t="shared" si="8"/>
        <v>69.49164999999999</v>
      </c>
      <c r="J135" s="11">
        <v>8</v>
      </c>
    </row>
    <row r="136" spans="1:10" s="13" customFormat="1" ht="35.25" customHeight="1">
      <c r="A136" s="11">
        <v>133</v>
      </c>
      <c r="B136" s="20"/>
      <c r="C136" s="9" t="s">
        <v>403</v>
      </c>
      <c r="D136" s="8" t="s">
        <v>404</v>
      </c>
      <c r="E136" s="9">
        <v>106.5</v>
      </c>
      <c r="F136" s="11">
        <f t="shared" si="6"/>
        <v>26.625</v>
      </c>
      <c r="G136" s="11">
        <v>83</v>
      </c>
      <c r="H136" s="12">
        <f t="shared" si="7"/>
        <v>41.5</v>
      </c>
      <c r="I136" s="12">
        <f t="shared" si="8"/>
        <v>68.125</v>
      </c>
      <c r="J136" s="11">
        <v>9</v>
      </c>
    </row>
    <row r="137" spans="1:10" s="13" customFormat="1" ht="35.25" customHeight="1">
      <c r="A137" s="11">
        <v>134</v>
      </c>
      <c r="B137" s="17" t="s">
        <v>547</v>
      </c>
      <c r="C137" s="9" t="s">
        <v>406</v>
      </c>
      <c r="D137" s="8" t="s">
        <v>407</v>
      </c>
      <c r="E137" s="9">
        <v>128.5</v>
      </c>
      <c r="F137" s="11">
        <f t="shared" si="6"/>
        <v>32.125</v>
      </c>
      <c r="G137" s="11">
        <v>75.5111</v>
      </c>
      <c r="H137" s="12">
        <f t="shared" si="7"/>
        <v>37.75555</v>
      </c>
      <c r="I137" s="12">
        <f t="shared" si="8"/>
        <v>69.88055</v>
      </c>
      <c r="J137" s="11">
        <v>1</v>
      </c>
    </row>
    <row r="138" spans="1:10" s="13" customFormat="1" ht="35.25" customHeight="1">
      <c r="A138" s="11">
        <v>135</v>
      </c>
      <c r="B138" s="18"/>
      <c r="C138" s="9" t="s">
        <v>408</v>
      </c>
      <c r="D138" s="8" t="s">
        <v>409</v>
      </c>
      <c r="E138" s="9">
        <v>125</v>
      </c>
      <c r="F138" s="11">
        <f t="shared" si="6"/>
        <v>31.25</v>
      </c>
      <c r="G138" s="11">
        <v>68.0444</v>
      </c>
      <c r="H138" s="12">
        <f t="shared" si="7"/>
        <v>34.0222</v>
      </c>
      <c r="I138" s="12">
        <f t="shared" si="8"/>
        <v>65.2722</v>
      </c>
      <c r="J138" s="11">
        <v>2</v>
      </c>
    </row>
    <row r="139" spans="1:10" s="13" customFormat="1" ht="35.25" customHeight="1">
      <c r="A139" s="11">
        <v>136</v>
      </c>
      <c r="B139" s="18"/>
      <c r="C139" s="9" t="s">
        <v>548</v>
      </c>
      <c r="D139" s="8" t="s">
        <v>411</v>
      </c>
      <c r="E139" s="9">
        <v>100</v>
      </c>
      <c r="F139" s="11">
        <f t="shared" si="6"/>
        <v>25</v>
      </c>
      <c r="G139" s="11">
        <v>73.0111</v>
      </c>
      <c r="H139" s="12">
        <f t="shared" si="7"/>
        <v>36.50555</v>
      </c>
      <c r="I139" s="12">
        <f t="shared" si="8"/>
        <v>61.50555</v>
      </c>
      <c r="J139" s="11">
        <v>3</v>
      </c>
    </row>
    <row r="140" spans="1:10" s="13" customFormat="1" ht="35.25" customHeight="1">
      <c r="A140" s="11">
        <v>137</v>
      </c>
      <c r="B140" s="18"/>
      <c r="C140" s="9" t="s">
        <v>412</v>
      </c>
      <c r="D140" s="8" t="s">
        <v>413</v>
      </c>
      <c r="E140" s="9">
        <v>113</v>
      </c>
      <c r="F140" s="11">
        <f t="shared" si="6"/>
        <v>28.25</v>
      </c>
      <c r="G140" s="11">
        <v>65.4056</v>
      </c>
      <c r="H140" s="12">
        <f t="shared" si="7"/>
        <v>32.7028</v>
      </c>
      <c r="I140" s="12">
        <f t="shared" si="8"/>
        <v>60.9528</v>
      </c>
      <c r="J140" s="11">
        <v>4</v>
      </c>
    </row>
    <row r="141" spans="1:10" s="13" customFormat="1" ht="35.25" customHeight="1">
      <c r="A141" s="11">
        <v>138</v>
      </c>
      <c r="B141" s="18"/>
      <c r="C141" s="9" t="s">
        <v>414</v>
      </c>
      <c r="D141" s="8" t="s">
        <v>415</v>
      </c>
      <c r="E141" s="9">
        <v>100.5</v>
      </c>
      <c r="F141" s="11">
        <f t="shared" si="6"/>
        <v>25.125</v>
      </c>
      <c r="G141" s="11">
        <v>70.8056</v>
      </c>
      <c r="H141" s="12">
        <f t="shared" si="7"/>
        <v>35.4028</v>
      </c>
      <c r="I141" s="12">
        <f t="shared" si="8"/>
        <v>60.5278</v>
      </c>
      <c r="J141" s="11">
        <v>5</v>
      </c>
    </row>
    <row r="142" spans="1:10" s="13" customFormat="1" ht="35.25" customHeight="1">
      <c r="A142" s="11">
        <v>139</v>
      </c>
      <c r="B142" s="18"/>
      <c r="C142" s="9" t="s">
        <v>416</v>
      </c>
      <c r="D142" s="8" t="s">
        <v>417</v>
      </c>
      <c r="E142" s="9">
        <v>94.5</v>
      </c>
      <c r="F142" s="11">
        <f t="shared" si="6"/>
        <v>23.625</v>
      </c>
      <c r="G142" s="11">
        <v>70.0444</v>
      </c>
      <c r="H142" s="12">
        <f t="shared" si="7"/>
        <v>35.0222</v>
      </c>
      <c r="I142" s="12">
        <f t="shared" si="8"/>
        <v>58.6472</v>
      </c>
      <c r="J142" s="11">
        <v>6</v>
      </c>
    </row>
    <row r="143" spans="1:10" s="13" customFormat="1" ht="35.25" customHeight="1">
      <c r="A143" s="11">
        <v>140</v>
      </c>
      <c r="B143" s="18"/>
      <c r="C143" s="9" t="s">
        <v>418</v>
      </c>
      <c r="D143" s="8" t="s">
        <v>419</v>
      </c>
      <c r="E143" s="9">
        <v>111</v>
      </c>
      <c r="F143" s="11">
        <f t="shared" si="6"/>
        <v>27.75</v>
      </c>
      <c r="G143" s="11">
        <v>52.5611</v>
      </c>
      <c r="H143" s="12">
        <f t="shared" si="7"/>
        <v>26.28055</v>
      </c>
      <c r="I143" s="12">
        <f t="shared" si="8"/>
        <v>54.030550000000005</v>
      </c>
      <c r="J143" s="11">
        <v>7</v>
      </c>
    </row>
    <row r="144" spans="1:10" s="13" customFormat="1" ht="35.25" customHeight="1">
      <c r="A144" s="11">
        <v>141</v>
      </c>
      <c r="B144" s="20"/>
      <c r="C144" s="9" t="s">
        <v>549</v>
      </c>
      <c r="D144" s="8" t="s">
        <v>420</v>
      </c>
      <c r="E144" s="9">
        <v>100</v>
      </c>
      <c r="F144" s="11">
        <f t="shared" si="6"/>
        <v>25</v>
      </c>
      <c r="G144" s="11">
        <v>20.3778</v>
      </c>
      <c r="H144" s="12">
        <f t="shared" si="7"/>
        <v>10.1889</v>
      </c>
      <c r="I144" s="12">
        <f t="shared" si="8"/>
        <v>35.188900000000004</v>
      </c>
      <c r="J144" s="11">
        <v>8</v>
      </c>
    </row>
    <row r="145" spans="1:10" s="13" customFormat="1" ht="35.25" customHeight="1">
      <c r="A145" s="11">
        <v>142</v>
      </c>
      <c r="B145" s="17" t="s">
        <v>550</v>
      </c>
      <c r="C145" s="9" t="s">
        <v>359</v>
      </c>
      <c r="D145" s="8" t="s">
        <v>360</v>
      </c>
      <c r="E145" s="9">
        <v>124</v>
      </c>
      <c r="F145" s="11">
        <f t="shared" si="6"/>
        <v>31</v>
      </c>
      <c r="G145" s="11">
        <v>86</v>
      </c>
      <c r="H145" s="12">
        <f t="shared" si="7"/>
        <v>43</v>
      </c>
      <c r="I145" s="12">
        <f t="shared" si="8"/>
        <v>74</v>
      </c>
      <c r="J145" s="11">
        <v>1</v>
      </c>
    </row>
    <row r="146" spans="1:10" s="13" customFormat="1" ht="35.25" customHeight="1">
      <c r="A146" s="11">
        <v>143</v>
      </c>
      <c r="B146" s="18"/>
      <c r="C146" s="9" t="s">
        <v>361</v>
      </c>
      <c r="D146" s="8" t="s">
        <v>362</v>
      </c>
      <c r="E146" s="9">
        <v>123.5</v>
      </c>
      <c r="F146" s="11">
        <f t="shared" si="6"/>
        <v>30.875</v>
      </c>
      <c r="G146" s="11">
        <v>83.33</v>
      </c>
      <c r="H146" s="12">
        <f t="shared" si="7"/>
        <v>41.665</v>
      </c>
      <c r="I146" s="12">
        <f t="shared" si="8"/>
        <v>72.53999999999999</v>
      </c>
      <c r="J146" s="11">
        <v>2</v>
      </c>
    </row>
    <row r="147" spans="1:10" s="13" customFormat="1" ht="35.25" customHeight="1">
      <c r="A147" s="11">
        <v>144</v>
      </c>
      <c r="B147" s="18"/>
      <c r="C147" s="9" t="s">
        <v>363</v>
      </c>
      <c r="D147" s="8" t="s">
        <v>364</v>
      </c>
      <c r="E147" s="9">
        <v>132</v>
      </c>
      <c r="F147" s="11">
        <f t="shared" si="6"/>
        <v>33</v>
      </c>
      <c r="G147" s="11">
        <v>70.67</v>
      </c>
      <c r="H147" s="12">
        <f t="shared" si="7"/>
        <v>35.335</v>
      </c>
      <c r="I147" s="12">
        <f t="shared" si="8"/>
        <v>68.33500000000001</v>
      </c>
      <c r="J147" s="11">
        <v>3</v>
      </c>
    </row>
    <row r="148" spans="1:10" s="13" customFormat="1" ht="35.25" customHeight="1">
      <c r="A148" s="11">
        <v>145</v>
      </c>
      <c r="B148" s="18"/>
      <c r="C148" s="9" t="s">
        <v>365</v>
      </c>
      <c r="D148" s="8" t="s">
        <v>366</v>
      </c>
      <c r="E148" s="9">
        <v>121</v>
      </c>
      <c r="F148" s="11">
        <f aca="true" t="shared" si="9" ref="F148:F179">E148/4</f>
        <v>30.25</v>
      </c>
      <c r="G148" s="11">
        <v>74</v>
      </c>
      <c r="H148" s="12">
        <f aca="true" t="shared" si="10" ref="H148:H179">G148/2</f>
        <v>37</v>
      </c>
      <c r="I148" s="12">
        <f aca="true" t="shared" si="11" ref="I148:I179">F148+H148</f>
        <v>67.25</v>
      </c>
      <c r="J148" s="11">
        <v>4</v>
      </c>
    </row>
    <row r="149" spans="1:10" s="13" customFormat="1" ht="35.25" customHeight="1">
      <c r="A149" s="11">
        <v>146</v>
      </c>
      <c r="B149" s="18"/>
      <c r="C149" s="9" t="s">
        <v>367</v>
      </c>
      <c r="D149" s="8" t="s">
        <v>368</v>
      </c>
      <c r="E149" s="9">
        <v>125.5</v>
      </c>
      <c r="F149" s="11">
        <f t="shared" si="9"/>
        <v>31.375</v>
      </c>
      <c r="G149" s="11">
        <v>65</v>
      </c>
      <c r="H149" s="12">
        <f t="shared" si="10"/>
        <v>32.5</v>
      </c>
      <c r="I149" s="12">
        <f t="shared" si="11"/>
        <v>63.875</v>
      </c>
      <c r="J149" s="11">
        <v>5</v>
      </c>
    </row>
    <row r="150" spans="1:10" s="13" customFormat="1" ht="35.25" customHeight="1">
      <c r="A150" s="11">
        <v>147</v>
      </c>
      <c r="B150" s="20"/>
      <c r="C150" s="9" t="s">
        <v>369</v>
      </c>
      <c r="D150" s="8" t="s">
        <v>370</v>
      </c>
      <c r="E150" s="9">
        <v>114.5</v>
      </c>
      <c r="F150" s="11">
        <f t="shared" si="9"/>
        <v>28.625</v>
      </c>
      <c r="G150" s="11">
        <v>64</v>
      </c>
      <c r="H150" s="12">
        <f t="shared" si="10"/>
        <v>32</v>
      </c>
      <c r="I150" s="12">
        <f t="shared" si="11"/>
        <v>60.625</v>
      </c>
      <c r="J150" s="11">
        <v>6</v>
      </c>
    </row>
    <row r="151" spans="1:10" s="13" customFormat="1" ht="35.25" customHeight="1">
      <c r="A151" s="11">
        <v>148</v>
      </c>
      <c r="B151" s="17" t="s">
        <v>551</v>
      </c>
      <c r="C151" s="9" t="s">
        <v>200</v>
      </c>
      <c r="D151" s="8" t="s">
        <v>201</v>
      </c>
      <c r="E151" s="9">
        <v>129</v>
      </c>
      <c r="F151" s="11">
        <f t="shared" si="9"/>
        <v>32.25</v>
      </c>
      <c r="G151" s="11">
        <v>92.33</v>
      </c>
      <c r="H151" s="12">
        <f t="shared" si="10"/>
        <v>46.165</v>
      </c>
      <c r="I151" s="12">
        <f t="shared" si="11"/>
        <v>78.41499999999999</v>
      </c>
      <c r="J151" s="11">
        <v>1</v>
      </c>
    </row>
    <row r="152" spans="1:10" s="13" customFormat="1" ht="35.25" customHeight="1">
      <c r="A152" s="11">
        <v>149</v>
      </c>
      <c r="B152" s="18"/>
      <c r="C152" s="9" t="s">
        <v>202</v>
      </c>
      <c r="D152" s="8" t="s">
        <v>203</v>
      </c>
      <c r="E152" s="9">
        <v>126.5</v>
      </c>
      <c r="F152" s="11">
        <f t="shared" si="9"/>
        <v>31.625</v>
      </c>
      <c r="G152" s="11">
        <v>93.33</v>
      </c>
      <c r="H152" s="12">
        <f t="shared" si="10"/>
        <v>46.665</v>
      </c>
      <c r="I152" s="12">
        <f t="shared" si="11"/>
        <v>78.28999999999999</v>
      </c>
      <c r="J152" s="11">
        <v>2</v>
      </c>
    </row>
    <row r="153" spans="1:10" s="13" customFormat="1" ht="35.25" customHeight="1">
      <c r="A153" s="11">
        <v>150</v>
      </c>
      <c r="B153" s="18"/>
      <c r="C153" s="9" t="s">
        <v>204</v>
      </c>
      <c r="D153" s="8" t="s">
        <v>205</v>
      </c>
      <c r="E153" s="9">
        <v>132</v>
      </c>
      <c r="F153" s="11">
        <f t="shared" si="9"/>
        <v>33</v>
      </c>
      <c r="G153" s="11">
        <v>89.33</v>
      </c>
      <c r="H153" s="12">
        <f t="shared" si="10"/>
        <v>44.665</v>
      </c>
      <c r="I153" s="12">
        <f t="shared" si="11"/>
        <v>77.66499999999999</v>
      </c>
      <c r="J153" s="11">
        <v>3</v>
      </c>
    </row>
    <row r="154" spans="1:10" s="13" customFormat="1" ht="35.25" customHeight="1">
      <c r="A154" s="11">
        <v>151</v>
      </c>
      <c r="B154" s="18"/>
      <c r="C154" s="9" t="s">
        <v>206</v>
      </c>
      <c r="D154" s="8" t="s">
        <v>207</v>
      </c>
      <c r="E154" s="9">
        <v>140</v>
      </c>
      <c r="F154" s="11">
        <f t="shared" si="9"/>
        <v>35</v>
      </c>
      <c r="G154" s="11">
        <v>84</v>
      </c>
      <c r="H154" s="12">
        <f t="shared" si="10"/>
        <v>42</v>
      </c>
      <c r="I154" s="12">
        <f t="shared" si="11"/>
        <v>77</v>
      </c>
      <c r="J154" s="11">
        <v>4</v>
      </c>
    </row>
    <row r="155" spans="1:10" s="13" customFormat="1" ht="35.25" customHeight="1">
      <c r="A155" s="11">
        <v>152</v>
      </c>
      <c r="B155" s="18"/>
      <c r="C155" s="9" t="s">
        <v>208</v>
      </c>
      <c r="D155" s="8" t="s">
        <v>209</v>
      </c>
      <c r="E155" s="9">
        <v>128</v>
      </c>
      <c r="F155" s="11">
        <f t="shared" si="9"/>
        <v>32</v>
      </c>
      <c r="G155" s="11">
        <v>88.67</v>
      </c>
      <c r="H155" s="12">
        <f t="shared" si="10"/>
        <v>44.335</v>
      </c>
      <c r="I155" s="12">
        <f t="shared" si="11"/>
        <v>76.33500000000001</v>
      </c>
      <c r="J155" s="11">
        <v>5</v>
      </c>
    </row>
    <row r="156" spans="1:10" s="13" customFormat="1" ht="35.25" customHeight="1">
      <c r="A156" s="11">
        <v>153</v>
      </c>
      <c r="B156" s="18"/>
      <c r="C156" s="9" t="s">
        <v>210</v>
      </c>
      <c r="D156" s="8" t="s">
        <v>211</v>
      </c>
      <c r="E156" s="9">
        <v>136.5</v>
      </c>
      <c r="F156" s="11">
        <f t="shared" si="9"/>
        <v>34.125</v>
      </c>
      <c r="G156" s="11">
        <v>83.67</v>
      </c>
      <c r="H156" s="12">
        <f t="shared" si="10"/>
        <v>41.835</v>
      </c>
      <c r="I156" s="12">
        <f t="shared" si="11"/>
        <v>75.96000000000001</v>
      </c>
      <c r="J156" s="11">
        <v>6</v>
      </c>
    </row>
    <row r="157" spans="1:10" s="13" customFormat="1" ht="35.25" customHeight="1">
      <c r="A157" s="11">
        <v>154</v>
      </c>
      <c r="B157" s="18"/>
      <c r="C157" s="9" t="s">
        <v>212</v>
      </c>
      <c r="D157" s="8" t="s">
        <v>213</v>
      </c>
      <c r="E157" s="9">
        <v>132.5</v>
      </c>
      <c r="F157" s="11">
        <f t="shared" si="9"/>
        <v>33.125</v>
      </c>
      <c r="G157" s="11">
        <v>83.33</v>
      </c>
      <c r="H157" s="12">
        <f t="shared" si="10"/>
        <v>41.665</v>
      </c>
      <c r="I157" s="12">
        <f t="shared" si="11"/>
        <v>74.78999999999999</v>
      </c>
      <c r="J157" s="11">
        <v>7</v>
      </c>
    </row>
    <row r="158" spans="1:10" s="13" customFormat="1" ht="35.25" customHeight="1">
      <c r="A158" s="11">
        <v>155</v>
      </c>
      <c r="B158" s="18"/>
      <c r="C158" s="9" t="s">
        <v>214</v>
      </c>
      <c r="D158" s="8" t="s">
        <v>215</v>
      </c>
      <c r="E158" s="9">
        <v>123.5</v>
      </c>
      <c r="F158" s="11">
        <f t="shared" si="9"/>
        <v>30.875</v>
      </c>
      <c r="G158" s="11">
        <v>87.33</v>
      </c>
      <c r="H158" s="12">
        <f t="shared" si="10"/>
        <v>43.665</v>
      </c>
      <c r="I158" s="12">
        <f t="shared" si="11"/>
        <v>74.53999999999999</v>
      </c>
      <c r="J158" s="11">
        <v>8</v>
      </c>
    </row>
    <row r="159" spans="1:10" s="13" customFormat="1" ht="35.25" customHeight="1">
      <c r="A159" s="11">
        <v>156</v>
      </c>
      <c r="B159" s="18"/>
      <c r="C159" s="9" t="s">
        <v>216</v>
      </c>
      <c r="D159" s="8" t="s">
        <v>217</v>
      </c>
      <c r="E159" s="9">
        <v>125</v>
      </c>
      <c r="F159" s="11">
        <f t="shared" si="9"/>
        <v>31.25</v>
      </c>
      <c r="G159" s="11">
        <v>85.23</v>
      </c>
      <c r="H159" s="12">
        <f t="shared" si="10"/>
        <v>42.615</v>
      </c>
      <c r="I159" s="12">
        <f t="shared" si="11"/>
        <v>73.86500000000001</v>
      </c>
      <c r="J159" s="11">
        <v>9</v>
      </c>
    </row>
    <row r="160" spans="1:10" s="13" customFormat="1" ht="35.25" customHeight="1">
      <c r="A160" s="11">
        <v>157</v>
      </c>
      <c r="B160" s="18"/>
      <c r="C160" s="9" t="s">
        <v>218</v>
      </c>
      <c r="D160" s="8" t="s">
        <v>219</v>
      </c>
      <c r="E160" s="9">
        <v>119.5</v>
      </c>
      <c r="F160" s="11">
        <f t="shared" si="9"/>
        <v>29.875</v>
      </c>
      <c r="G160" s="11">
        <v>87</v>
      </c>
      <c r="H160" s="12">
        <f t="shared" si="10"/>
        <v>43.5</v>
      </c>
      <c r="I160" s="12">
        <f t="shared" si="11"/>
        <v>73.375</v>
      </c>
      <c r="J160" s="11">
        <v>10</v>
      </c>
    </row>
    <row r="161" spans="1:10" s="13" customFormat="1" ht="35.25" customHeight="1">
      <c r="A161" s="11">
        <v>158</v>
      </c>
      <c r="B161" s="18"/>
      <c r="C161" s="9" t="s">
        <v>220</v>
      </c>
      <c r="D161" s="8" t="s">
        <v>221</v>
      </c>
      <c r="E161" s="9">
        <v>124</v>
      </c>
      <c r="F161" s="11">
        <f t="shared" si="9"/>
        <v>31</v>
      </c>
      <c r="G161" s="11">
        <v>81.67</v>
      </c>
      <c r="H161" s="12">
        <f t="shared" si="10"/>
        <v>40.835</v>
      </c>
      <c r="I161" s="12">
        <f t="shared" si="11"/>
        <v>71.83500000000001</v>
      </c>
      <c r="J161" s="11">
        <v>11</v>
      </c>
    </row>
    <row r="162" spans="1:10" s="13" customFormat="1" ht="35.25" customHeight="1">
      <c r="A162" s="11">
        <v>159</v>
      </c>
      <c r="B162" s="20"/>
      <c r="C162" s="9" t="s">
        <v>222</v>
      </c>
      <c r="D162" s="8" t="s">
        <v>223</v>
      </c>
      <c r="E162" s="9" t="s">
        <v>224</v>
      </c>
      <c r="F162" s="11">
        <f t="shared" si="9"/>
        <v>29.25</v>
      </c>
      <c r="G162" s="11">
        <v>82</v>
      </c>
      <c r="H162" s="12">
        <f t="shared" si="10"/>
        <v>41</v>
      </c>
      <c r="I162" s="12">
        <f t="shared" si="11"/>
        <v>70.25</v>
      </c>
      <c r="J162" s="11">
        <v>12</v>
      </c>
    </row>
    <row r="163" spans="1:10" s="13" customFormat="1" ht="35.25" customHeight="1">
      <c r="A163" s="11">
        <v>160</v>
      </c>
      <c r="B163" s="17" t="s">
        <v>552</v>
      </c>
      <c r="C163" s="9" t="s">
        <v>253</v>
      </c>
      <c r="D163" s="8" t="s">
        <v>254</v>
      </c>
      <c r="E163" s="9">
        <v>137.5</v>
      </c>
      <c r="F163" s="11">
        <f t="shared" si="9"/>
        <v>34.375</v>
      </c>
      <c r="G163" s="11">
        <v>92.5</v>
      </c>
      <c r="H163" s="12">
        <f t="shared" si="10"/>
        <v>46.25</v>
      </c>
      <c r="I163" s="12">
        <f t="shared" si="11"/>
        <v>80.625</v>
      </c>
      <c r="J163" s="11">
        <v>1</v>
      </c>
    </row>
    <row r="164" spans="1:10" s="13" customFormat="1" ht="35.25" customHeight="1">
      <c r="A164" s="11">
        <v>161</v>
      </c>
      <c r="B164" s="18"/>
      <c r="C164" s="9" t="s">
        <v>255</v>
      </c>
      <c r="D164" s="8" t="s">
        <v>256</v>
      </c>
      <c r="E164" s="9">
        <v>126.5</v>
      </c>
      <c r="F164" s="11">
        <f t="shared" si="9"/>
        <v>31.625</v>
      </c>
      <c r="G164" s="11">
        <v>94.67</v>
      </c>
      <c r="H164" s="12">
        <f t="shared" si="10"/>
        <v>47.335</v>
      </c>
      <c r="I164" s="12">
        <f t="shared" si="11"/>
        <v>78.96000000000001</v>
      </c>
      <c r="J164" s="11">
        <v>2</v>
      </c>
    </row>
    <row r="165" spans="1:10" s="13" customFormat="1" ht="35.25" customHeight="1">
      <c r="A165" s="11">
        <v>162</v>
      </c>
      <c r="B165" s="18"/>
      <c r="C165" s="9" t="s">
        <v>257</v>
      </c>
      <c r="D165" s="8" t="s">
        <v>258</v>
      </c>
      <c r="E165" s="9">
        <v>121</v>
      </c>
      <c r="F165" s="11">
        <f t="shared" si="9"/>
        <v>30.25</v>
      </c>
      <c r="G165" s="11">
        <v>91.73</v>
      </c>
      <c r="H165" s="12">
        <f t="shared" si="10"/>
        <v>45.865</v>
      </c>
      <c r="I165" s="12">
        <f t="shared" si="11"/>
        <v>76.11500000000001</v>
      </c>
      <c r="J165" s="11">
        <v>3</v>
      </c>
    </row>
    <row r="166" spans="1:10" s="13" customFormat="1" ht="35.25" customHeight="1">
      <c r="A166" s="11">
        <v>163</v>
      </c>
      <c r="B166" s="18"/>
      <c r="C166" s="9" t="s">
        <v>49</v>
      </c>
      <c r="D166" s="8" t="s">
        <v>259</v>
      </c>
      <c r="E166" s="9">
        <v>114.5</v>
      </c>
      <c r="F166" s="11">
        <f t="shared" si="9"/>
        <v>28.625</v>
      </c>
      <c r="G166" s="11">
        <v>94</v>
      </c>
      <c r="H166" s="12">
        <f t="shared" si="10"/>
        <v>47</v>
      </c>
      <c r="I166" s="12">
        <f t="shared" si="11"/>
        <v>75.625</v>
      </c>
      <c r="J166" s="11">
        <v>4</v>
      </c>
    </row>
    <row r="167" spans="1:10" s="13" customFormat="1" ht="35.25" customHeight="1">
      <c r="A167" s="11">
        <v>164</v>
      </c>
      <c r="B167" s="18"/>
      <c r="C167" s="9" t="s">
        <v>50</v>
      </c>
      <c r="D167" s="8" t="s">
        <v>51</v>
      </c>
      <c r="E167" s="9">
        <v>131</v>
      </c>
      <c r="F167" s="11">
        <f t="shared" si="9"/>
        <v>32.75</v>
      </c>
      <c r="G167" s="11">
        <v>84</v>
      </c>
      <c r="H167" s="12">
        <f t="shared" si="10"/>
        <v>42</v>
      </c>
      <c r="I167" s="12">
        <f t="shared" si="11"/>
        <v>74.75</v>
      </c>
      <c r="J167" s="11">
        <v>5</v>
      </c>
    </row>
    <row r="168" spans="1:10" s="13" customFormat="1" ht="35.25" customHeight="1">
      <c r="A168" s="11">
        <v>165</v>
      </c>
      <c r="B168" s="18"/>
      <c r="C168" s="9" t="s">
        <v>260</v>
      </c>
      <c r="D168" s="8" t="s">
        <v>261</v>
      </c>
      <c r="E168" s="9">
        <v>114</v>
      </c>
      <c r="F168" s="11">
        <f t="shared" si="9"/>
        <v>28.5</v>
      </c>
      <c r="G168" s="11">
        <v>89.33</v>
      </c>
      <c r="H168" s="12">
        <f t="shared" si="10"/>
        <v>44.665</v>
      </c>
      <c r="I168" s="12">
        <f t="shared" si="11"/>
        <v>73.16499999999999</v>
      </c>
      <c r="J168" s="11">
        <v>6</v>
      </c>
    </row>
    <row r="169" spans="1:10" s="13" customFormat="1" ht="35.25" customHeight="1">
      <c r="A169" s="11">
        <v>166</v>
      </c>
      <c r="B169" s="18"/>
      <c r="C169" s="9" t="s">
        <v>262</v>
      </c>
      <c r="D169" s="8" t="s">
        <v>263</v>
      </c>
      <c r="E169" s="9">
        <v>104.5</v>
      </c>
      <c r="F169" s="11">
        <f t="shared" si="9"/>
        <v>26.125</v>
      </c>
      <c r="G169" s="11">
        <v>92.37</v>
      </c>
      <c r="H169" s="12">
        <f t="shared" si="10"/>
        <v>46.185</v>
      </c>
      <c r="I169" s="12">
        <f t="shared" si="11"/>
        <v>72.31</v>
      </c>
      <c r="J169" s="11">
        <v>7</v>
      </c>
    </row>
    <row r="170" spans="1:10" s="13" customFormat="1" ht="35.25" customHeight="1">
      <c r="A170" s="11">
        <v>167</v>
      </c>
      <c r="B170" s="18"/>
      <c r="C170" s="9" t="s">
        <v>264</v>
      </c>
      <c r="D170" s="8" t="s">
        <v>265</v>
      </c>
      <c r="E170" s="9">
        <v>103.5</v>
      </c>
      <c r="F170" s="11">
        <f t="shared" si="9"/>
        <v>25.875</v>
      </c>
      <c r="G170" s="11">
        <v>90.5</v>
      </c>
      <c r="H170" s="12">
        <f t="shared" si="10"/>
        <v>45.25</v>
      </c>
      <c r="I170" s="12">
        <f t="shared" si="11"/>
        <v>71.125</v>
      </c>
      <c r="J170" s="11">
        <v>8</v>
      </c>
    </row>
    <row r="171" spans="1:10" s="13" customFormat="1" ht="35.25" customHeight="1">
      <c r="A171" s="11">
        <v>168</v>
      </c>
      <c r="B171" s="18"/>
      <c r="C171" s="9" t="s">
        <v>266</v>
      </c>
      <c r="D171" s="8" t="s">
        <v>267</v>
      </c>
      <c r="E171" s="9">
        <v>108.5</v>
      </c>
      <c r="F171" s="11">
        <f t="shared" si="9"/>
        <v>27.125</v>
      </c>
      <c r="G171" s="11">
        <v>84.87</v>
      </c>
      <c r="H171" s="12">
        <f t="shared" si="10"/>
        <v>42.435</v>
      </c>
      <c r="I171" s="12">
        <f t="shared" si="11"/>
        <v>69.56</v>
      </c>
      <c r="J171" s="11">
        <v>9</v>
      </c>
    </row>
    <row r="172" spans="1:10" s="13" customFormat="1" ht="35.25" customHeight="1">
      <c r="A172" s="11">
        <v>169</v>
      </c>
      <c r="B172" s="18"/>
      <c r="C172" s="9" t="s">
        <v>268</v>
      </c>
      <c r="D172" s="8" t="s">
        <v>269</v>
      </c>
      <c r="E172" s="9">
        <v>99.5</v>
      </c>
      <c r="F172" s="11">
        <f t="shared" si="9"/>
        <v>24.875</v>
      </c>
      <c r="G172" s="11">
        <v>89.17</v>
      </c>
      <c r="H172" s="12">
        <f t="shared" si="10"/>
        <v>44.585</v>
      </c>
      <c r="I172" s="12">
        <f t="shared" si="11"/>
        <v>69.46000000000001</v>
      </c>
      <c r="J172" s="11">
        <v>10</v>
      </c>
    </row>
    <row r="173" spans="1:10" s="13" customFormat="1" ht="35.25" customHeight="1">
      <c r="A173" s="11">
        <v>170</v>
      </c>
      <c r="B173" s="18"/>
      <c r="C173" s="9" t="s">
        <v>270</v>
      </c>
      <c r="D173" s="8" t="s">
        <v>271</v>
      </c>
      <c r="E173" s="9">
        <v>110</v>
      </c>
      <c r="F173" s="11">
        <f t="shared" si="9"/>
        <v>27.5</v>
      </c>
      <c r="G173" s="11">
        <v>77.73</v>
      </c>
      <c r="H173" s="12">
        <f t="shared" si="10"/>
        <v>38.865</v>
      </c>
      <c r="I173" s="12">
        <f t="shared" si="11"/>
        <v>66.36500000000001</v>
      </c>
      <c r="J173" s="11">
        <v>11</v>
      </c>
    </row>
    <row r="174" spans="1:10" s="13" customFormat="1" ht="35.25" customHeight="1">
      <c r="A174" s="11">
        <v>171</v>
      </c>
      <c r="B174" s="20"/>
      <c r="C174" s="9" t="s">
        <v>272</v>
      </c>
      <c r="D174" s="8" t="s">
        <v>273</v>
      </c>
      <c r="E174" s="9">
        <v>83</v>
      </c>
      <c r="F174" s="11">
        <f t="shared" si="9"/>
        <v>20.75</v>
      </c>
      <c r="G174" s="11">
        <v>90.07</v>
      </c>
      <c r="H174" s="12">
        <f t="shared" si="10"/>
        <v>45.035</v>
      </c>
      <c r="I174" s="12">
        <f t="shared" si="11"/>
        <v>65.785</v>
      </c>
      <c r="J174" s="11">
        <v>12</v>
      </c>
    </row>
    <row r="175" spans="1:10" s="13" customFormat="1" ht="35.25" customHeight="1">
      <c r="A175" s="11">
        <v>172</v>
      </c>
      <c r="B175" s="17" t="s">
        <v>553</v>
      </c>
      <c r="C175" s="9" t="s">
        <v>52</v>
      </c>
      <c r="D175" s="8" t="s">
        <v>53</v>
      </c>
      <c r="E175" s="9">
        <v>147.5</v>
      </c>
      <c r="F175" s="11">
        <f t="shared" si="9"/>
        <v>36.875</v>
      </c>
      <c r="G175" s="11">
        <v>91</v>
      </c>
      <c r="H175" s="12">
        <f t="shared" si="10"/>
        <v>45.5</v>
      </c>
      <c r="I175" s="12">
        <f t="shared" si="11"/>
        <v>82.375</v>
      </c>
      <c r="J175" s="11">
        <v>1</v>
      </c>
    </row>
    <row r="176" spans="1:10" s="13" customFormat="1" ht="35.25" customHeight="1">
      <c r="A176" s="11">
        <v>173</v>
      </c>
      <c r="B176" s="18"/>
      <c r="C176" s="9" t="s">
        <v>295</v>
      </c>
      <c r="D176" s="8" t="s">
        <v>296</v>
      </c>
      <c r="E176" s="9">
        <v>139</v>
      </c>
      <c r="F176" s="11">
        <f t="shared" si="9"/>
        <v>34.75</v>
      </c>
      <c r="G176" s="11">
        <v>89</v>
      </c>
      <c r="H176" s="12">
        <f t="shared" si="10"/>
        <v>44.5</v>
      </c>
      <c r="I176" s="12">
        <f t="shared" si="11"/>
        <v>79.25</v>
      </c>
      <c r="J176" s="11">
        <v>2</v>
      </c>
    </row>
    <row r="177" spans="1:10" s="13" customFormat="1" ht="35.25" customHeight="1">
      <c r="A177" s="11">
        <v>174</v>
      </c>
      <c r="B177" s="18"/>
      <c r="C177" s="9" t="s">
        <v>297</v>
      </c>
      <c r="D177" s="8" t="s">
        <v>298</v>
      </c>
      <c r="E177" s="9">
        <v>134.5</v>
      </c>
      <c r="F177" s="11">
        <f t="shared" si="9"/>
        <v>33.625</v>
      </c>
      <c r="G177" s="11">
        <v>90.33</v>
      </c>
      <c r="H177" s="12">
        <f t="shared" si="10"/>
        <v>45.165</v>
      </c>
      <c r="I177" s="12">
        <f t="shared" si="11"/>
        <v>78.78999999999999</v>
      </c>
      <c r="J177" s="11">
        <v>3</v>
      </c>
    </row>
    <row r="178" spans="1:10" s="13" customFormat="1" ht="35.25" customHeight="1">
      <c r="A178" s="11">
        <v>175</v>
      </c>
      <c r="B178" s="18"/>
      <c r="C178" s="9" t="s">
        <v>299</v>
      </c>
      <c r="D178" s="8" t="s">
        <v>300</v>
      </c>
      <c r="E178" s="9">
        <v>136</v>
      </c>
      <c r="F178" s="11">
        <f t="shared" si="9"/>
        <v>34</v>
      </c>
      <c r="G178" s="11">
        <v>86</v>
      </c>
      <c r="H178" s="12">
        <f t="shared" si="10"/>
        <v>43</v>
      </c>
      <c r="I178" s="12">
        <f t="shared" si="11"/>
        <v>77</v>
      </c>
      <c r="J178" s="11">
        <v>4</v>
      </c>
    </row>
    <row r="179" spans="1:10" s="13" customFormat="1" ht="35.25" customHeight="1">
      <c r="A179" s="11">
        <v>176</v>
      </c>
      <c r="B179" s="20"/>
      <c r="C179" s="9" t="s">
        <v>301</v>
      </c>
      <c r="D179" s="8" t="s">
        <v>302</v>
      </c>
      <c r="E179" s="9">
        <v>136.5</v>
      </c>
      <c r="F179" s="11">
        <f t="shared" si="9"/>
        <v>34.125</v>
      </c>
      <c r="G179" s="11">
        <v>84.67</v>
      </c>
      <c r="H179" s="12">
        <f t="shared" si="10"/>
        <v>42.335</v>
      </c>
      <c r="I179" s="12">
        <f t="shared" si="11"/>
        <v>76.46000000000001</v>
      </c>
      <c r="J179" s="11">
        <v>5</v>
      </c>
    </row>
    <row r="180" spans="1:10" s="13" customFormat="1" ht="35.25" customHeight="1">
      <c r="A180" s="11">
        <v>177</v>
      </c>
      <c r="B180" s="17" t="s">
        <v>554</v>
      </c>
      <c r="C180" s="9" t="s">
        <v>422</v>
      </c>
      <c r="D180" s="8" t="s">
        <v>423</v>
      </c>
      <c r="E180" s="9">
        <v>71.5</v>
      </c>
      <c r="F180" s="11">
        <f aca="true" t="shared" si="12" ref="F180:F241">E180*0.4</f>
        <v>28.6</v>
      </c>
      <c r="G180" s="11">
        <v>93.1</v>
      </c>
      <c r="H180" s="12">
        <f aca="true" t="shared" si="13" ref="H180:H241">G180*0.6</f>
        <v>55.85999999999999</v>
      </c>
      <c r="I180" s="12">
        <f aca="true" t="shared" si="14" ref="I180:I241">F180+H180</f>
        <v>84.46</v>
      </c>
      <c r="J180" s="11">
        <v>1</v>
      </c>
    </row>
    <row r="181" spans="1:10" s="13" customFormat="1" ht="35.25" customHeight="1">
      <c r="A181" s="11">
        <v>178</v>
      </c>
      <c r="B181" s="18"/>
      <c r="C181" s="9" t="s">
        <v>424</v>
      </c>
      <c r="D181" s="8" t="s">
        <v>425</v>
      </c>
      <c r="E181" s="9">
        <v>69.5</v>
      </c>
      <c r="F181" s="11">
        <f t="shared" si="12"/>
        <v>27.8</v>
      </c>
      <c r="G181" s="11">
        <v>91.17</v>
      </c>
      <c r="H181" s="12">
        <f t="shared" si="13"/>
        <v>54.702</v>
      </c>
      <c r="I181" s="12">
        <f t="shared" si="14"/>
        <v>82.502</v>
      </c>
      <c r="J181" s="11">
        <v>2</v>
      </c>
    </row>
    <row r="182" spans="1:10" s="13" customFormat="1" ht="35.25" customHeight="1">
      <c r="A182" s="11">
        <v>179</v>
      </c>
      <c r="B182" s="18"/>
      <c r="C182" s="9" t="s">
        <v>54</v>
      </c>
      <c r="D182" s="8" t="s">
        <v>426</v>
      </c>
      <c r="E182" s="9">
        <v>70.5</v>
      </c>
      <c r="F182" s="11">
        <f t="shared" si="12"/>
        <v>28.200000000000003</v>
      </c>
      <c r="G182" s="11">
        <v>90</v>
      </c>
      <c r="H182" s="12">
        <f t="shared" si="13"/>
        <v>54</v>
      </c>
      <c r="I182" s="12">
        <f t="shared" si="14"/>
        <v>82.2</v>
      </c>
      <c r="J182" s="11">
        <v>3</v>
      </c>
    </row>
    <row r="183" spans="1:10" s="13" customFormat="1" ht="35.25" customHeight="1">
      <c r="A183" s="11">
        <v>180</v>
      </c>
      <c r="B183" s="18"/>
      <c r="C183" s="9" t="s">
        <v>143</v>
      </c>
      <c r="D183" s="8" t="s">
        <v>427</v>
      </c>
      <c r="E183" s="9">
        <v>60.5</v>
      </c>
      <c r="F183" s="11">
        <f t="shared" si="12"/>
        <v>24.200000000000003</v>
      </c>
      <c r="G183" s="11">
        <v>94.57</v>
      </c>
      <c r="H183" s="12">
        <f t="shared" si="13"/>
        <v>56.742</v>
      </c>
      <c r="I183" s="12">
        <f t="shared" si="14"/>
        <v>80.94200000000001</v>
      </c>
      <c r="J183" s="11">
        <v>4</v>
      </c>
    </row>
    <row r="184" spans="1:10" s="13" customFormat="1" ht="35.25" customHeight="1">
      <c r="A184" s="11">
        <v>181</v>
      </c>
      <c r="B184" s="18"/>
      <c r="C184" s="9" t="s">
        <v>428</v>
      </c>
      <c r="D184" s="8" t="s">
        <v>429</v>
      </c>
      <c r="E184" s="9">
        <v>62</v>
      </c>
      <c r="F184" s="11">
        <f t="shared" si="12"/>
        <v>24.8</v>
      </c>
      <c r="G184" s="11">
        <v>92.6</v>
      </c>
      <c r="H184" s="12">
        <f t="shared" si="13"/>
        <v>55.559999999999995</v>
      </c>
      <c r="I184" s="12">
        <f t="shared" si="14"/>
        <v>80.36</v>
      </c>
      <c r="J184" s="11">
        <v>5</v>
      </c>
    </row>
    <row r="185" spans="1:10" s="13" customFormat="1" ht="35.25" customHeight="1">
      <c r="A185" s="11">
        <v>182</v>
      </c>
      <c r="B185" s="18"/>
      <c r="C185" s="9" t="s">
        <v>430</v>
      </c>
      <c r="D185" s="8" t="s">
        <v>431</v>
      </c>
      <c r="E185" s="9">
        <v>62</v>
      </c>
      <c r="F185" s="11">
        <f t="shared" si="12"/>
        <v>24.8</v>
      </c>
      <c r="G185" s="11">
        <v>90.5</v>
      </c>
      <c r="H185" s="12">
        <f t="shared" si="13"/>
        <v>54.3</v>
      </c>
      <c r="I185" s="12">
        <f t="shared" si="14"/>
        <v>79.1</v>
      </c>
      <c r="J185" s="11">
        <v>6</v>
      </c>
    </row>
    <row r="186" spans="1:10" s="13" customFormat="1" ht="35.25" customHeight="1">
      <c r="A186" s="11">
        <v>183</v>
      </c>
      <c r="B186" s="18"/>
      <c r="C186" s="9" t="s">
        <v>432</v>
      </c>
      <c r="D186" s="8" t="s">
        <v>433</v>
      </c>
      <c r="E186" s="9">
        <v>61</v>
      </c>
      <c r="F186" s="11">
        <f t="shared" si="12"/>
        <v>24.400000000000002</v>
      </c>
      <c r="G186" s="11">
        <v>90.33</v>
      </c>
      <c r="H186" s="12">
        <f t="shared" si="13"/>
        <v>54.198</v>
      </c>
      <c r="I186" s="12">
        <f t="shared" si="14"/>
        <v>78.598</v>
      </c>
      <c r="J186" s="11">
        <v>7</v>
      </c>
    </row>
    <row r="187" spans="1:10" s="13" customFormat="1" ht="35.25" customHeight="1">
      <c r="A187" s="11">
        <v>184</v>
      </c>
      <c r="B187" s="18"/>
      <c r="C187" s="9" t="s">
        <v>67</v>
      </c>
      <c r="D187" s="8" t="s">
        <v>434</v>
      </c>
      <c r="E187" s="9">
        <v>59</v>
      </c>
      <c r="F187" s="11">
        <f t="shared" si="12"/>
        <v>23.6</v>
      </c>
      <c r="G187" s="11">
        <v>91.17</v>
      </c>
      <c r="H187" s="12">
        <f t="shared" si="13"/>
        <v>54.702</v>
      </c>
      <c r="I187" s="12">
        <f t="shared" si="14"/>
        <v>78.30199999999999</v>
      </c>
      <c r="J187" s="11">
        <v>8</v>
      </c>
    </row>
    <row r="188" spans="1:10" s="13" customFormat="1" ht="35.25" customHeight="1">
      <c r="A188" s="11">
        <v>185</v>
      </c>
      <c r="B188" s="18"/>
      <c r="C188" s="9" t="s">
        <v>435</v>
      </c>
      <c r="D188" s="8" t="s">
        <v>436</v>
      </c>
      <c r="E188" s="9">
        <v>66</v>
      </c>
      <c r="F188" s="11">
        <f t="shared" si="12"/>
        <v>26.400000000000002</v>
      </c>
      <c r="G188" s="11">
        <v>86.33</v>
      </c>
      <c r="H188" s="12">
        <f t="shared" si="13"/>
        <v>51.797999999999995</v>
      </c>
      <c r="I188" s="12">
        <f t="shared" si="14"/>
        <v>78.198</v>
      </c>
      <c r="J188" s="11">
        <v>9</v>
      </c>
    </row>
    <row r="189" spans="1:10" s="13" customFormat="1" ht="35.25" customHeight="1">
      <c r="A189" s="11">
        <v>186</v>
      </c>
      <c r="B189" s="18"/>
      <c r="C189" s="9" t="s">
        <v>437</v>
      </c>
      <c r="D189" s="8" t="s">
        <v>438</v>
      </c>
      <c r="E189" s="9">
        <v>59</v>
      </c>
      <c r="F189" s="11">
        <f t="shared" si="12"/>
        <v>23.6</v>
      </c>
      <c r="G189" s="11">
        <v>90.33</v>
      </c>
      <c r="H189" s="12">
        <f t="shared" si="13"/>
        <v>54.198</v>
      </c>
      <c r="I189" s="12">
        <f t="shared" si="14"/>
        <v>77.798</v>
      </c>
      <c r="J189" s="11">
        <v>10</v>
      </c>
    </row>
    <row r="190" spans="1:10" s="13" customFormat="1" ht="35.25" customHeight="1">
      <c r="A190" s="11">
        <v>187</v>
      </c>
      <c r="B190" s="18"/>
      <c r="C190" s="9" t="s">
        <v>55</v>
      </c>
      <c r="D190" s="8" t="s">
        <v>439</v>
      </c>
      <c r="E190" s="9">
        <v>65</v>
      </c>
      <c r="F190" s="11">
        <f t="shared" si="12"/>
        <v>26</v>
      </c>
      <c r="G190" s="11">
        <v>85.5</v>
      </c>
      <c r="H190" s="12">
        <f t="shared" si="13"/>
        <v>51.3</v>
      </c>
      <c r="I190" s="12">
        <f t="shared" si="14"/>
        <v>77.3</v>
      </c>
      <c r="J190" s="11">
        <v>11</v>
      </c>
    </row>
    <row r="191" spans="1:10" s="13" customFormat="1" ht="35.25" customHeight="1">
      <c r="A191" s="11">
        <v>188</v>
      </c>
      <c r="B191" s="18"/>
      <c r="C191" s="9" t="s">
        <v>58</v>
      </c>
      <c r="D191" s="8" t="s">
        <v>440</v>
      </c>
      <c r="E191" s="9">
        <v>63.5</v>
      </c>
      <c r="F191" s="11">
        <f t="shared" si="12"/>
        <v>25.400000000000002</v>
      </c>
      <c r="G191" s="11">
        <v>85.33</v>
      </c>
      <c r="H191" s="12">
        <f t="shared" si="13"/>
        <v>51.198</v>
      </c>
      <c r="I191" s="12">
        <f t="shared" si="14"/>
        <v>76.598</v>
      </c>
      <c r="J191" s="11">
        <v>12</v>
      </c>
    </row>
    <row r="192" spans="1:10" s="13" customFormat="1" ht="35.25" customHeight="1">
      <c r="A192" s="11">
        <v>189</v>
      </c>
      <c r="B192" s="18"/>
      <c r="C192" s="9" t="s">
        <v>441</v>
      </c>
      <c r="D192" s="8" t="s">
        <v>442</v>
      </c>
      <c r="E192" s="9">
        <v>59</v>
      </c>
      <c r="F192" s="11">
        <f t="shared" si="12"/>
        <v>23.6</v>
      </c>
      <c r="G192" s="11">
        <v>87.83</v>
      </c>
      <c r="H192" s="12">
        <f t="shared" si="13"/>
        <v>52.698</v>
      </c>
      <c r="I192" s="12">
        <f t="shared" si="14"/>
        <v>76.298</v>
      </c>
      <c r="J192" s="11">
        <v>13</v>
      </c>
    </row>
    <row r="193" spans="1:10" s="13" customFormat="1" ht="35.25" customHeight="1">
      <c r="A193" s="11">
        <v>190</v>
      </c>
      <c r="B193" s="18"/>
      <c r="C193" s="9" t="s">
        <v>59</v>
      </c>
      <c r="D193" s="8" t="s">
        <v>443</v>
      </c>
      <c r="E193" s="9">
        <v>57.5</v>
      </c>
      <c r="F193" s="11">
        <f t="shared" si="12"/>
        <v>23</v>
      </c>
      <c r="G193" s="11">
        <v>88.5</v>
      </c>
      <c r="H193" s="12">
        <f t="shared" si="13"/>
        <v>53.1</v>
      </c>
      <c r="I193" s="12">
        <f t="shared" si="14"/>
        <v>76.1</v>
      </c>
      <c r="J193" s="11">
        <v>14</v>
      </c>
    </row>
    <row r="194" spans="1:10" s="13" customFormat="1" ht="35.25" customHeight="1">
      <c r="A194" s="11">
        <v>191</v>
      </c>
      <c r="B194" s="18"/>
      <c r="C194" s="9" t="s">
        <v>444</v>
      </c>
      <c r="D194" s="8" t="s">
        <v>445</v>
      </c>
      <c r="E194" s="9">
        <v>73</v>
      </c>
      <c r="F194" s="11">
        <f t="shared" si="12"/>
        <v>29.200000000000003</v>
      </c>
      <c r="G194" s="11">
        <v>77.83</v>
      </c>
      <c r="H194" s="12">
        <f t="shared" si="13"/>
        <v>46.698</v>
      </c>
      <c r="I194" s="12">
        <f t="shared" si="14"/>
        <v>75.898</v>
      </c>
      <c r="J194" s="11">
        <v>15</v>
      </c>
    </row>
    <row r="195" spans="1:10" s="13" customFormat="1" ht="35.25" customHeight="1">
      <c r="A195" s="11">
        <v>192</v>
      </c>
      <c r="B195" s="18"/>
      <c r="C195" s="9" t="s">
        <v>446</v>
      </c>
      <c r="D195" s="8" t="s">
        <v>447</v>
      </c>
      <c r="E195" s="9">
        <v>61.5</v>
      </c>
      <c r="F195" s="11">
        <f t="shared" si="12"/>
        <v>24.6</v>
      </c>
      <c r="G195" s="11">
        <v>84.67</v>
      </c>
      <c r="H195" s="12">
        <f t="shared" si="13"/>
        <v>50.802</v>
      </c>
      <c r="I195" s="12">
        <f t="shared" si="14"/>
        <v>75.402</v>
      </c>
      <c r="J195" s="11">
        <v>16</v>
      </c>
    </row>
    <row r="196" spans="1:10" s="13" customFormat="1" ht="35.25" customHeight="1">
      <c r="A196" s="11">
        <v>193</v>
      </c>
      <c r="B196" s="18"/>
      <c r="C196" s="9" t="s">
        <v>448</v>
      </c>
      <c r="D196" s="8" t="s">
        <v>449</v>
      </c>
      <c r="E196" s="9">
        <v>62.5</v>
      </c>
      <c r="F196" s="11">
        <f t="shared" si="12"/>
        <v>25</v>
      </c>
      <c r="G196" s="11">
        <v>83.33</v>
      </c>
      <c r="H196" s="12">
        <f t="shared" si="13"/>
        <v>49.998</v>
      </c>
      <c r="I196" s="12">
        <f t="shared" si="14"/>
        <v>74.99799999999999</v>
      </c>
      <c r="J196" s="11">
        <v>17</v>
      </c>
    </row>
    <row r="197" spans="1:10" s="13" customFormat="1" ht="35.25" customHeight="1">
      <c r="A197" s="11">
        <v>194</v>
      </c>
      <c r="B197" s="18"/>
      <c r="C197" s="9" t="s">
        <v>450</v>
      </c>
      <c r="D197" s="8" t="s">
        <v>451</v>
      </c>
      <c r="E197" s="9">
        <v>58.5</v>
      </c>
      <c r="F197" s="11">
        <f t="shared" si="12"/>
        <v>23.400000000000002</v>
      </c>
      <c r="G197" s="11">
        <v>85</v>
      </c>
      <c r="H197" s="12">
        <f t="shared" si="13"/>
        <v>51</v>
      </c>
      <c r="I197" s="12">
        <f t="shared" si="14"/>
        <v>74.4</v>
      </c>
      <c r="J197" s="11">
        <v>18</v>
      </c>
    </row>
    <row r="198" spans="1:10" s="13" customFormat="1" ht="35.25" customHeight="1">
      <c r="A198" s="11">
        <v>195</v>
      </c>
      <c r="B198" s="18"/>
      <c r="C198" s="9" t="s">
        <v>452</v>
      </c>
      <c r="D198" s="8" t="s">
        <v>453</v>
      </c>
      <c r="E198" s="9">
        <v>64</v>
      </c>
      <c r="F198" s="11">
        <f t="shared" si="12"/>
        <v>25.6</v>
      </c>
      <c r="G198" s="11">
        <v>80.83</v>
      </c>
      <c r="H198" s="12">
        <f t="shared" si="13"/>
        <v>48.498</v>
      </c>
      <c r="I198" s="12">
        <f t="shared" si="14"/>
        <v>74.098</v>
      </c>
      <c r="J198" s="11">
        <v>19</v>
      </c>
    </row>
    <row r="199" spans="1:10" s="13" customFormat="1" ht="35.25" customHeight="1">
      <c r="A199" s="11">
        <v>196</v>
      </c>
      <c r="B199" s="18"/>
      <c r="C199" s="9" t="s">
        <v>454</v>
      </c>
      <c r="D199" s="8" t="s">
        <v>455</v>
      </c>
      <c r="E199" s="9">
        <v>59.5</v>
      </c>
      <c r="F199" s="11">
        <f t="shared" si="12"/>
        <v>23.8</v>
      </c>
      <c r="G199" s="11">
        <v>83.83</v>
      </c>
      <c r="H199" s="12">
        <f t="shared" si="13"/>
        <v>50.297999999999995</v>
      </c>
      <c r="I199" s="12">
        <f t="shared" si="14"/>
        <v>74.098</v>
      </c>
      <c r="J199" s="11">
        <v>20</v>
      </c>
    </row>
    <row r="200" spans="1:10" s="13" customFormat="1" ht="35.25" customHeight="1">
      <c r="A200" s="11">
        <v>197</v>
      </c>
      <c r="B200" s="18"/>
      <c r="C200" s="9" t="s">
        <v>456</v>
      </c>
      <c r="D200" s="8" t="s">
        <v>457</v>
      </c>
      <c r="E200" s="9">
        <v>66.5</v>
      </c>
      <c r="F200" s="11">
        <f t="shared" si="12"/>
        <v>26.6</v>
      </c>
      <c r="G200" s="11">
        <v>78.33</v>
      </c>
      <c r="H200" s="12">
        <f t="shared" si="13"/>
        <v>46.998</v>
      </c>
      <c r="I200" s="12">
        <f t="shared" si="14"/>
        <v>73.598</v>
      </c>
      <c r="J200" s="11">
        <v>21</v>
      </c>
    </row>
    <row r="201" spans="1:10" s="13" customFormat="1" ht="35.25" customHeight="1">
      <c r="A201" s="11">
        <v>198</v>
      </c>
      <c r="B201" s="18"/>
      <c r="C201" s="9" t="s">
        <v>458</v>
      </c>
      <c r="D201" s="8" t="s">
        <v>459</v>
      </c>
      <c r="E201" s="9">
        <v>59</v>
      </c>
      <c r="F201" s="11">
        <f t="shared" si="12"/>
        <v>23.6</v>
      </c>
      <c r="G201" s="11">
        <v>82.67</v>
      </c>
      <c r="H201" s="12">
        <f t="shared" si="13"/>
        <v>49.602</v>
      </c>
      <c r="I201" s="12">
        <f t="shared" si="14"/>
        <v>73.202</v>
      </c>
      <c r="J201" s="11">
        <v>22</v>
      </c>
    </row>
    <row r="202" spans="1:10" s="13" customFormat="1" ht="35.25" customHeight="1">
      <c r="A202" s="11">
        <v>199</v>
      </c>
      <c r="B202" s="18"/>
      <c r="C202" s="9" t="s">
        <v>460</v>
      </c>
      <c r="D202" s="8" t="s">
        <v>461</v>
      </c>
      <c r="E202" s="9">
        <v>58.5</v>
      </c>
      <c r="F202" s="11">
        <f t="shared" si="12"/>
        <v>23.400000000000002</v>
      </c>
      <c r="G202" s="11">
        <v>80.17</v>
      </c>
      <c r="H202" s="12">
        <f t="shared" si="13"/>
        <v>48.102</v>
      </c>
      <c r="I202" s="12">
        <f t="shared" si="14"/>
        <v>71.502</v>
      </c>
      <c r="J202" s="11">
        <v>23</v>
      </c>
    </row>
    <row r="203" spans="1:10" s="13" customFormat="1" ht="35.25" customHeight="1">
      <c r="A203" s="11">
        <v>200</v>
      </c>
      <c r="B203" s="18"/>
      <c r="C203" s="9" t="s">
        <v>462</v>
      </c>
      <c r="D203" s="8" t="s">
        <v>463</v>
      </c>
      <c r="E203" s="9">
        <v>57</v>
      </c>
      <c r="F203" s="11">
        <f t="shared" si="12"/>
        <v>22.8</v>
      </c>
      <c r="G203" s="11">
        <v>80.83</v>
      </c>
      <c r="H203" s="12">
        <f t="shared" si="13"/>
        <v>48.498</v>
      </c>
      <c r="I203" s="12">
        <f t="shared" si="14"/>
        <v>71.298</v>
      </c>
      <c r="J203" s="11">
        <v>24</v>
      </c>
    </row>
    <row r="204" spans="1:10" s="13" customFormat="1" ht="35.25" customHeight="1">
      <c r="A204" s="11">
        <v>201</v>
      </c>
      <c r="B204" s="18"/>
      <c r="C204" s="9" t="s">
        <v>464</v>
      </c>
      <c r="D204" s="8" t="s">
        <v>465</v>
      </c>
      <c r="E204" s="9">
        <v>58</v>
      </c>
      <c r="F204" s="11">
        <f t="shared" si="12"/>
        <v>23.200000000000003</v>
      </c>
      <c r="G204" s="11">
        <v>80</v>
      </c>
      <c r="H204" s="12">
        <f t="shared" si="13"/>
        <v>48</v>
      </c>
      <c r="I204" s="12">
        <f t="shared" si="14"/>
        <v>71.2</v>
      </c>
      <c r="J204" s="11">
        <v>25</v>
      </c>
    </row>
    <row r="205" spans="1:10" s="13" customFormat="1" ht="35.25" customHeight="1">
      <c r="A205" s="11">
        <v>202</v>
      </c>
      <c r="B205" s="18"/>
      <c r="C205" s="9" t="s">
        <v>466</v>
      </c>
      <c r="D205" s="8" t="s">
        <v>467</v>
      </c>
      <c r="E205" s="9">
        <v>61.5</v>
      </c>
      <c r="F205" s="11">
        <f t="shared" si="12"/>
        <v>24.6</v>
      </c>
      <c r="G205" s="11">
        <v>76.67</v>
      </c>
      <c r="H205" s="12">
        <f t="shared" si="13"/>
        <v>46.002</v>
      </c>
      <c r="I205" s="12">
        <f t="shared" si="14"/>
        <v>70.602</v>
      </c>
      <c r="J205" s="11">
        <v>26</v>
      </c>
    </row>
    <row r="206" spans="1:10" s="13" customFormat="1" ht="35.25" customHeight="1">
      <c r="A206" s="11">
        <v>203</v>
      </c>
      <c r="B206" s="18"/>
      <c r="C206" s="9" t="s">
        <v>468</v>
      </c>
      <c r="D206" s="8" t="s">
        <v>469</v>
      </c>
      <c r="E206" s="9">
        <v>64.5</v>
      </c>
      <c r="F206" s="11">
        <f t="shared" si="12"/>
        <v>25.8</v>
      </c>
      <c r="G206" s="11">
        <v>74.17</v>
      </c>
      <c r="H206" s="12">
        <f t="shared" si="13"/>
        <v>44.502</v>
      </c>
      <c r="I206" s="12">
        <f t="shared" si="14"/>
        <v>70.302</v>
      </c>
      <c r="J206" s="11">
        <v>27</v>
      </c>
    </row>
    <row r="207" spans="1:10" s="13" customFormat="1" ht="35.25" customHeight="1">
      <c r="A207" s="11">
        <v>204</v>
      </c>
      <c r="B207" s="18"/>
      <c r="C207" s="9" t="s">
        <v>470</v>
      </c>
      <c r="D207" s="8" t="s">
        <v>471</v>
      </c>
      <c r="E207" s="9">
        <v>59</v>
      </c>
      <c r="F207" s="11">
        <f t="shared" si="12"/>
        <v>23.6</v>
      </c>
      <c r="G207" s="11">
        <v>76.5</v>
      </c>
      <c r="H207" s="12">
        <f t="shared" si="13"/>
        <v>45.9</v>
      </c>
      <c r="I207" s="12">
        <f t="shared" si="14"/>
        <v>69.5</v>
      </c>
      <c r="J207" s="11">
        <v>28</v>
      </c>
    </row>
    <row r="208" spans="1:10" s="13" customFormat="1" ht="35.25" customHeight="1">
      <c r="A208" s="11">
        <v>205</v>
      </c>
      <c r="B208" s="18"/>
      <c r="C208" s="9" t="s">
        <v>472</v>
      </c>
      <c r="D208" s="8" t="s">
        <v>473</v>
      </c>
      <c r="E208" s="9">
        <v>58</v>
      </c>
      <c r="F208" s="11">
        <f t="shared" si="12"/>
        <v>23.200000000000003</v>
      </c>
      <c r="G208" s="11">
        <v>76.17</v>
      </c>
      <c r="H208" s="12">
        <f t="shared" si="13"/>
        <v>45.702</v>
      </c>
      <c r="I208" s="12">
        <f t="shared" si="14"/>
        <v>68.902</v>
      </c>
      <c r="J208" s="11">
        <v>29</v>
      </c>
    </row>
    <row r="209" spans="1:10" s="13" customFormat="1" ht="35.25" customHeight="1">
      <c r="A209" s="11">
        <v>206</v>
      </c>
      <c r="B209" s="20"/>
      <c r="C209" s="9" t="s">
        <v>474</v>
      </c>
      <c r="D209" s="8" t="s">
        <v>475</v>
      </c>
      <c r="E209" s="9">
        <v>58.5</v>
      </c>
      <c r="F209" s="11">
        <f t="shared" si="12"/>
        <v>23.400000000000002</v>
      </c>
      <c r="G209" s="11">
        <v>74.83</v>
      </c>
      <c r="H209" s="12">
        <f t="shared" si="13"/>
        <v>44.897999999999996</v>
      </c>
      <c r="I209" s="12">
        <f t="shared" si="14"/>
        <v>68.298</v>
      </c>
      <c r="J209" s="11">
        <v>30</v>
      </c>
    </row>
    <row r="210" spans="1:10" s="13" customFormat="1" ht="35.25" customHeight="1">
      <c r="A210" s="11">
        <v>207</v>
      </c>
      <c r="B210" s="17" t="s">
        <v>555</v>
      </c>
      <c r="C210" s="9" t="s">
        <v>477</v>
      </c>
      <c r="D210" s="8" t="s">
        <v>478</v>
      </c>
      <c r="E210" s="9">
        <v>66</v>
      </c>
      <c r="F210" s="11">
        <f t="shared" si="12"/>
        <v>26.400000000000002</v>
      </c>
      <c r="G210" s="11">
        <v>87.5</v>
      </c>
      <c r="H210" s="12">
        <f t="shared" si="13"/>
        <v>52.5</v>
      </c>
      <c r="I210" s="12">
        <f t="shared" si="14"/>
        <v>78.9</v>
      </c>
      <c r="J210" s="11">
        <v>1</v>
      </c>
    </row>
    <row r="211" spans="1:10" s="13" customFormat="1" ht="35.25" customHeight="1">
      <c r="A211" s="11">
        <v>208</v>
      </c>
      <c r="B211" s="18"/>
      <c r="C211" s="9" t="s">
        <v>70</v>
      </c>
      <c r="D211" s="8" t="s">
        <v>479</v>
      </c>
      <c r="E211" s="9">
        <v>56</v>
      </c>
      <c r="F211" s="11">
        <f t="shared" si="12"/>
        <v>22.400000000000002</v>
      </c>
      <c r="G211" s="11">
        <v>92.53</v>
      </c>
      <c r="H211" s="12">
        <f t="shared" si="13"/>
        <v>55.518</v>
      </c>
      <c r="I211" s="12">
        <f t="shared" si="14"/>
        <v>77.918</v>
      </c>
      <c r="J211" s="11">
        <v>2</v>
      </c>
    </row>
    <row r="212" spans="1:10" s="13" customFormat="1" ht="35.25" customHeight="1">
      <c r="A212" s="11">
        <v>209</v>
      </c>
      <c r="B212" s="18"/>
      <c r="C212" s="9" t="s">
        <v>480</v>
      </c>
      <c r="D212" s="8" t="s">
        <v>481</v>
      </c>
      <c r="E212" s="9">
        <v>63</v>
      </c>
      <c r="F212" s="11">
        <f t="shared" si="12"/>
        <v>25.200000000000003</v>
      </c>
      <c r="G212" s="11">
        <v>87.27</v>
      </c>
      <c r="H212" s="12">
        <f t="shared" si="13"/>
        <v>52.361999999999995</v>
      </c>
      <c r="I212" s="12">
        <f t="shared" si="14"/>
        <v>77.562</v>
      </c>
      <c r="J212" s="11">
        <v>3</v>
      </c>
    </row>
    <row r="213" spans="1:10" s="13" customFormat="1" ht="35.25" customHeight="1">
      <c r="A213" s="11">
        <v>210</v>
      </c>
      <c r="B213" s="18"/>
      <c r="C213" s="9" t="s">
        <v>482</v>
      </c>
      <c r="D213" s="8" t="s">
        <v>483</v>
      </c>
      <c r="E213" s="9">
        <v>65.5</v>
      </c>
      <c r="F213" s="11">
        <f t="shared" si="12"/>
        <v>26.200000000000003</v>
      </c>
      <c r="G213" s="11">
        <v>82.57</v>
      </c>
      <c r="H213" s="12">
        <f t="shared" si="13"/>
        <v>49.541999999999994</v>
      </c>
      <c r="I213" s="12">
        <f t="shared" si="14"/>
        <v>75.74199999999999</v>
      </c>
      <c r="J213" s="11">
        <v>4</v>
      </c>
    </row>
    <row r="214" spans="1:10" s="13" customFormat="1" ht="35.25" customHeight="1">
      <c r="A214" s="11">
        <v>211</v>
      </c>
      <c r="B214" s="18"/>
      <c r="C214" s="9" t="s">
        <v>62</v>
      </c>
      <c r="D214" s="8" t="s">
        <v>484</v>
      </c>
      <c r="E214" s="9">
        <v>62.5</v>
      </c>
      <c r="F214" s="11">
        <f t="shared" si="12"/>
        <v>25</v>
      </c>
      <c r="G214" s="11">
        <v>84.2</v>
      </c>
      <c r="H214" s="12">
        <f t="shared" si="13"/>
        <v>50.52</v>
      </c>
      <c r="I214" s="12">
        <f t="shared" si="14"/>
        <v>75.52000000000001</v>
      </c>
      <c r="J214" s="11">
        <v>5</v>
      </c>
    </row>
    <row r="215" spans="1:10" s="13" customFormat="1" ht="35.25" customHeight="1">
      <c r="A215" s="11">
        <v>212</v>
      </c>
      <c r="B215" s="18"/>
      <c r="C215" s="9" t="s">
        <v>485</v>
      </c>
      <c r="D215" s="8" t="s">
        <v>486</v>
      </c>
      <c r="E215" s="9">
        <v>59</v>
      </c>
      <c r="F215" s="11">
        <f t="shared" si="12"/>
        <v>23.6</v>
      </c>
      <c r="G215" s="11">
        <v>85.57</v>
      </c>
      <c r="H215" s="12">
        <f t="shared" si="13"/>
        <v>51.34199999999999</v>
      </c>
      <c r="I215" s="12">
        <f t="shared" si="14"/>
        <v>74.942</v>
      </c>
      <c r="J215" s="11">
        <v>6</v>
      </c>
    </row>
    <row r="216" spans="1:10" s="13" customFormat="1" ht="35.25" customHeight="1">
      <c r="A216" s="11">
        <v>213</v>
      </c>
      <c r="B216" s="18"/>
      <c r="C216" s="9" t="s">
        <v>487</v>
      </c>
      <c r="D216" s="8" t="s">
        <v>488</v>
      </c>
      <c r="E216" s="9">
        <v>53.5</v>
      </c>
      <c r="F216" s="11">
        <f t="shared" si="12"/>
        <v>21.400000000000002</v>
      </c>
      <c r="G216" s="11">
        <v>89.1</v>
      </c>
      <c r="H216" s="12">
        <f t="shared" si="13"/>
        <v>53.459999999999994</v>
      </c>
      <c r="I216" s="12">
        <f t="shared" si="14"/>
        <v>74.86</v>
      </c>
      <c r="J216" s="11">
        <v>7</v>
      </c>
    </row>
    <row r="217" spans="1:10" s="13" customFormat="1" ht="35.25" customHeight="1">
      <c r="A217" s="11">
        <v>214</v>
      </c>
      <c r="B217" s="18"/>
      <c r="C217" s="9" t="s">
        <v>65</v>
      </c>
      <c r="D217" s="8" t="s">
        <v>489</v>
      </c>
      <c r="E217" s="9">
        <v>59</v>
      </c>
      <c r="F217" s="11">
        <f t="shared" si="12"/>
        <v>23.6</v>
      </c>
      <c r="G217" s="11">
        <v>85.07</v>
      </c>
      <c r="H217" s="12">
        <f t="shared" si="13"/>
        <v>51.041999999999994</v>
      </c>
      <c r="I217" s="12">
        <f t="shared" si="14"/>
        <v>74.642</v>
      </c>
      <c r="J217" s="11">
        <v>8</v>
      </c>
    </row>
    <row r="218" spans="1:10" s="13" customFormat="1" ht="35.25" customHeight="1">
      <c r="A218" s="11">
        <v>215</v>
      </c>
      <c r="B218" s="18"/>
      <c r="C218" s="9" t="s">
        <v>61</v>
      </c>
      <c r="D218" s="8" t="s">
        <v>490</v>
      </c>
      <c r="E218" s="9">
        <v>57.5</v>
      </c>
      <c r="F218" s="11">
        <f t="shared" si="12"/>
        <v>23</v>
      </c>
      <c r="G218" s="11">
        <v>86</v>
      </c>
      <c r="H218" s="12">
        <f t="shared" si="13"/>
        <v>51.6</v>
      </c>
      <c r="I218" s="12">
        <f t="shared" si="14"/>
        <v>74.6</v>
      </c>
      <c r="J218" s="11">
        <v>9</v>
      </c>
    </row>
    <row r="219" spans="1:10" s="13" customFormat="1" ht="35.25" customHeight="1">
      <c r="A219" s="11">
        <v>216</v>
      </c>
      <c r="B219" s="18"/>
      <c r="C219" s="9" t="s">
        <v>63</v>
      </c>
      <c r="D219" s="8" t="s">
        <v>491</v>
      </c>
      <c r="E219" s="9">
        <v>51</v>
      </c>
      <c r="F219" s="11">
        <f t="shared" si="12"/>
        <v>20.400000000000002</v>
      </c>
      <c r="G219" s="11">
        <v>88.2</v>
      </c>
      <c r="H219" s="12">
        <f t="shared" si="13"/>
        <v>52.92</v>
      </c>
      <c r="I219" s="12">
        <f t="shared" si="14"/>
        <v>73.32000000000001</v>
      </c>
      <c r="J219" s="11">
        <v>10</v>
      </c>
    </row>
    <row r="220" spans="1:10" s="13" customFormat="1" ht="35.25" customHeight="1">
      <c r="A220" s="11">
        <v>217</v>
      </c>
      <c r="B220" s="18"/>
      <c r="C220" s="9" t="s">
        <v>492</v>
      </c>
      <c r="D220" s="8" t="s">
        <v>493</v>
      </c>
      <c r="E220" s="9">
        <v>58</v>
      </c>
      <c r="F220" s="11">
        <f t="shared" si="12"/>
        <v>23.200000000000003</v>
      </c>
      <c r="G220" s="11">
        <v>82.03</v>
      </c>
      <c r="H220" s="12">
        <f t="shared" si="13"/>
        <v>49.217999999999996</v>
      </c>
      <c r="I220" s="12">
        <f t="shared" si="14"/>
        <v>72.418</v>
      </c>
      <c r="J220" s="11">
        <v>11</v>
      </c>
    </row>
    <row r="221" spans="1:10" s="13" customFormat="1" ht="35.25" customHeight="1">
      <c r="A221" s="11">
        <v>218</v>
      </c>
      <c r="B221" s="18"/>
      <c r="C221" s="9" t="s">
        <v>494</v>
      </c>
      <c r="D221" s="8" t="s">
        <v>495</v>
      </c>
      <c r="E221" s="9">
        <v>51.5</v>
      </c>
      <c r="F221" s="11">
        <f t="shared" si="12"/>
        <v>20.6</v>
      </c>
      <c r="G221" s="11">
        <v>85.87</v>
      </c>
      <c r="H221" s="12">
        <f t="shared" si="13"/>
        <v>51.522</v>
      </c>
      <c r="I221" s="12">
        <f t="shared" si="14"/>
        <v>72.122</v>
      </c>
      <c r="J221" s="11">
        <v>12</v>
      </c>
    </row>
    <row r="222" spans="1:10" s="13" customFormat="1" ht="35.25" customHeight="1">
      <c r="A222" s="11">
        <v>219</v>
      </c>
      <c r="B222" s="18"/>
      <c r="C222" s="9" t="s">
        <v>72</v>
      </c>
      <c r="D222" s="8" t="s">
        <v>496</v>
      </c>
      <c r="E222" s="9">
        <v>58</v>
      </c>
      <c r="F222" s="11">
        <f t="shared" si="12"/>
        <v>23.200000000000003</v>
      </c>
      <c r="G222" s="11">
        <v>80.6</v>
      </c>
      <c r="H222" s="12">
        <f t="shared" si="13"/>
        <v>48.35999999999999</v>
      </c>
      <c r="I222" s="12">
        <f t="shared" si="14"/>
        <v>71.56</v>
      </c>
      <c r="J222" s="11">
        <v>13</v>
      </c>
    </row>
    <row r="223" spans="1:10" s="13" customFormat="1" ht="35.25" customHeight="1">
      <c r="A223" s="11">
        <v>220</v>
      </c>
      <c r="B223" s="18"/>
      <c r="C223" s="9" t="s">
        <v>57</v>
      </c>
      <c r="D223" s="8" t="s">
        <v>497</v>
      </c>
      <c r="E223" s="9">
        <v>60</v>
      </c>
      <c r="F223" s="11">
        <f t="shared" si="12"/>
        <v>24</v>
      </c>
      <c r="G223" s="11">
        <v>78.8</v>
      </c>
      <c r="H223" s="12">
        <f t="shared" si="13"/>
        <v>47.279999999999994</v>
      </c>
      <c r="I223" s="12">
        <f t="shared" si="14"/>
        <v>71.28</v>
      </c>
      <c r="J223" s="11">
        <v>14</v>
      </c>
    </row>
    <row r="224" spans="1:10" s="13" customFormat="1" ht="35.25" customHeight="1">
      <c r="A224" s="11">
        <v>221</v>
      </c>
      <c r="B224" s="18"/>
      <c r="C224" s="9" t="s">
        <v>66</v>
      </c>
      <c r="D224" s="8" t="s">
        <v>498</v>
      </c>
      <c r="E224" s="9">
        <v>57.5</v>
      </c>
      <c r="F224" s="11">
        <f t="shared" si="12"/>
        <v>23</v>
      </c>
      <c r="G224" s="11">
        <v>80.2</v>
      </c>
      <c r="H224" s="12">
        <f t="shared" si="13"/>
        <v>48.12</v>
      </c>
      <c r="I224" s="12">
        <f t="shared" si="14"/>
        <v>71.12</v>
      </c>
      <c r="J224" s="11">
        <v>15</v>
      </c>
    </row>
    <row r="225" spans="1:10" s="13" customFormat="1" ht="35.25" customHeight="1">
      <c r="A225" s="11">
        <v>222</v>
      </c>
      <c r="B225" s="18"/>
      <c r="C225" s="9" t="s">
        <v>499</v>
      </c>
      <c r="D225" s="8" t="s">
        <v>500</v>
      </c>
      <c r="E225" s="9">
        <v>54</v>
      </c>
      <c r="F225" s="11">
        <f t="shared" si="12"/>
        <v>21.6</v>
      </c>
      <c r="G225" s="11">
        <v>82.13</v>
      </c>
      <c r="H225" s="12">
        <f t="shared" si="13"/>
        <v>49.278</v>
      </c>
      <c r="I225" s="12">
        <f t="shared" si="14"/>
        <v>70.878</v>
      </c>
      <c r="J225" s="11">
        <v>16</v>
      </c>
    </row>
    <row r="226" spans="1:10" s="13" customFormat="1" ht="35.25" customHeight="1">
      <c r="A226" s="11">
        <v>223</v>
      </c>
      <c r="B226" s="18"/>
      <c r="C226" s="9" t="s">
        <v>501</v>
      </c>
      <c r="D226" s="8" t="s">
        <v>502</v>
      </c>
      <c r="E226" s="9">
        <v>61</v>
      </c>
      <c r="F226" s="11">
        <f t="shared" si="12"/>
        <v>24.400000000000002</v>
      </c>
      <c r="G226" s="11">
        <v>77.1</v>
      </c>
      <c r="H226" s="12">
        <f t="shared" si="13"/>
        <v>46.26</v>
      </c>
      <c r="I226" s="12">
        <f t="shared" si="14"/>
        <v>70.66</v>
      </c>
      <c r="J226" s="11">
        <v>17</v>
      </c>
    </row>
    <row r="227" spans="1:10" s="13" customFormat="1" ht="35.25" customHeight="1">
      <c r="A227" s="11">
        <v>224</v>
      </c>
      <c r="B227" s="18"/>
      <c r="C227" s="9" t="s">
        <v>503</v>
      </c>
      <c r="D227" s="8" t="s">
        <v>504</v>
      </c>
      <c r="E227" s="9">
        <v>57.5</v>
      </c>
      <c r="F227" s="11">
        <f t="shared" si="12"/>
        <v>23</v>
      </c>
      <c r="G227" s="11">
        <v>79.17</v>
      </c>
      <c r="H227" s="12">
        <f t="shared" si="13"/>
        <v>47.502</v>
      </c>
      <c r="I227" s="12">
        <f t="shared" si="14"/>
        <v>70.50200000000001</v>
      </c>
      <c r="J227" s="11">
        <v>18</v>
      </c>
    </row>
    <row r="228" spans="1:10" s="13" customFormat="1" ht="35.25" customHeight="1">
      <c r="A228" s="11">
        <v>225</v>
      </c>
      <c r="B228" s="18"/>
      <c r="C228" s="9" t="s">
        <v>505</v>
      </c>
      <c r="D228" s="8" t="s">
        <v>506</v>
      </c>
      <c r="E228" s="9">
        <v>58</v>
      </c>
      <c r="F228" s="11">
        <f t="shared" si="12"/>
        <v>23.200000000000003</v>
      </c>
      <c r="G228" s="11">
        <v>78.37</v>
      </c>
      <c r="H228" s="12">
        <f t="shared" si="13"/>
        <v>47.022</v>
      </c>
      <c r="I228" s="12">
        <f t="shared" si="14"/>
        <v>70.22200000000001</v>
      </c>
      <c r="J228" s="11">
        <v>19</v>
      </c>
    </row>
    <row r="229" spans="1:10" s="13" customFormat="1" ht="35.25" customHeight="1">
      <c r="A229" s="11">
        <v>226</v>
      </c>
      <c r="B229" s="18"/>
      <c r="C229" s="9" t="s">
        <v>56</v>
      </c>
      <c r="D229" s="8" t="s">
        <v>507</v>
      </c>
      <c r="E229" s="9">
        <v>51</v>
      </c>
      <c r="F229" s="11">
        <f t="shared" si="12"/>
        <v>20.400000000000002</v>
      </c>
      <c r="G229" s="11">
        <v>81.7</v>
      </c>
      <c r="H229" s="12">
        <f t="shared" si="13"/>
        <v>49.02</v>
      </c>
      <c r="I229" s="12">
        <f t="shared" si="14"/>
        <v>69.42</v>
      </c>
      <c r="J229" s="11">
        <v>20</v>
      </c>
    </row>
    <row r="230" spans="1:10" s="13" customFormat="1" ht="35.25" customHeight="1">
      <c r="A230" s="11">
        <v>227</v>
      </c>
      <c r="B230" s="18"/>
      <c r="C230" s="9" t="s">
        <v>508</v>
      </c>
      <c r="D230" s="8" t="s">
        <v>509</v>
      </c>
      <c r="E230" s="9">
        <v>54</v>
      </c>
      <c r="F230" s="11">
        <f t="shared" si="12"/>
        <v>21.6</v>
      </c>
      <c r="G230" s="11">
        <v>78.8</v>
      </c>
      <c r="H230" s="12">
        <f t="shared" si="13"/>
        <v>47.279999999999994</v>
      </c>
      <c r="I230" s="12">
        <f t="shared" si="14"/>
        <v>68.88</v>
      </c>
      <c r="J230" s="11">
        <v>21</v>
      </c>
    </row>
    <row r="231" spans="1:10" s="13" customFormat="1" ht="35.25" customHeight="1">
      <c r="A231" s="11">
        <v>228</v>
      </c>
      <c r="B231" s="18"/>
      <c r="C231" s="9" t="s">
        <v>510</v>
      </c>
      <c r="D231" s="8" t="s">
        <v>511</v>
      </c>
      <c r="E231" s="9">
        <v>50.5</v>
      </c>
      <c r="F231" s="11">
        <f t="shared" si="12"/>
        <v>20.200000000000003</v>
      </c>
      <c r="G231" s="11">
        <v>80.67</v>
      </c>
      <c r="H231" s="12">
        <f t="shared" si="13"/>
        <v>48.402</v>
      </c>
      <c r="I231" s="12">
        <f t="shared" si="14"/>
        <v>68.602</v>
      </c>
      <c r="J231" s="11">
        <v>22</v>
      </c>
    </row>
    <row r="232" spans="1:10" s="13" customFormat="1" ht="35.25" customHeight="1">
      <c r="A232" s="11">
        <v>229</v>
      </c>
      <c r="B232" s="18"/>
      <c r="C232" s="9" t="s">
        <v>68</v>
      </c>
      <c r="D232" s="8" t="s">
        <v>512</v>
      </c>
      <c r="E232" s="9">
        <v>50.5</v>
      </c>
      <c r="F232" s="11">
        <f t="shared" si="12"/>
        <v>20.200000000000003</v>
      </c>
      <c r="G232" s="11">
        <v>80.63</v>
      </c>
      <c r="H232" s="12">
        <f t="shared" si="13"/>
        <v>48.37799999999999</v>
      </c>
      <c r="I232" s="12">
        <f t="shared" si="14"/>
        <v>68.578</v>
      </c>
      <c r="J232" s="11">
        <v>23</v>
      </c>
    </row>
    <row r="233" spans="1:10" s="13" customFormat="1" ht="35.25" customHeight="1">
      <c r="A233" s="11">
        <v>230</v>
      </c>
      <c r="B233" s="18"/>
      <c r="C233" s="9" t="s">
        <v>64</v>
      </c>
      <c r="D233" s="8" t="s">
        <v>513</v>
      </c>
      <c r="E233" s="9">
        <v>58.5</v>
      </c>
      <c r="F233" s="11">
        <f t="shared" si="12"/>
        <v>23.400000000000002</v>
      </c>
      <c r="G233" s="11">
        <v>74.4</v>
      </c>
      <c r="H233" s="12">
        <f t="shared" si="13"/>
        <v>44.64</v>
      </c>
      <c r="I233" s="12">
        <f t="shared" si="14"/>
        <v>68.04</v>
      </c>
      <c r="J233" s="11">
        <v>24</v>
      </c>
    </row>
    <row r="234" spans="1:10" s="13" customFormat="1" ht="35.25" customHeight="1">
      <c r="A234" s="11">
        <v>231</v>
      </c>
      <c r="B234" s="18"/>
      <c r="C234" s="9" t="s">
        <v>514</v>
      </c>
      <c r="D234" s="8" t="s">
        <v>515</v>
      </c>
      <c r="E234" s="9">
        <v>52.5</v>
      </c>
      <c r="F234" s="11">
        <f t="shared" si="12"/>
        <v>21</v>
      </c>
      <c r="G234" s="11">
        <v>78.13</v>
      </c>
      <c r="H234" s="12">
        <f t="shared" si="13"/>
        <v>46.87799999999999</v>
      </c>
      <c r="I234" s="12">
        <f t="shared" si="14"/>
        <v>67.87799999999999</v>
      </c>
      <c r="J234" s="11">
        <v>25</v>
      </c>
    </row>
    <row r="235" spans="1:10" s="13" customFormat="1" ht="35.25" customHeight="1">
      <c r="A235" s="11">
        <v>232</v>
      </c>
      <c r="B235" s="18"/>
      <c r="C235" s="9" t="s">
        <v>516</v>
      </c>
      <c r="D235" s="8" t="s">
        <v>517</v>
      </c>
      <c r="E235" s="9">
        <v>52</v>
      </c>
      <c r="F235" s="11">
        <f t="shared" si="12"/>
        <v>20.8</v>
      </c>
      <c r="G235" s="11">
        <v>77.83</v>
      </c>
      <c r="H235" s="12">
        <f t="shared" si="13"/>
        <v>46.698</v>
      </c>
      <c r="I235" s="12">
        <f t="shared" si="14"/>
        <v>67.498</v>
      </c>
      <c r="J235" s="11">
        <v>26</v>
      </c>
    </row>
    <row r="236" spans="1:10" s="13" customFormat="1" ht="35.25" customHeight="1">
      <c r="A236" s="11">
        <v>233</v>
      </c>
      <c r="B236" s="18"/>
      <c r="C236" s="9" t="s">
        <v>518</v>
      </c>
      <c r="D236" s="8" t="s">
        <v>519</v>
      </c>
      <c r="E236" s="9">
        <v>56</v>
      </c>
      <c r="F236" s="11">
        <f t="shared" si="12"/>
        <v>22.400000000000002</v>
      </c>
      <c r="G236" s="11">
        <v>73.67</v>
      </c>
      <c r="H236" s="12">
        <f t="shared" si="13"/>
        <v>44.202</v>
      </c>
      <c r="I236" s="12">
        <f t="shared" si="14"/>
        <v>66.602</v>
      </c>
      <c r="J236" s="11">
        <v>27</v>
      </c>
    </row>
    <row r="237" spans="1:10" s="13" customFormat="1" ht="35.25" customHeight="1">
      <c r="A237" s="11">
        <v>234</v>
      </c>
      <c r="B237" s="18"/>
      <c r="C237" s="9" t="s">
        <v>520</v>
      </c>
      <c r="D237" s="8" t="s">
        <v>521</v>
      </c>
      <c r="E237" s="9">
        <v>53.5</v>
      </c>
      <c r="F237" s="11">
        <f t="shared" si="12"/>
        <v>21.400000000000002</v>
      </c>
      <c r="G237" s="11">
        <v>74.67</v>
      </c>
      <c r="H237" s="12">
        <f t="shared" si="13"/>
        <v>44.802</v>
      </c>
      <c r="I237" s="12">
        <f t="shared" si="14"/>
        <v>66.202</v>
      </c>
      <c r="J237" s="11">
        <v>28</v>
      </c>
    </row>
    <row r="238" spans="1:10" s="13" customFormat="1" ht="35.25" customHeight="1">
      <c r="A238" s="11">
        <v>235</v>
      </c>
      <c r="B238" s="18"/>
      <c r="C238" s="9" t="s">
        <v>522</v>
      </c>
      <c r="D238" s="8" t="s">
        <v>523</v>
      </c>
      <c r="E238" s="9">
        <v>54</v>
      </c>
      <c r="F238" s="11">
        <f t="shared" si="12"/>
        <v>21.6</v>
      </c>
      <c r="G238" s="11">
        <v>69.97</v>
      </c>
      <c r="H238" s="12">
        <f t="shared" si="13"/>
        <v>41.982</v>
      </c>
      <c r="I238" s="12">
        <f t="shared" si="14"/>
        <v>63.582</v>
      </c>
      <c r="J238" s="11">
        <v>29</v>
      </c>
    </row>
    <row r="239" spans="1:10" s="13" customFormat="1" ht="35.25" customHeight="1">
      <c r="A239" s="11">
        <v>236</v>
      </c>
      <c r="B239" s="18"/>
      <c r="C239" s="9" t="s">
        <v>524</v>
      </c>
      <c r="D239" s="8" t="s">
        <v>525</v>
      </c>
      <c r="E239" s="9">
        <v>53.5</v>
      </c>
      <c r="F239" s="11">
        <f t="shared" si="12"/>
        <v>21.400000000000002</v>
      </c>
      <c r="G239" s="11">
        <v>65.9</v>
      </c>
      <c r="H239" s="12">
        <f t="shared" si="13"/>
        <v>39.54</v>
      </c>
      <c r="I239" s="12">
        <f t="shared" si="14"/>
        <v>60.94</v>
      </c>
      <c r="J239" s="11">
        <v>30</v>
      </c>
    </row>
    <row r="240" spans="1:10" s="13" customFormat="1" ht="35.25" customHeight="1">
      <c r="A240" s="11">
        <v>237</v>
      </c>
      <c r="B240" s="18"/>
      <c r="C240" s="9" t="s">
        <v>526</v>
      </c>
      <c r="D240" s="8" t="s">
        <v>527</v>
      </c>
      <c r="E240" s="9">
        <v>50.5</v>
      </c>
      <c r="F240" s="11">
        <f t="shared" si="12"/>
        <v>20.200000000000003</v>
      </c>
      <c r="G240" s="11">
        <v>67.83</v>
      </c>
      <c r="H240" s="12">
        <f t="shared" si="13"/>
        <v>40.698</v>
      </c>
      <c r="I240" s="12">
        <f t="shared" si="14"/>
        <v>60.898</v>
      </c>
      <c r="J240" s="11">
        <v>31</v>
      </c>
    </row>
    <row r="241" spans="1:10" s="13" customFormat="1" ht="35.25" customHeight="1">
      <c r="A241" s="11">
        <v>238</v>
      </c>
      <c r="B241" s="20"/>
      <c r="C241" s="9" t="s">
        <v>60</v>
      </c>
      <c r="D241" s="8" t="s">
        <v>556</v>
      </c>
      <c r="E241" s="9">
        <v>64</v>
      </c>
      <c r="F241" s="11">
        <f t="shared" si="12"/>
        <v>25.6</v>
      </c>
      <c r="G241" s="11">
        <v>0</v>
      </c>
      <c r="H241" s="12">
        <f t="shared" si="13"/>
        <v>0</v>
      </c>
      <c r="I241" s="12">
        <f t="shared" si="14"/>
        <v>25.6</v>
      </c>
      <c r="J241" s="11">
        <v>32</v>
      </c>
    </row>
  </sheetData>
  <mergeCells count="29">
    <mergeCell ref="J2:J3"/>
    <mergeCell ref="D2:D3"/>
    <mergeCell ref="B49:B51"/>
    <mergeCell ref="B52:B62"/>
    <mergeCell ref="B23:B37"/>
    <mergeCell ref="B39:B48"/>
    <mergeCell ref="B63:B73"/>
    <mergeCell ref="A1:J1"/>
    <mergeCell ref="A2:A3"/>
    <mergeCell ref="B2:B3"/>
    <mergeCell ref="C2:C3"/>
    <mergeCell ref="E2:F2"/>
    <mergeCell ref="G2:H2"/>
    <mergeCell ref="I2:I3"/>
    <mergeCell ref="B4:B14"/>
    <mergeCell ref="B15:B22"/>
    <mergeCell ref="B74:B80"/>
    <mergeCell ref="B81:B95"/>
    <mergeCell ref="B96:B109"/>
    <mergeCell ref="B112:B119"/>
    <mergeCell ref="B120:B127"/>
    <mergeCell ref="B128:B136"/>
    <mergeCell ref="B137:B144"/>
    <mergeCell ref="B145:B150"/>
    <mergeCell ref="B180:B209"/>
    <mergeCell ref="B210:B241"/>
    <mergeCell ref="B151:B162"/>
    <mergeCell ref="B163:B174"/>
    <mergeCell ref="B175:B17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2015-07-20T06:05:13Z</cp:lastPrinted>
  <dcterms:created xsi:type="dcterms:W3CDTF">1996-12-17T01:32:42Z</dcterms:created>
  <dcterms:modified xsi:type="dcterms:W3CDTF">2015-07-21T00:28:14Z</dcterms:modified>
  <cp:category/>
  <cp:version/>
  <cp:contentType/>
  <cp:contentStatus/>
</cp:coreProperties>
</file>