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9405" activeTab="0"/>
  </bookViews>
  <sheets>
    <sheet name="Sheet1" sheetId="1" r:id="rId1"/>
  </sheets>
  <definedNames>
    <definedName name="_xlnm._FilterDatabase" localSheetId="0" hidden="1">'Sheet1'!$A$2:$M$56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<sst xmlns="http://schemas.openxmlformats.org/spreadsheetml/2006/main" count="176" uniqueCount="49">
  <si>
    <t>序号</t>
  </si>
  <si>
    <t>报考单位</t>
  </si>
  <si>
    <t>报考岗位</t>
  </si>
  <si>
    <t>岗位代码</t>
  </si>
  <si>
    <t>准考证号</t>
  </si>
  <si>
    <t>笔试成绩</t>
  </si>
  <si>
    <t>笔试成绩*0.3</t>
  </si>
  <si>
    <t>说课成绩</t>
  </si>
  <si>
    <t>说课成绩*0.3</t>
  </si>
  <si>
    <t>技能测试成绩</t>
  </si>
  <si>
    <t>技能测试成绩*0.4</t>
  </si>
  <si>
    <t>总成绩</t>
  </si>
  <si>
    <t>沛县歌风小学</t>
  </si>
  <si>
    <t>小学音乐教师</t>
  </si>
  <si>
    <t>007</t>
  </si>
  <si>
    <t>沛县魏庙镇中心小学</t>
  </si>
  <si>
    <t>小学美术教师</t>
  </si>
  <si>
    <t>008</t>
  </si>
  <si>
    <t>015</t>
  </si>
  <si>
    <t>小学体育教师</t>
  </si>
  <si>
    <t>022</t>
  </si>
  <si>
    <t>026</t>
  </si>
  <si>
    <t>沛县实验小学（新城校区）</t>
  </si>
  <si>
    <t>032</t>
  </si>
  <si>
    <t>036</t>
  </si>
  <si>
    <t>037</t>
  </si>
  <si>
    <t>041</t>
  </si>
  <si>
    <t>042</t>
  </si>
  <si>
    <t>046</t>
  </si>
  <si>
    <t>050</t>
  </si>
  <si>
    <t>054</t>
  </si>
  <si>
    <t>058</t>
  </si>
  <si>
    <t>062</t>
  </si>
  <si>
    <t>063</t>
  </si>
  <si>
    <t>067</t>
  </si>
  <si>
    <t>沛县朱寨镇中心小学</t>
  </si>
  <si>
    <t>069</t>
  </si>
  <si>
    <t>排名</t>
  </si>
  <si>
    <t>沛县树人小学</t>
  </si>
  <si>
    <t>沛县龙固镇中心小学</t>
  </si>
  <si>
    <t>沛县胡寨镇中心小学</t>
  </si>
  <si>
    <t>沛县五段镇中心小学</t>
  </si>
  <si>
    <t>沛县张庄镇中心小学</t>
  </si>
  <si>
    <t>沛县张寨镇中心小学</t>
  </si>
  <si>
    <t>沛县敬安镇中心小学</t>
  </si>
  <si>
    <t>沛县河口镇中心小学</t>
  </si>
  <si>
    <t>沛县栖山镇中心小学</t>
  </si>
  <si>
    <t>沛县鹿楼镇中心小学</t>
  </si>
  <si>
    <t>2015年沛县公开招聘教师考生总成绩（音、体、美岗位）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</si>
</sst>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);[Red]\(0.00\)"/>
  </numFmts>
  <fonts count="5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8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184" fontId="0" fillId="2" borderId="2" xfId="0" applyNumberFormat="1" applyFont="1" applyFill="1" applyBorder="1" applyAlignment="1">
      <alignment horizontal="center" vertical="center"/>
    </xf>
    <xf numFmtId="185" fontId="0" fillId="2" borderId="2" xfId="0" applyNumberFormat="1" applyFont="1" applyFill="1" applyBorder="1" applyAlignment="1">
      <alignment horizontal="center" vertical="center"/>
    </xf>
    <xf numFmtId="184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85" fontId="0" fillId="0" borderId="2" xfId="0" applyNumberFormat="1" applyFont="1" applyBorder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4.25390625" style="0" customWidth="1"/>
    <col min="2" max="2" width="24.25390625" style="0" customWidth="1"/>
    <col min="3" max="3" width="15.75390625" style="0" customWidth="1"/>
    <col min="4" max="4" width="5.50390625" style="0" customWidth="1"/>
    <col min="5" max="5" width="14.125" style="0" customWidth="1"/>
    <col min="6" max="6" width="7.125" style="0" customWidth="1"/>
    <col min="7" max="7" width="7.00390625" style="0" customWidth="1"/>
    <col min="8" max="8" width="7.1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7.625" style="0" customWidth="1"/>
    <col min="13" max="13" width="7.25390625" style="16" customWidth="1"/>
  </cols>
  <sheetData>
    <row r="1" spans="1:13" ht="30" customHeight="1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42.75">
      <c r="A2" s="18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37</v>
      </c>
    </row>
    <row r="3" spans="1:13" s="2" customFormat="1" ht="14.25" customHeight="1">
      <c r="A3" s="19">
        <v>1</v>
      </c>
      <c r="B3" s="13" t="s">
        <v>12</v>
      </c>
      <c r="C3" s="7" t="s">
        <v>13</v>
      </c>
      <c r="D3" s="14" t="s">
        <v>14</v>
      </c>
      <c r="E3" s="8">
        <v>201500010403</v>
      </c>
      <c r="F3" s="9">
        <v>67.95</v>
      </c>
      <c r="G3" s="9">
        <f aca="true" t="shared" si="0" ref="G3:G34">F3*0.3</f>
        <v>20.385</v>
      </c>
      <c r="H3" s="9">
        <v>72</v>
      </c>
      <c r="I3" s="9">
        <f aca="true" t="shared" si="1" ref="I3:I34">H3*0.3</f>
        <v>21.599999999999998</v>
      </c>
      <c r="J3" s="9">
        <v>75.2</v>
      </c>
      <c r="K3" s="9">
        <f aca="true" t="shared" si="2" ref="K3:K34">J3*0.4</f>
        <v>30.080000000000002</v>
      </c>
      <c r="L3" s="12">
        <f aca="true" t="shared" si="3" ref="L3:L34">G3+I3+K3</f>
        <v>72.065</v>
      </c>
      <c r="M3" s="17">
        <v>1</v>
      </c>
    </row>
    <row r="4" spans="1:13" ht="14.25">
      <c r="A4" s="19">
        <v>2</v>
      </c>
      <c r="B4" s="13" t="s">
        <v>12</v>
      </c>
      <c r="C4" s="7" t="s">
        <v>13</v>
      </c>
      <c r="D4" s="14" t="s">
        <v>14</v>
      </c>
      <c r="E4" s="8">
        <v>201500010326</v>
      </c>
      <c r="F4" s="9">
        <v>68</v>
      </c>
      <c r="G4" s="9">
        <f t="shared" si="0"/>
        <v>20.4</v>
      </c>
      <c r="H4" s="9">
        <v>76.2</v>
      </c>
      <c r="I4" s="9">
        <f t="shared" si="1"/>
        <v>22.86</v>
      </c>
      <c r="J4" s="9">
        <v>69.5</v>
      </c>
      <c r="K4" s="9">
        <f t="shared" si="2"/>
        <v>27.8</v>
      </c>
      <c r="L4" s="12">
        <f t="shared" si="3"/>
        <v>71.06</v>
      </c>
      <c r="M4" s="17">
        <v>2</v>
      </c>
    </row>
    <row r="5" spans="1:13" ht="14.25">
      <c r="A5" s="19">
        <v>3</v>
      </c>
      <c r="B5" s="13" t="s">
        <v>12</v>
      </c>
      <c r="C5" s="7" t="s">
        <v>13</v>
      </c>
      <c r="D5" s="14" t="s">
        <v>14</v>
      </c>
      <c r="E5" s="8">
        <v>201500010415</v>
      </c>
      <c r="F5" s="9">
        <v>68.6</v>
      </c>
      <c r="G5" s="9">
        <f t="shared" si="0"/>
        <v>20.58</v>
      </c>
      <c r="H5" s="9">
        <v>72.32</v>
      </c>
      <c r="I5" s="9">
        <f t="shared" si="1"/>
        <v>21.695999999999998</v>
      </c>
      <c r="J5" s="9">
        <v>67.4</v>
      </c>
      <c r="K5" s="9">
        <f t="shared" si="2"/>
        <v>26.960000000000004</v>
      </c>
      <c r="L5" s="12">
        <f t="shared" si="3"/>
        <v>69.236</v>
      </c>
      <c r="M5" s="17">
        <v>3</v>
      </c>
    </row>
    <row r="6" spans="1:13" s="2" customFormat="1" ht="14.25">
      <c r="A6" s="19">
        <v>4</v>
      </c>
      <c r="B6" s="13" t="s">
        <v>12</v>
      </c>
      <c r="C6" s="7" t="s">
        <v>16</v>
      </c>
      <c r="D6" s="14" t="s">
        <v>17</v>
      </c>
      <c r="E6" s="8">
        <v>201500010501</v>
      </c>
      <c r="F6" s="9">
        <v>70.5</v>
      </c>
      <c r="G6" s="9">
        <f t="shared" si="0"/>
        <v>21.15</v>
      </c>
      <c r="H6" s="9">
        <v>77.6</v>
      </c>
      <c r="I6" s="9">
        <f t="shared" si="1"/>
        <v>23.279999999999998</v>
      </c>
      <c r="J6" s="9">
        <v>74.6</v>
      </c>
      <c r="K6" s="9">
        <f t="shared" si="2"/>
        <v>29.84</v>
      </c>
      <c r="L6" s="12">
        <f t="shared" si="3"/>
        <v>74.27</v>
      </c>
      <c r="M6" s="17">
        <v>1</v>
      </c>
    </row>
    <row r="7" spans="1:13" ht="14.25">
      <c r="A7" s="19">
        <v>5</v>
      </c>
      <c r="B7" s="13" t="s">
        <v>12</v>
      </c>
      <c r="C7" s="7" t="s">
        <v>16</v>
      </c>
      <c r="D7" s="14" t="s">
        <v>17</v>
      </c>
      <c r="E7" s="8">
        <v>201500010430</v>
      </c>
      <c r="F7" s="9">
        <v>66.7</v>
      </c>
      <c r="G7" s="9">
        <f t="shared" si="0"/>
        <v>20.01</v>
      </c>
      <c r="H7" s="9">
        <v>73.8</v>
      </c>
      <c r="I7" s="9">
        <f t="shared" si="1"/>
        <v>22.139999999999997</v>
      </c>
      <c r="J7" s="9">
        <v>72.4</v>
      </c>
      <c r="K7" s="9">
        <f t="shared" si="2"/>
        <v>28.960000000000004</v>
      </c>
      <c r="L7" s="12">
        <f t="shared" si="3"/>
        <v>71.11</v>
      </c>
      <c r="M7" s="17">
        <v>2</v>
      </c>
    </row>
    <row r="8" spans="1:13" ht="14.25">
      <c r="A8" s="19">
        <v>6</v>
      </c>
      <c r="B8" s="13" t="s">
        <v>12</v>
      </c>
      <c r="C8" s="7" t="s">
        <v>16</v>
      </c>
      <c r="D8" s="14" t="s">
        <v>17</v>
      </c>
      <c r="E8" s="8">
        <v>201500010417</v>
      </c>
      <c r="F8" s="9">
        <v>67.85</v>
      </c>
      <c r="G8" s="9">
        <f t="shared" si="0"/>
        <v>20.354999999999997</v>
      </c>
      <c r="H8" s="9">
        <v>68.6</v>
      </c>
      <c r="I8" s="9">
        <f t="shared" si="1"/>
        <v>20.58</v>
      </c>
      <c r="J8" s="9">
        <v>73.8</v>
      </c>
      <c r="K8" s="9">
        <f t="shared" si="2"/>
        <v>29.52</v>
      </c>
      <c r="L8" s="12">
        <f t="shared" si="3"/>
        <v>70.455</v>
      </c>
      <c r="M8" s="17">
        <v>3</v>
      </c>
    </row>
    <row r="9" spans="1:13" s="2" customFormat="1" ht="14.25">
      <c r="A9" s="19">
        <v>7</v>
      </c>
      <c r="B9" s="21" t="s">
        <v>38</v>
      </c>
      <c r="C9" s="7" t="s">
        <v>16</v>
      </c>
      <c r="D9" s="14" t="s">
        <v>18</v>
      </c>
      <c r="E9" s="8">
        <v>201500011004</v>
      </c>
      <c r="F9" s="9">
        <v>76</v>
      </c>
      <c r="G9" s="9">
        <f t="shared" si="0"/>
        <v>22.8</v>
      </c>
      <c r="H9" s="9">
        <v>75.8</v>
      </c>
      <c r="I9" s="9">
        <f t="shared" si="1"/>
        <v>22.74</v>
      </c>
      <c r="J9" s="9">
        <v>72</v>
      </c>
      <c r="K9" s="9">
        <f t="shared" si="2"/>
        <v>28.8</v>
      </c>
      <c r="L9" s="12">
        <f t="shared" si="3"/>
        <v>74.34</v>
      </c>
      <c r="M9" s="17">
        <v>1</v>
      </c>
    </row>
    <row r="10" spans="1:13" ht="14.25">
      <c r="A10" s="19">
        <v>8</v>
      </c>
      <c r="B10" s="21" t="s">
        <v>38</v>
      </c>
      <c r="C10" s="7" t="s">
        <v>16</v>
      </c>
      <c r="D10" s="14" t="s">
        <v>18</v>
      </c>
      <c r="E10" s="8">
        <v>201500011001</v>
      </c>
      <c r="F10" s="9">
        <v>68.35</v>
      </c>
      <c r="G10" s="9">
        <f t="shared" si="0"/>
        <v>20.505</v>
      </c>
      <c r="H10" s="9">
        <v>76.2</v>
      </c>
      <c r="I10" s="9">
        <f t="shared" si="1"/>
        <v>22.86</v>
      </c>
      <c r="J10" s="9">
        <v>74.6</v>
      </c>
      <c r="K10" s="9">
        <f t="shared" si="2"/>
        <v>29.84</v>
      </c>
      <c r="L10" s="12">
        <f t="shared" si="3"/>
        <v>73.205</v>
      </c>
      <c r="M10" s="17">
        <v>2</v>
      </c>
    </row>
    <row r="11" spans="1:13" ht="14.25">
      <c r="A11" s="19">
        <v>9</v>
      </c>
      <c r="B11" s="21" t="s">
        <v>38</v>
      </c>
      <c r="C11" s="7" t="s">
        <v>16</v>
      </c>
      <c r="D11" s="14" t="s">
        <v>18</v>
      </c>
      <c r="E11" s="8">
        <v>201500010929</v>
      </c>
      <c r="F11" s="9">
        <v>72.65</v>
      </c>
      <c r="G11" s="9">
        <f t="shared" si="0"/>
        <v>21.795</v>
      </c>
      <c r="H11" s="9">
        <v>69.4</v>
      </c>
      <c r="I11" s="9">
        <f t="shared" si="1"/>
        <v>20.82</v>
      </c>
      <c r="J11" s="9">
        <v>70</v>
      </c>
      <c r="K11" s="9">
        <f t="shared" si="2"/>
        <v>28</v>
      </c>
      <c r="L11" s="12">
        <f t="shared" si="3"/>
        <v>70.61500000000001</v>
      </c>
      <c r="M11" s="17">
        <v>3</v>
      </c>
    </row>
    <row r="12" spans="1:13" s="2" customFormat="1" ht="14.25">
      <c r="A12" s="19">
        <v>10</v>
      </c>
      <c r="B12" s="13" t="s">
        <v>22</v>
      </c>
      <c r="C12" s="7" t="s">
        <v>19</v>
      </c>
      <c r="D12" s="14" t="s">
        <v>20</v>
      </c>
      <c r="E12" s="8">
        <v>201500011326</v>
      </c>
      <c r="F12" s="9">
        <v>71</v>
      </c>
      <c r="G12" s="9">
        <f t="shared" si="0"/>
        <v>21.3</v>
      </c>
      <c r="H12" s="9">
        <v>78.82</v>
      </c>
      <c r="I12" s="9">
        <f t="shared" si="1"/>
        <v>23.645999999999997</v>
      </c>
      <c r="J12" s="9">
        <v>75.34</v>
      </c>
      <c r="K12" s="9">
        <f t="shared" si="2"/>
        <v>30.136000000000003</v>
      </c>
      <c r="L12" s="12">
        <f t="shared" si="3"/>
        <v>75.082</v>
      </c>
      <c r="M12" s="17">
        <v>1</v>
      </c>
    </row>
    <row r="13" spans="1:13" ht="14.25">
      <c r="A13" s="19">
        <v>11</v>
      </c>
      <c r="B13" s="13" t="s">
        <v>22</v>
      </c>
      <c r="C13" s="7" t="s">
        <v>19</v>
      </c>
      <c r="D13" s="14" t="s">
        <v>20</v>
      </c>
      <c r="E13" s="8">
        <v>201500011327</v>
      </c>
      <c r="F13" s="9">
        <v>72.4</v>
      </c>
      <c r="G13" s="9">
        <f t="shared" si="0"/>
        <v>21.720000000000002</v>
      </c>
      <c r="H13" s="9">
        <v>73.54</v>
      </c>
      <c r="I13" s="9">
        <f t="shared" si="1"/>
        <v>22.062</v>
      </c>
      <c r="J13" s="9">
        <v>75.2</v>
      </c>
      <c r="K13" s="9">
        <f t="shared" si="2"/>
        <v>30.080000000000002</v>
      </c>
      <c r="L13" s="12">
        <f t="shared" si="3"/>
        <v>73.86200000000001</v>
      </c>
      <c r="M13" s="17">
        <v>2</v>
      </c>
    </row>
    <row r="14" spans="1:13" ht="14.25">
      <c r="A14" s="19">
        <v>12</v>
      </c>
      <c r="B14" s="13" t="s">
        <v>22</v>
      </c>
      <c r="C14" s="7" t="s">
        <v>19</v>
      </c>
      <c r="D14" s="14" t="s">
        <v>20</v>
      </c>
      <c r="E14" s="8">
        <v>201500011322</v>
      </c>
      <c r="F14" s="9">
        <v>68.45</v>
      </c>
      <c r="G14" s="9">
        <f t="shared" si="0"/>
        <v>20.535</v>
      </c>
      <c r="H14" s="9">
        <v>62.68</v>
      </c>
      <c r="I14" s="9">
        <f t="shared" si="1"/>
        <v>18.804</v>
      </c>
      <c r="J14" s="9">
        <v>70.95</v>
      </c>
      <c r="K14" s="9">
        <f t="shared" si="2"/>
        <v>28.380000000000003</v>
      </c>
      <c r="L14" s="12">
        <f t="shared" si="3"/>
        <v>67.719</v>
      </c>
      <c r="M14" s="17">
        <v>3</v>
      </c>
    </row>
    <row r="15" spans="1:13" s="2" customFormat="1" ht="14.25">
      <c r="A15" s="19">
        <v>13</v>
      </c>
      <c r="B15" s="21" t="s">
        <v>39</v>
      </c>
      <c r="C15" s="7" t="s">
        <v>16</v>
      </c>
      <c r="D15" s="14" t="s">
        <v>21</v>
      </c>
      <c r="E15" s="8">
        <v>201500011424</v>
      </c>
      <c r="F15" s="9">
        <v>69.05</v>
      </c>
      <c r="G15" s="9">
        <f t="shared" si="0"/>
        <v>20.715</v>
      </c>
      <c r="H15" s="9">
        <v>78.6</v>
      </c>
      <c r="I15" s="9">
        <f t="shared" si="1"/>
        <v>23.58</v>
      </c>
      <c r="J15" s="9">
        <v>78.4</v>
      </c>
      <c r="K15" s="9">
        <f t="shared" si="2"/>
        <v>31.360000000000003</v>
      </c>
      <c r="L15" s="12">
        <f t="shared" si="3"/>
        <v>75.655</v>
      </c>
      <c r="M15" s="17">
        <v>1</v>
      </c>
    </row>
    <row r="16" spans="1:13" ht="14.25">
      <c r="A16" s="19">
        <v>14</v>
      </c>
      <c r="B16" s="21" t="s">
        <v>39</v>
      </c>
      <c r="C16" s="7" t="s">
        <v>16</v>
      </c>
      <c r="D16" s="14" t="s">
        <v>21</v>
      </c>
      <c r="E16" s="8">
        <v>201500011426</v>
      </c>
      <c r="F16" s="9">
        <v>68.6</v>
      </c>
      <c r="G16" s="9">
        <f t="shared" si="0"/>
        <v>20.58</v>
      </c>
      <c r="H16" s="9">
        <v>73.2</v>
      </c>
      <c r="I16" s="9">
        <f t="shared" si="1"/>
        <v>21.96</v>
      </c>
      <c r="J16" s="9">
        <v>74</v>
      </c>
      <c r="K16" s="9">
        <f t="shared" si="2"/>
        <v>29.6</v>
      </c>
      <c r="L16" s="12">
        <f t="shared" si="3"/>
        <v>72.14</v>
      </c>
      <c r="M16" s="17">
        <v>2</v>
      </c>
    </row>
    <row r="17" spans="1:13" ht="14.25">
      <c r="A17" s="19">
        <v>15</v>
      </c>
      <c r="B17" s="21" t="s">
        <v>39</v>
      </c>
      <c r="C17" s="7" t="s">
        <v>16</v>
      </c>
      <c r="D17" s="14" t="s">
        <v>21</v>
      </c>
      <c r="E17" s="8">
        <v>201500011421</v>
      </c>
      <c r="F17" s="9">
        <v>72.95</v>
      </c>
      <c r="G17" s="9">
        <f t="shared" si="0"/>
        <v>21.885</v>
      </c>
      <c r="H17" s="9">
        <v>74</v>
      </c>
      <c r="I17" s="9">
        <f t="shared" si="1"/>
        <v>22.2</v>
      </c>
      <c r="J17" s="9">
        <v>65.4</v>
      </c>
      <c r="K17" s="9">
        <f t="shared" si="2"/>
        <v>26.160000000000004</v>
      </c>
      <c r="L17" s="12">
        <f t="shared" si="3"/>
        <v>70.245</v>
      </c>
      <c r="M17" s="17">
        <v>3</v>
      </c>
    </row>
    <row r="18" spans="1:13" s="2" customFormat="1" ht="14.25">
      <c r="A18" s="19">
        <v>16</v>
      </c>
      <c r="B18" s="21" t="s">
        <v>40</v>
      </c>
      <c r="C18" s="7" t="s">
        <v>16</v>
      </c>
      <c r="D18" s="14" t="s">
        <v>23</v>
      </c>
      <c r="E18" s="8">
        <v>201500011611</v>
      </c>
      <c r="F18" s="9">
        <v>72.7</v>
      </c>
      <c r="G18" s="9">
        <f t="shared" si="0"/>
        <v>21.81</v>
      </c>
      <c r="H18" s="9">
        <v>71.6</v>
      </c>
      <c r="I18" s="9">
        <f t="shared" si="1"/>
        <v>21.479999999999997</v>
      </c>
      <c r="J18" s="9">
        <v>76</v>
      </c>
      <c r="K18" s="9">
        <f t="shared" si="2"/>
        <v>30.400000000000002</v>
      </c>
      <c r="L18" s="12">
        <f t="shared" si="3"/>
        <v>73.69</v>
      </c>
      <c r="M18" s="17">
        <v>1</v>
      </c>
    </row>
    <row r="19" spans="1:13" ht="14.25">
      <c r="A19" s="19">
        <v>17</v>
      </c>
      <c r="B19" s="21" t="s">
        <v>40</v>
      </c>
      <c r="C19" s="7" t="s">
        <v>16</v>
      </c>
      <c r="D19" s="14" t="s">
        <v>23</v>
      </c>
      <c r="E19" s="8">
        <v>201500011610</v>
      </c>
      <c r="F19" s="9">
        <v>67.35</v>
      </c>
      <c r="G19" s="9">
        <f t="shared" si="0"/>
        <v>20.205</v>
      </c>
      <c r="H19" s="9">
        <v>75.2</v>
      </c>
      <c r="I19" s="9">
        <f t="shared" si="1"/>
        <v>22.56</v>
      </c>
      <c r="J19" s="9">
        <v>73.2</v>
      </c>
      <c r="K19" s="9">
        <f t="shared" si="2"/>
        <v>29.28</v>
      </c>
      <c r="L19" s="12">
        <f t="shared" si="3"/>
        <v>72.045</v>
      </c>
      <c r="M19" s="17">
        <v>2</v>
      </c>
    </row>
    <row r="20" spans="1:13" ht="14.25">
      <c r="A20" s="19">
        <v>18</v>
      </c>
      <c r="B20" s="21" t="s">
        <v>40</v>
      </c>
      <c r="C20" s="7" t="s">
        <v>16</v>
      </c>
      <c r="D20" s="14" t="s">
        <v>23</v>
      </c>
      <c r="E20" s="10">
        <v>201500011602</v>
      </c>
      <c r="F20" s="9">
        <v>63.9</v>
      </c>
      <c r="G20" s="9">
        <f t="shared" si="0"/>
        <v>19.169999999999998</v>
      </c>
      <c r="H20" s="9">
        <v>74</v>
      </c>
      <c r="I20" s="9">
        <f t="shared" si="1"/>
        <v>22.2</v>
      </c>
      <c r="J20" s="9">
        <v>72.2</v>
      </c>
      <c r="K20" s="9">
        <f t="shared" si="2"/>
        <v>28.880000000000003</v>
      </c>
      <c r="L20" s="12">
        <f t="shared" si="3"/>
        <v>70.25</v>
      </c>
      <c r="M20" s="17">
        <v>3</v>
      </c>
    </row>
    <row r="21" spans="1:13" s="2" customFormat="1" ht="14.25">
      <c r="A21" s="19">
        <v>19</v>
      </c>
      <c r="B21" s="13" t="s">
        <v>15</v>
      </c>
      <c r="C21" s="7" t="s">
        <v>13</v>
      </c>
      <c r="D21" s="14" t="s">
        <v>24</v>
      </c>
      <c r="E21" s="8">
        <v>201500011707</v>
      </c>
      <c r="F21" s="9">
        <v>78.55</v>
      </c>
      <c r="G21" s="9">
        <f t="shared" si="0"/>
        <v>23.564999999999998</v>
      </c>
      <c r="H21" s="9">
        <v>70.2</v>
      </c>
      <c r="I21" s="9">
        <f t="shared" si="1"/>
        <v>21.06</v>
      </c>
      <c r="J21" s="9">
        <v>70.2</v>
      </c>
      <c r="K21" s="9">
        <f t="shared" si="2"/>
        <v>28.080000000000002</v>
      </c>
      <c r="L21" s="12">
        <f t="shared" si="3"/>
        <v>72.705</v>
      </c>
      <c r="M21" s="17">
        <v>1</v>
      </c>
    </row>
    <row r="22" spans="1:13" ht="14.25">
      <c r="A22" s="19">
        <v>20</v>
      </c>
      <c r="B22" s="13" t="s">
        <v>15</v>
      </c>
      <c r="C22" s="7" t="s">
        <v>13</v>
      </c>
      <c r="D22" s="14" t="s">
        <v>24</v>
      </c>
      <c r="E22" s="8">
        <v>201500011702</v>
      </c>
      <c r="F22" s="9">
        <v>64.9</v>
      </c>
      <c r="G22" s="9">
        <f t="shared" si="0"/>
        <v>19.470000000000002</v>
      </c>
      <c r="H22" s="9">
        <v>77.7</v>
      </c>
      <c r="I22" s="9">
        <f t="shared" si="1"/>
        <v>23.31</v>
      </c>
      <c r="J22" s="9">
        <v>72.7</v>
      </c>
      <c r="K22" s="9">
        <f t="shared" si="2"/>
        <v>29.080000000000002</v>
      </c>
      <c r="L22" s="12">
        <f t="shared" si="3"/>
        <v>71.86</v>
      </c>
      <c r="M22" s="17">
        <v>2</v>
      </c>
    </row>
    <row r="23" spans="1:13" ht="14.25">
      <c r="A23" s="19">
        <v>21</v>
      </c>
      <c r="B23" s="13" t="s">
        <v>15</v>
      </c>
      <c r="C23" s="7" t="s">
        <v>13</v>
      </c>
      <c r="D23" s="14" t="s">
        <v>24</v>
      </c>
      <c r="E23" s="8">
        <v>201500011704</v>
      </c>
      <c r="F23" s="9">
        <v>63.95</v>
      </c>
      <c r="G23" s="9">
        <f t="shared" si="0"/>
        <v>19.185</v>
      </c>
      <c r="H23" s="9">
        <v>68.2</v>
      </c>
      <c r="I23" s="9">
        <f t="shared" si="1"/>
        <v>20.46</v>
      </c>
      <c r="J23" s="9">
        <v>69.3</v>
      </c>
      <c r="K23" s="9">
        <f t="shared" si="2"/>
        <v>27.72</v>
      </c>
      <c r="L23" s="12">
        <f t="shared" si="3"/>
        <v>67.365</v>
      </c>
      <c r="M23" s="17">
        <v>3</v>
      </c>
    </row>
    <row r="24" spans="1:13" s="2" customFormat="1" ht="14.25">
      <c r="A24" s="19">
        <v>22</v>
      </c>
      <c r="B24" s="13" t="s">
        <v>15</v>
      </c>
      <c r="C24" s="7" t="s">
        <v>19</v>
      </c>
      <c r="D24" s="14" t="s">
        <v>25</v>
      </c>
      <c r="E24" s="8">
        <v>201500011712</v>
      </c>
      <c r="F24" s="9">
        <v>70.25</v>
      </c>
      <c r="G24" s="9">
        <f t="shared" si="0"/>
        <v>21.075</v>
      </c>
      <c r="H24" s="9">
        <v>72.67</v>
      </c>
      <c r="I24" s="9">
        <f t="shared" si="1"/>
        <v>21.801</v>
      </c>
      <c r="J24" s="9">
        <v>71.92</v>
      </c>
      <c r="K24" s="9">
        <f t="shared" si="2"/>
        <v>28.768</v>
      </c>
      <c r="L24" s="12">
        <f t="shared" si="3"/>
        <v>71.644</v>
      </c>
      <c r="M24" s="17">
        <v>1</v>
      </c>
    </row>
    <row r="25" spans="1:13" ht="14.25">
      <c r="A25" s="19">
        <v>23</v>
      </c>
      <c r="B25" s="13" t="s">
        <v>15</v>
      </c>
      <c r="C25" s="7" t="s">
        <v>19</v>
      </c>
      <c r="D25" s="14" t="s">
        <v>25</v>
      </c>
      <c r="E25" s="8">
        <v>201500011717</v>
      </c>
      <c r="F25" s="9">
        <v>68.1</v>
      </c>
      <c r="G25" s="9">
        <f t="shared" si="0"/>
        <v>20.429999999999996</v>
      </c>
      <c r="H25" s="9">
        <v>70.7</v>
      </c>
      <c r="I25" s="9">
        <f t="shared" si="1"/>
        <v>21.21</v>
      </c>
      <c r="J25" s="9">
        <v>72.96</v>
      </c>
      <c r="K25" s="9">
        <f t="shared" si="2"/>
        <v>29.183999999999997</v>
      </c>
      <c r="L25" s="12">
        <f t="shared" si="3"/>
        <v>70.824</v>
      </c>
      <c r="M25" s="17">
        <v>2</v>
      </c>
    </row>
    <row r="26" spans="1:13" ht="14.25">
      <c r="A26" s="19">
        <v>24</v>
      </c>
      <c r="B26" s="13" t="s">
        <v>15</v>
      </c>
      <c r="C26" s="7" t="s">
        <v>19</v>
      </c>
      <c r="D26" s="14" t="s">
        <v>25</v>
      </c>
      <c r="E26" s="8">
        <v>201500011711</v>
      </c>
      <c r="F26" s="9">
        <v>68.6</v>
      </c>
      <c r="G26" s="9">
        <f t="shared" si="0"/>
        <v>20.58</v>
      </c>
      <c r="H26" s="9">
        <v>0</v>
      </c>
      <c r="I26" s="9">
        <f t="shared" si="1"/>
        <v>0</v>
      </c>
      <c r="J26" s="9">
        <v>67.33</v>
      </c>
      <c r="K26" s="9">
        <f t="shared" si="2"/>
        <v>26.932000000000002</v>
      </c>
      <c r="L26" s="12">
        <f t="shared" si="3"/>
        <v>47.512</v>
      </c>
      <c r="M26" s="17">
        <v>3</v>
      </c>
    </row>
    <row r="27" spans="1:13" s="2" customFormat="1" ht="14.25">
      <c r="A27" s="19">
        <v>25</v>
      </c>
      <c r="B27" s="21" t="s">
        <v>41</v>
      </c>
      <c r="C27" s="7" t="s">
        <v>13</v>
      </c>
      <c r="D27" s="14" t="s">
        <v>26</v>
      </c>
      <c r="E27" s="8">
        <v>201500011806</v>
      </c>
      <c r="F27" s="9">
        <v>65.75</v>
      </c>
      <c r="G27" s="9">
        <f t="shared" si="0"/>
        <v>19.724999999999998</v>
      </c>
      <c r="H27" s="9">
        <v>79.14</v>
      </c>
      <c r="I27" s="9">
        <f t="shared" si="1"/>
        <v>23.742</v>
      </c>
      <c r="J27" s="9">
        <v>78.5</v>
      </c>
      <c r="K27" s="9">
        <f t="shared" si="2"/>
        <v>31.400000000000002</v>
      </c>
      <c r="L27" s="12">
        <f t="shared" si="3"/>
        <v>74.867</v>
      </c>
      <c r="M27" s="17">
        <v>1</v>
      </c>
    </row>
    <row r="28" spans="1:13" ht="14.25">
      <c r="A28" s="19">
        <v>26</v>
      </c>
      <c r="B28" s="21" t="s">
        <v>41</v>
      </c>
      <c r="C28" s="7" t="s">
        <v>13</v>
      </c>
      <c r="D28" s="14" t="s">
        <v>26</v>
      </c>
      <c r="E28" s="8">
        <v>201500011816</v>
      </c>
      <c r="F28" s="9">
        <v>64.55</v>
      </c>
      <c r="G28" s="9">
        <f t="shared" si="0"/>
        <v>19.365</v>
      </c>
      <c r="H28" s="9">
        <v>78.5</v>
      </c>
      <c r="I28" s="9">
        <f t="shared" si="1"/>
        <v>23.55</v>
      </c>
      <c r="J28" s="9">
        <v>75.5</v>
      </c>
      <c r="K28" s="9">
        <f t="shared" si="2"/>
        <v>30.200000000000003</v>
      </c>
      <c r="L28" s="12">
        <f t="shared" si="3"/>
        <v>73.11500000000001</v>
      </c>
      <c r="M28" s="17">
        <v>2</v>
      </c>
    </row>
    <row r="29" spans="1:13" ht="14.25">
      <c r="A29" s="19">
        <v>27</v>
      </c>
      <c r="B29" s="21" t="s">
        <v>41</v>
      </c>
      <c r="C29" s="7" t="s">
        <v>13</v>
      </c>
      <c r="D29" s="14" t="s">
        <v>26</v>
      </c>
      <c r="E29" s="8">
        <v>201500011811</v>
      </c>
      <c r="F29" s="9">
        <v>71.5</v>
      </c>
      <c r="G29" s="9">
        <f t="shared" si="0"/>
        <v>21.45</v>
      </c>
      <c r="H29" s="9"/>
      <c r="I29" s="9">
        <f t="shared" si="1"/>
        <v>0</v>
      </c>
      <c r="J29" s="9"/>
      <c r="K29" s="9">
        <f t="shared" si="2"/>
        <v>0</v>
      </c>
      <c r="L29" s="12">
        <f t="shared" si="3"/>
        <v>21.45</v>
      </c>
      <c r="M29" s="17">
        <v>3</v>
      </c>
    </row>
    <row r="30" spans="1:13" s="2" customFormat="1" ht="14.25">
      <c r="A30" s="19">
        <v>28</v>
      </c>
      <c r="B30" s="21" t="s">
        <v>41</v>
      </c>
      <c r="C30" s="7" t="s">
        <v>19</v>
      </c>
      <c r="D30" s="14" t="s">
        <v>27</v>
      </c>
      <c r="E30" s="8">
        <v>201500011819</v>
      </c>
      <c r="F30" s="9">
        <v>62.1</v>
      </c>
      <c r="G30" s="9">
        <f t="shared" si="0"/>
        <v>18.63</v>
      </c>
      <c r="H30" s="9">
        <v>78.6</v>
      </c>
      <c r="I30" s="9">
        <f t="shared" si="1"/>
        <v>23.58</v>
      </c>
      <c r="J30" s="9">
        <v>72.51</v>
      </c>
      <c r="K30" s="9">
        <f t="shared" si="2"/>
        <v>29.004000000000005</v>
      </c>
      <c r="L30" s="12">
        <f t="shared" si="3"/>
        <v>71.214</v>
      </c>
      <c r="M30" s="17">
        <v>1</v>
      </c>
    </row>
    <row r="31" spans="1:13" ht="14.25">
      <c r="A31" s="19">
        <v>29</v>
      </c>
      <c r="B31" s="21" t="s">
        <v>41</v>
      </c>
      <c r="C31" s="7" t="s">
        <v>19</v>
      </c>
      <c r="D31" s="14" t="s">
        <v>27</v>
      </c>
      <c r="E31" s="8">
        <v>201500011824</v>
      </c>
      <c r="F31" s="9">
        <v>60.75</v>
      </c>
      <c r="G31" s="9">
        <f t="shared" si="0"/>
        <v>18.224999999999998</v>
      </c>
      <c r="H31" s="9">
        <v>71.9</v>
      </c>
      <c r="I31" s="9">
        <f t="shared" si="1"/>
        <v>21.57</v>
      </c>
      <c r="J31" s="9">
        <v>73.95</v>
      </c>
      <c r="K31" s="9">
        <f t="shared" si="2"/>
        <v>29.580000000000002</v>
      </c>
      <c r="L31" s="12">
        <f t="shared" si="3"/>
        <v>69.375</v>
      </c>
      <c r="M31" s="17">
        <v>2</v>
      </c>
    </row>
    <row r="32" spans="1:13" ht="14.25">
      <c r="A32" s="19">
        <v>30</v>
      </c>
      <c r="B32" s="21" t="s">
        <v>41</v>
      </c>
      <c r="C32" s="7" t="s">
        <v>19</v>
      </c>
      <c r="D32" s="14" t="s">
        <v>27</v>
      </c>
      <c r="E32" s="10">
        <v>201500011821</v>
      </c>
      <c r="F32" s="9">
        <v>59.75</v>
      </c>
      <c r="G32" s="9">
        <f t="shared" si="0"/>
        <v>17.925</v>
      </c>
      <c r="H32" s="9">
        <v>70.8</v>
      </c>
      <c r="I32" s="9">
        <f t="shared" si="1"/>
        <v>21.24</v>
      </c>
      <c r="J32" s="9">
        <v>70.29</v>
      </c>
      <c r="K32" s="9">
        <f t="shared" si="2"/>
        <v>28.116000000000003</v>
      </c>
      <c r="L32" s="12">
        <f t="shared" si="3"/>
        <v>67.281</v>
      </c>
      <c r="M32" s="17">
        <v>3</v>
      </c>
    </row>
    <row r="33" spans="1:13" s="2" customFormat="1" ht="14.25">
      <c r="A33" s="19">
        <v>31</v>
      </c>
      <c r="B33" s="21" t="s">
        <v>42</v>
      </c>
      <c r="C33" s="7" t="s">
        <v>13</v>
      </c>
      <c r="D33" s="14" t="s">
        <v>28</v>
      </c>
      <c r="E33" s="8">
        <v>201500011908</v>
      </c>
      <c r="F33" s="9">
        <v>67.65</v>
      </c>
      <c r="G33" s="9">
        <f t="shared" si="0"/>
        <v>20.295</v>
      </c>
      <c r="H33" s="9">
        <v>79.8</v>
      </c>
      <c r="I33" s="9">
        <f t="shared" si="1"/>
        <v>23.939999999999998</v>
      </c>
      <c r="J33" s="9">
        <v>76.7</v>
      </c>
      <c r="K33" s="9">
        <f t="shared" si="2"/>
        <v>30.680000000000003</v>
      </c>
      <c r="L33" s="12">
        <f t="shared" si="3"/>
        <v>74.915</v>
      </c>
      <c r="M33" s="17">
        <v>1</v>
      </c>
    </row>
    <row r="34" spans="1:13" ht="14.25">
      <c r="A34" s="19">
        <v>32</v>
      </c>
      <c r="B34" s="21" t="s">
        <v>42</v>
      </c>
      <c r="C34" s="7" t="s">
        <v>13</v>
      </c>
      <c r="D34" s="14" t="s">
        <v>28</v>
      </c>
      <c r="E34" s="8">
        <v>201500011910</v>
      </c>
      <c r="F34" s="9">
        <v>72.1</v>
      </c>
      <c r="G34" s="9">
        <f t="shared" si="0"/>
        <v>21.63</v>
      </c>
      <c r="H34" s="9">
        <v>76.32</v>
      </c>
      <c r="I34" s="9">
        <f t="shared" si="1"/>
        <v>22.895999999999997</v>
      </c>
      <c r="J34" s="9">
        <v>73.2</v>
      </c>
      <c r="K34" s="9">
        <f t="shared" si="2"/>
        <v>29.28</v>
      </c>
      <c r="L34" s="12">
        <f t="shared" si="3"/>
        <v>73.806</v>
      </c>
      <c r="M34" s="17">
        <v>2</v>
      </c>
    </row>
    <row r="35" spans="1:13" ht="14.25">
      <c r="A35" s="19">
        <v>33</v>
      </c>
      <c r="B35" s="21" t="s">
        <v>42</v>
      </c>
      <c r="C35" s="7" t="s">
        <v>13</v>
      </c>
      <c r="D35" s="14" t="s">
        <v>28</v>
      </c>
      <c r="E35" s="8">
        <v>201500011907</v>
      </c>
      <c r="F35" s="9">
        <v>65.7</v>
      </c>
      <c r="G35" s="9">
        <f aca="true" t="shared" si="4" ref="G35:G56">F35*0.3</f>
        <v>19.71</v>
      </c>
      <c r="H35" s="9"/>
      <c r="I35" s="9">
        <f aca="true" t="shared" si="5" ref="I35:I56">H35*0.3</f>
        <v>0</v>
      </c>
      <c r="J35" s="9"/>
      <c r="K35" s="9">
        <f aca="true" t="shared" si="6" ref="K35:K56">J35*0.4</f>
        <v>0</v>
      </c>
      <c r="L35" s="12">
        <f aca="true" t="shared" si="7" ref="L35:L56">G35+I35+K35</f>
        <v>19.71</v>
      </c>
      <c r="M35" s="17">
        <v>3</v>
      </c>
    </row>
    <row r="36" spans="1:13" s="2" customFormat="1" ht="14.25" customHeight="1">
      <c r="A36" s="19">
        <v>34</v>
      </c>
      <c r="B36" s="21" t="s">
        <v>43</v>
      </c>
      <c r="C36" s="7" t="s">
        <v>16</v>
      </c>
      <c r="D36" s="14" t="s">
        <v>29</v>
      </c>
      <c r="E36" s="8">
        <v>201500011930</v>
      </c>
      <c r="F36" s="9">
        <v>70.45</v>
      </c>
      <c r="G36" s="9">
        <f t="shared" si="4"/>
        <v>21.135</v>
      </c>
      <c r="H36" s="9">
        <v>73.2</v>
      </c>
      <c r="I36" s="9">
        <f t="shared" si="5"/>
        <v>21.96</v>
      </c>
      <c r="J36" s="9">
        <v>85.6</v>
      </c>
      <c r="K36" s="9">
        <f t="shared" si="6"/>
        <v>34.24</v>
      </c>
      <c r="L36" s="12">
        <f t="shared" si="7"/>
        <v>77.33500000000001</v>
      </c>
      <c r="M36" s="17">
        <v>1</v>
      </c>
    </row>
    <row r="37" spans="1:13" ht="14.25">
      <c r="A37" s="19">
        <v>35</v>
      </c>
      <c r="B37" s="21" t="s">
        <v>43</v>
      </c>
      <c r="C37" s="7" t="s">
        <v>16</v>
      </c>
      <c r="D37" s="14" t="s">
        <v>29</v>
      </c>
      <c r="E37" s="8">
        <v>201500012001</v>
      </c>
      <c r="F37" s="9">
        <v>71.5</v>
      </c>
      <c r="G37" s="9">
        <f t="shared" si="4"/>
        <v>21.45</v>
      </c>
      <c r="H37" s="9">
        <v>78.8</v>
      </c>
      <c r="I37" s="9">
        <f t="shared" si="5"/>
        <v>23.639999999999997</v>
      </c>
      <c r="J37" s="9">
        <v>78.2</v>
      </c>
      <c r="K37" s="9">
        <f t="shared" si="6"/>
        <v>31.28</v>
      </c>
      <c r="L37" s="12">
        <f t="shared" si="7"/>
        <v>76.37</v>
      </c>
      <c r="M37" s="17">
        <v>2</v>
      </c>
    </row>
    <row r="38" spans="1:13" ht="14.25">
      <c r="A38" s="19">
        <v>36</v>
      </c>
      <c r="B38" s="21" t="s">
        <v>43</v>
      </c>
      <c r="C38" s="7" t="s">
        <v>16</v>
      </c>
      <c r="D38" s="14" t="s">
        <v>29</v>
      </c>
      <c r="E38" s="8">
        <v>201500011925</v>
      </c>
      <c r="F38" s="9">
        <v>66.35</v>
      </c>
      <c r="G38" s="9">
        <f t="shared" si="4"/>
        <v>19.904999999999998</v>
      </c>
      <c r="H38" s="9">
        <v>66.4</v>
      </c>
      <c r="I38" s="9">
        <f t="shared" si="5"/>
        <v>19.92</v>
      </c>
      <c r="J38" s="9">
        <v>69.6</v>
      </c>
      <c r="K38" s="9">
        <f t="shared" si="6"/>
        <v>27.84</v>
      </c>
      <c r="L38" s="12">
        <f t="shared" si="7"/>
        <v>67.665</v>
      </c>
      <c r="M38" s="17">
        <v>3</v>
      </c>
    </row>
    <row r="39" spans="1:13" s="2" customFormat="1" ht="14.25">
      <c r="A39" s="19">
        <v>37</v>
      </c>
      <c r="B39" s="21" t="s">
        <v>44</v>
      </c>
      <c r="C39" s="7" t="s">
        <v>19</v>
      </c>
      <c r="D39" s="14" t="s">
        <v>30</v>
      </c>
      <c r="E39" s="8">
        <v>201500012109</v>
      </c>
      <c r="F39" s="9">
        <v>69.7</v>
      </c>
      <c r="G39" s="9">
        <f t="shared" si="4"/>
        <v>20.91</v>
      </c>
      <c r="H39" s="9">
        <v>76.16</v>
      </c>
      <c r="I39" s="9">
        <f t="shared" si="5"/>
        <v>22.848</v>
      </c>
      <c r="J39" s="9">
        <v>69.28</v>
      </c>
      <c r="K39" s="9">
        <f t="shared" si="6"/>
        <v>27.712000000000003</v>
      </c>
      <c r="L39" s="12">
        <f t="shared" si="7"/>
        <v>71.47</v>
      </c>
      <c r="M39" s="17">
        <v>1</v>
      </c>
    </row>
    <row r="40" spans="1:13" ht="14.25">
      <c r="A40" s="19">
        <v>38</v>
      </c>
      <c r="B40" s="21" t="s">
        <v>44</v>
      </c>
      <c r="C40" s="7" t="s">
        <v>19</v>
      </c>
      <c r="D40" s="14" t="s">
        <v>30</v>
      </c>
      <c r="E40" s="10">
        <v>201500012106</v>
      </c>
      <c r="F40" s="9">
        <v>58.55</v>
      </c>
      <c r="G40" s="9">
        <f t="shared" si="4"/>
        <v>17.564999999999998</v>
      </c>
      <c r="H40" s="9">
        <v>73.8</v>
      </c>
      <c r="I40" s="9">
        <f t="shared" si="5"/>
        <v>22.139999999999997</v>
      </c>
      <c r="J40" s="9">
        <v>72.43</v>
      </c>
      <c r="K40" s="9">
        <f t="shared" si="6"/>
        <v>28.972000000000005</v>
      </c>
      <c r="L40" s="12">
        <f t="shared" si="7"/>
        <v>68.677</v>
      </c>
      <c r="M40" s="17">
        <v>2</v>
      </c>
    </row>
    <row r="41" spans="1:13" ht="14.25">
      <c r="A41" s="19">
        <v>39</v>
      </c>
      <c r="B41" s="21" t="s">
        <v>44</v>
      </c>
      <c r="C41" s="7" t="s">
        <v>19</v>
      </c>
      <c r="D41" s="14" t="s">
        <v>30</v>
      </c>
      <c r="E41" s="8">
        <v>201500012111</v>
      </c>
      <c r="F41" s="9">
        <v>61.45</v>
      </c>
      <c r="G41" s="9">
        <f t="shared" si="4"/>
        <v>18.435</v>
      </c>
      <c r="H41" s="9">
        <v>75</v>
      </c>
      <c r="I41" s="9">
        <f t="shared" si="5"/>
        <v>22.5</v>
      </c>
      <c r="J41" s="9">
        <v>69.06</v>
      </c>
      <c r="K41" s="9">
        <f t="shared" si="6"/>
        <v>27.624000000000002</v>
      </c>
      <c r="L41" s="12">
        <f t="shared" si="7"/>
        <v>68.559</v>
      </c>
      <c r="M41" s="17">
        <v>3</v>
      </c>
    </row>
    <row r="42" spans="1:13" s="2" customFormat="1" ht="14.25">
      <c r="A42" s="19">
        <v>40</v>
      </c>
      <c r="B42" s="21" t="s">
        <v>45</v>
      </c>
      <c r="C42" s="11" t="s">
        <v>16</v>
      </c>
      <c r="D42" s="15" t="s">
        <v>31</v>
      </c>
      <c r="E42" s="8">
        <v>201500012205</v>
      </c>
      <c r="F42" s="9">
        <v>75.4</v>
      </c>
      <c r="G42" s="9">
        <f t="shared" si="4"/>
        <v>22.62</v>
      </c>
      <c r="H42" s="9">
        <v>78.2</v>
      </c>
      <c r="I42" s="9">
        <f t="shared" si="5"/>
        <v>23.46</v>
      </c>
      <c r="J42" s="9">
        <v>78.8</v>
      </c>
      <c r="K42" s="9">
        <f t="shared" si="6"/>
        <v>31.52</v>
      </c>
      <c r="L42" s="12">
        <f t="shared" si="7"/>
        <v>77.6</v>
      </c>
      <c r="M42" s="17">
        <v>1</v>
      </c>
    </row>
    <row r="43" spans="1:13" ht="14.25">
      <c r="A43" s="19">
        <v>41</v>
      </c>
      <c r="B43" s="21" t="s">
        <v>45</v>
      </c>
      <c r="C43" s="11" t="s">
        <v>16</v>
      </c>
      <c r="D43" s="15" t="s">
        <v>31</v>
      </c>
      <c r="E43" s="8">
        <v>201500012128</v>
      </c>
      <c r="F43" s="9">
        <v>68.55</v>
      </c>
      <c r="G43" s="9">
        <f t="shared" si="4"/>
        <v>20.564999999999998</v>
      </c>
      <c r="H43" s="9">
        <v>77.6</v>
      </c>
      <c r="I43" s="9">
        <f t="shared" si="5"/>
        <v>23.279999999999998</v>
      </c>
      <c r="J43" s="9">
        <v>80</v>
      </c>
      <c r="K43" s="9">
        <f t="shared" si="6"/>
        <v>32</v>
      </c>
      <c r="L43" s="12">
        <f t="shared" si="7"/>
        <v>75.845</v>
      </c>
      <c r="M43" s="17">
        <v>2</v>
      </c>
    </row>
    <row r="44" spans="1:13" ht="14.25">
      <c r="A44" s="19">
        <v>42</v>
      </c>
      <c r="B44" s="21" t="s">
        <v>45</v>
      </c>
      <c r="C44" s="11" t="s">
        <v>16</v>
      </c>
      <c r="D44" s="15" t="s">
        <v>31</v>
      </c>
      <c r="E44" s="8">
        <v>201500012203</v>
      </c>
      <c r="F44" s="9">
        <v>63.3</v>
      </c>
      <c r="G44" s="9">
        <f t="shared" si="4"/>
        <v>18.99</v>
      </c>
      <c r="H44" s="9">
        <v>75</v>
      </c>
      <c r="I44" s="9">
        <f t="shared" si="5"/>
        <v>22.5</v>
      </c>
      <c r="J44" s="9">
        <v>61.8</v>
      </c>
      <c r="K44" s="9">
        <f t="shared" si="6"/>
        <v>24.72</v>
      </c>
      <c r="L44" s="12">
        <f t="shared" si="7"/>
        <v>66.21</v>
      </c>
      <c r="M44" s="17">
        <v>3</v>
      </c>
    </row>
    <row r="45" spans="1:13" s="2" customFormat="1" ht="14.25">
      <c r="A45" s="19">
        <v>43</v>
      </c>
      <c r="B45" s="21" t="s">
        <v>46</v>
      </c>
      <c r="C45" s="7" t="s">
        <v>13</v>
      </c>
      <c r="D45" s="14" t="s">
        <v>32</v>
      </c>
      <c r="E45" s="8">
        <v>201500012301</v>
      </c>
      <c r="F45" s="9">
        <v>65.05</v>
      </c>
      <c r="G45" s="9">
        <f t="shared" si="4"/>
        <v>19.514999999999997</v>
      </c>
      <c r="H45" s="9">
        <v>80.2</v>
      </c>
      <c r="I45" s="9">
        <f t="shared" si="5"/>
        <v>24.06</v>
      </c>
      <c r="J45" s="9">
        <v>74.7</v>
      </c>
      <c r="K45" s="9">
        <f t="shared" si="6"/>
        <v>29.880000000000003</v>
      </c>
      <c r="L45" s="12">
        <f t="shared" si="7"/>
        <v>73.455</v>
      </c>
      <c r="M45" s="17">
        <v>1</v>
      </c>
    </row>
    <row r="46" spans="1:13" ht="14.25">
      <c r="A46" s="19">
        <v>44</v>
      </c>
      <c r="B46" s="21" t="s">
        <v>46</v>
      </c>
      <c r="C46" s="7" t="s">
        <v>13</v>
      </c>
      <c r="D46" s="14" t="s">
        <v>32</v>
      </c>
      <c r="E46" s="8">
        <v>201500012229</v>
      </c>
      <c r="F46" s="9">
        <v>62.85</v>
      </c>
      <c r="G46" s="9">
        <f t="shared" si="4"/>
        <v>18.855</v>
      </c>
      <c r="H46" s="9">
        <v>78.5</v>
      </c>
      <c r="I46" s="9">
        <f t="shared" si="5"/>
        <v>23.55</v>
      </c>
      <c r="J46" s="9">
        <v>76.4</v>
      </c>
      <c r="K46" s="9">
        <f t="shared" si="6"/>
        <v>30.560000000000002</v>
      </c>
      <c r="L46" s="12">
        <f t="shared" si="7"/>
        <v>72.965</v>
      </c>
      <c r="M46" s="17">
        <v>2</v>
      </c>
    </row>
    <row r="47" spans="1:13" ht="14.25">
      <c r="A47" s="19">
        <v>45</v>
      </c>
      <c r="B47" s="21" t="s">
        <v>46</v>
      </c>
      <c r="C47" s="7" t="s">
        <v>13</v>
      </c>
      <c r="D47" s="14" t="s">
        <v>32</v>
      </c>
      <c r="E47" s="8">
        <v>201500012226</v>
      </c>
      <c r="F47" s="9">
        <v>57.45</v>
      </c>
      <c r="G47" s="9">
        <f t="shared" si="4"/>
        <v>17.235</v>
      </c>
      <c r="H47" s="9">
        <v>73.6</v>
      </c>
      <c r="I47" s="9">
        <f t="shared" si="5"/>
        <v>22.08</v>
      </c>
      <c r="J47" s="9">
        <v>68.7</v>
      </c>
      <c r="K47" s="9">
        <f t="shared" si="6"/>
        <v>27.480000000000004</v>
      </c>
      <c r="L47" s="12">
        <f t="shared" si="7"/>
        <v>66.795</v>
      </c>
      <c r="M47" s="17">
        <v>3</v>
      </c>
    </row>
    <row r="48" spans="1:13" s="2" customFormat="1" ht="14.25">
      <c r="A48" s="19">
        <v>46</v>
      </c>
      <c r="B48" s="21" t="s">
        <v>46</v>
      </c>
      <c r="C48" s="7" t="s">
        <v>19</v>
      </c>
      <c r="D48" s="14" t="s">
        <v>33</v>
      </c>
      <c r="E48" s="8">
        <v>201500012306</v>
      </c>
      <c r="F48" s="9">
        <v>59.5</v>
      </c>
      <c r="G48" s="9">
        <f t="shared" si="4"/>
        <v>17.849999999999998</v>
      </c>
      <c r="H48" s="9">
        <v>74.4</v>
      </c>
      <c r="I48" s="9">
        <f t="shared" si="5"/>
        <v>22.32</v>
      </c>
      <c r="J48" s="9">
        <v>77.73</v>
      </c>
      <c r="K48" s="9">
        <f t="shared" si="6"/>
        <v>31.092000000000002</v>
      </c>
      <c r="L48" s="12">
        <f t="shared" si="7"/>
        <v>71.262</v>
      </c>
      <c r="M48" s="17">
        <v>1</v>
      </c>
    </row>
    <row r="49" spans="1:13" ht="14.25">
      <c r="A49" s="19">
        <v>47</v>
      </c>
      <c r="B49" s="21" t="s">
        <v>46</v>
      </c>
      <c r="C49" s="7" t="s">
        <v>19</v>
      </c>
      <c r="D49" s="14" t="s">
        <v>33</v>
      </c>
      <c r="E49" s="8">
        <v>201500012305</v>
      </c>
      <c r="F49" s="9">
        <v>67.4</v>
      </c>
      <c r="G49" s="9">
        <f t="shared" si="4"/>
        <v>20.220000000000002</v>
      </c>
      <c r="H49" s="9">
        <v>70.4</v>
      </c>
      <c r="I49" s="9">
        <f t="shared" si="5"/>
        <v>21.12</v>
      </c>
      <c r="J49" s="9">
        <v>71.51</v>
      </c>
      <c r="K49" s="9">
        <f t="shared" si="6"/>
        <v>28.604000000000003</v>
      </c>
      <c r="L49" s="12">
        <f t="shared" si="7"/>
        <v>69.944</v>
      </c>
      <c r="M49" s="17">
        <v>2</v>
      </c>
    </row>
    <row r="50" spans="1:13" ht="14.25">
      <c r="A50" s="19">
        <v>48</v>
      </c>
      <c r="B50" s="21" t="s">
        <v>46</v>
      </c>
      <c r="C50" s="7" t="s">
        <v>19</v>
      </c>
      <c r="D50" s="14" t="s">
        <v>33</v>
      </c>
      <c r="E50" s="8">
        <v>201500012308</v>
      </c>
      <c r="F50" s="9">
        <v>64.75</v>
      </c>
      <c r="G50" s="9">
        <f t="shared" si="4"/>
        <v>19.425</v>
      </c>
      <c r="H50" s="9">
        <v>67.4</v>
      </c>
      <c r="I50" s="9">
        <f t="shared" si="5"/>
        <v>20.220000000000002</v>
      </c>
      <c r="J50" s="9">
        <v>73.27</v>
      </c>
      <c r="K50" s="9">
        <f t="shared" si="6"/>
        <v>29.308</v>
      </c>
      <c r="L50" s="12">
        <f t="shared" si="7"/>
        <v>68.953</v>
      </c>
      <c r="M50" s="17">
        <v>3</v>
      </c>
    </row>
    <row r="51" spans="1:13" s="2" customFormat="1" ht="14.25">
      <c r="A51" s="19">
        <v>49</v>
      </c>
      <c r="B51" s="22" t="s">
        <v>47</v>
      </c>
      <c r="C51" s="7" t="s">
        <v>19</v>
      </c>
      <c r="D51" s="14" t="s">
        <v>34</v>
      </c>
      <c r="E51" s="8">
        <v>201500012327</v>
      </c>
      <c r="F51" s="9">
        <v>75.2</v>
      </c>
      <c r="G51" s="9">
        <f t="shared" si="4"/>
        <v>22.56</v>
      </c>
      <c r="H51" s="9">
        <v>76.96</v>
      </c>
      <c r="I51" s="9">
        <f t="shared" si="5"/>
        <v>23.087999999999997</v>
      </c>
      <c r="J51" s="9">
        <v>73.68</v>
      </c>
      <c r="K51" s="9">
        <f t="shared" si="6"/>
        <v>29.472000000000005</v>
      </c>
      <c r="L51" s="12">
        <f t="shared" si="7"/>
        <v>75.12</v>
      </c>
      <c r="M51" s="17">
        <v>1</v>
      </c>
    </row>
    <row r="52" spans="1:13" ht="14.25">
      <c r="A52" s="19">
        <v>50</v>
      </c>
      <c r="B52" s="22" t="s">
        <v>47</v>
      </c>
      <c r="C52" s="7" t="s">
        <v>19</v>
      </c>
      <c r="D52" s="14" t="s">
        <v>34</v>
      </c>
      <c r="E52" s="8">
        <v>201500012325</v>
      </c>
      <c r="F52" s="9">
        <v>71.55</v>
      </c>
      <c r="G52" s="9">
        <f t="shared" si="4"/>
        <v>21.465</v>
      </c>
      <c r="H52" s="9">
        <v>72.56</v>
      </c>
      <c r="I52" s="9">
        <f t="shared" si="5"/>
        <v>21.768</v>
      </c>
      <c r="J52" s="9">
        <v>72.53</v>
      </c>
      <c r="K52" s="9">
        <f t="shared" si="6"/>
        <v>29.012</v>
      </c>
      <c r="L52" s="12">
        <f t="shared" si="7"/>
        <v>72.245</v>
      </c>
      <c r="M52" s="17">
        <v>2</v>
      </c>
    </row>
    <row r="53" spans="1:13" ht="14.25">
      <c r="A53" s="19">
        <v>51</v>
      </c>
      <c r="B53" s="22" t="s">
        <v>47</v>
      </c>
      <c r="C53" s="7" t="s">
        <v>19</v>
      </c>
      <c r="D53" s="14" t="s">
        <v>34</v>
      </c>
      <c r="E53" s="8">
        <v>201500012401</v>
      </c>
      <c r="F53" s="9">
        <v>69.75</v>
      </c>
      <c r="G53" s="9">
        <f t="shared" si="4"/>
        <v>20.925</v>
      </c>
      <c r="H53" s="9">
        <v>73</v>
      </c>
      <c r="I53" s="9">
        <f t="shared" si="5"/>
        <v>21.9</v>
      </c>
      <c r="J53" s="9">
        <v>70.81</v>
      </c>
      <c r="K53" s="9">
        <f t="shared" si="6"/>
        <v>28.324</v>
      </c>
      <c r="L53" s="12">
        <f t="shared" si="7"/>
        <v>71.149</v>
      </c>
      <c r="M53" s="17">
        <v>3</v>
      </c>
    </row>
    <row r="54" spans="1:13" s="2" customFormat="1" ht="14.25">
      <c r="A54" s="19">
        <v>52</v>
      </c>
      <c r="B54" s="13" t="s">
        <v>35</v>
      </c>
      <c r="C54" s="7" t="s">
        <v>16</v>
      </c>
      <c r="D54" s="14" t="s">
        <v>36</v>
      </c>
      <c r="E54" s="8">
        <v>201500012417</v>
      </c>
      <c r="F54" s="9">
        <v>68.05</v>
      </c>
      <c r="G54" s="9">
        <f t="shared" si="4"/>
        <v>20.415</v>
      </c>
      <c r="H54" s="9">
        <v>69.6</v>
      </c>
      <c r="I54" s="9">
        <f t="shared" si="5"/>
        <v>20.88</v>
      </c>
      <c r="J54" s="9">
        <v>74.6</v>
      </c>
      <c r="K54" s="9">
        <f t="shared" si="6"/>
        <v>29.84</v>
      </c>
      <c r="L54" s="12">
        <f t="shared" si="7"/>
        <v>71.135</v>
      </c>
      <c r="M54" s="17">
        <v>1</v>
      </c>
    </row>
    <row r="55" spans="1:13" ht="14.25">
      <c r="A55" s="19">
        <v>53</v>
      </c>
      <c r="B55" s="13" t="s">
        <v>35</v>
      </c>
      <c r="C55" s="7" t="s">
        <v>16</v>
      </c>
      <c r="D55" s="14" t="s">
        <v>36</v>
      </c>
      <c r="E55" s="8">
        <v>201500012422</v>
      </c>
      <c r="F55" s="9">
        <v>61.6</v>
      </c>
      <c r="G55" s="9">
        <f t="shared" si="4"/>
        <v>18.48</v>
      </c>
      <c r="H55" s="9">
        <v>74.6</v>
      </c>
      <c r="I55" s="9">
        <f t="shared" si="5"/>
        <v>22.38</v>
      </c>
      <c r="J55" s="9">
        <v>74.4</v>
      </c>
      <c r="K55" s="9">
        <f t="shared" si="6"/>
        <v>29.760000000000005</v>
      </c>
      <c r="L55" s="12">
        <f t="shared" si="7"/>
        <v>70.62</v>
      </c>
      <c r="M55" s="17">
        <v>2</v>
      </c>
    </row>
    <row r="56" spans="1:13" ht="14.25">
      <c r="A56" s="19">
        <v>54</v>
      </c>
      <c r="B56" s="13" t="s">
        <v>35</v>
      </c>
      <c r="C56" s="7" t="s">
        <v>16</v>
      </c>
      <c r="D56" s="14" t="s">
        <v>36</v>
      </c>
      <c r="E56" s="8">
        <v>201500012414</v>
      </c>
      <c r="F56" s="9">
        <v>61.25</v>
      </c>
      <c r="G56" s="9">
        <f t="shared" si="4"/>
        <v>18.375</v>
      </c>
      <c r="H56" s="9">
        <v>74</v>
      </c>
      <c r="I56" s="9">
        <f t="shared" si="5"/>
        <v>22.2</v>
      </c>
      <c r="J56" s="9">
        <v>72.4</v>
      </c>
      <c r="K56" s="9">
        <f t="shared" si="6"/>
        <v>28.960000000000004</v>
      </c>
      <c r="L56" s="12">
        <f t="shared" si="7"/>
        <v>69.53500000000001</v>
      </c>
      <c r="M56" s="17">
        <v>3</v>
      </c>
    </row>
  </sheetData>
  <sheetProtection/>
  <autoFilter ref="A2:M56"/>
  <mergeCells count="1">
    <mergeCell ref="A1:M1"/>
  </mergeCells>
  <printOptions/>
  <pageMargins left="0.3576388888888889" right="0.3576388888888889" top="0.40902777777777777" bottom="0.21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2015-04-19T10:30:01Z</cp:lastPrinted>
  <dcterms:created xsi:type="dcterms:W3CDTF">1996-12-17T01:32:42Z</dcterms:created>
  <dcterms:modified xsi:type="dcterms:W3CDTF">2015-04-19T11:57:51Z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