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总成绩" sheetId="1" r:id="rId1"/>
    <sheet name="Sheet3" sheetId="2" r:id="rId2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<sst xmlns="http://schemas.openxmlformats.org/spreadsheetml/2006/main" count="182" uniqueCount="143">
  <si>
    <t>鼓楼区宁海路社区卫生服务中心</t>
  </si>
  <si>
    <t>鼓楼区阅江楼社区卫生服务中心</t>
  </si>
  <si>
    <t>鼓楼区挹江门社区卫生服务中心</t>
  </si>
  <si>
    <t>鼓楼区妇幼保健所</t>
  </si>
  <si>
    <t>医学影像学</t>
  </si>
  <si>
    <t>1050110104609</t>
  </si>
  <si>
    <t>01000350</t>
  </si>
  <si>
    <t>唐丽芹</t>
  </si>
  <si>
    <t>320830197908184021</t>
  </si>
  <si>
    <t>鼓楼区宁海路社区卫生服务中心</t>
  </si>
  <si>
    <t>B超科</t>
  </si>
  <si>
    <t>1050110104539</t>
  </si>
  <si>
    <t>01002244</t>
  </si>
  <si>
    <t>周洁</t>
  </si>
  <si>
    <t>532501198011120020</t>
  </si>
  <si>
    <t>鼓楼区阅江楼社区卫生服务中心</t>
  </si>
  <si>
    <t>B超心电图室</t>
  </si>
  <si>
    <t>B超室</t>
  </si>
  <si>
    <t>1050110104714</t>
  </si>
  <si>
    <t>01000550</t>
  </si>
  <si>
    <t>杜云</t>
  </si>
  <si>
    <t>321002197908293027</t>
  </si>
  <si>
    <t>鼓楼区挹江门社区卫生服务中心</t>
  </si>
  <si>
    <t>临床医学</t>
  </si>
  <si>
    <t>1010110101438</t>
  </si>
  <si>
    <t>01001326</t>
  </si>
  <si>
    <t>李婷婷</t>
  </si>
  <si>
    <t>320902198312092024</t>
  </si>
  <si>
    <t>儿童保健科2</t>
  </si>
  <si>
    <t>临床医学</t>
  </si>
  <si>
    <t>1010110100715</t>
  </si>
  <si>
    <t>01003953</t>
  </si>
  <si>
    <t>肖婷</t>
  </si>
  <si>
    <t>341122198502160469</t>
  </si>
  <si>
    <t>1010110101535</t>
  </si>
  <si>
    <t>01001714</t>
  </si>
  <si>
    <t>黄荔萍</t>
  </si>
  <si>
    <t>320106197004010020</t>
  </si>
  <si>
    <t>全科</t>
  </si>
  <si>
    <t>1010110101301</t>
  </si>
  <si>
    <t>01000855</t>
  </si>
  <si>
    <t>贺艳梅</t>
  </si>
  <si>
    <t>320926197808161763</t>
  </si>
  <si>
    <t>鼓楼区凤凰社区卫生服务中心</t>
  </si>
  <si>
    <t>鼓楼区凤凰社区卫生服务中心</t>
  </si>
  <si>
    <t>鼓楼区小市社区卫生服务中心</t>
  </si>
  <si>
    <t>1010110101525</t>
  </si>
  <si>
    <t>01005705</t>
  </si>
  <si>
    <t>袁大芹</t>
  </si>
  <si>
    <t>341122198401093228</t>
  </si>
  <si>
    <t>妇女保健科</t>
  </si>
  <si>
    <t>口腔科</t>
  </si>
  <si>
    <t>口腔医学</t>
  </si>
  <si>
    <t>1020110102639</t>
  </si>
  <si>
    <t>01001904</t>
  </si>
  <si>
    <t>郭淑娟</t>
  </si>
  <si>
    <t>340825198909015024</t>
  </si>
  <si>
    <t>1080110104234</t>
  </si>
  <si>
    <t>01003146</t>
  </si>
  <si>
    <t>夏斯艳</t>
  </si>
  <si>
    <t>32092519811022314x</t>
  </si>
  <si>
    <t>1080110104210</t>
  </si>
  <si>
    <t>01005772</t>
  </si>
  <si>
    <t>陈婷婷</t>
  </si>
  <si>
    <t>320923198310290985</t>
  </si>
  <si>
    <t>鼓楼区华侨路社区卫生服务中心</t>
  </si>
  <si>
    <t>中医学</t>
  </si>
  <si>
    <t>钱娅</t>
  </si>
  <si>
    <t>丁栋</t>
  </si>
  <si>
    <t>药剂科</t>
  </si>
  <si>
    <t>中药学</t>
  </si>
  <si>
    <t>1140110106218</t>
  </si>
  <si>
    <t>01001528</t>
  </si>
  <si>
    <t>唐开霞</t>
  </si>
  <si>
    <t>320921198211242109</t>
  </si>
  <si>
    <t>1140110106221</t>
  </si>
  <si>
    <t>01002284</t>
  </si>
  <si>
    <t>刘静</t>
  </si>
  <si>
    <t>320324199003046542</t>
  </si>
  <si>
    <t>1170110109027</t>
  </si>
  <si>
    <t>01002719</t>
  </si>
  <si>
    <t>董延生</t>
  </si>
  <si>
    <t>341181198511191814</t>
  </si>
  <si>
    <t>放射科</t>
  </si>
  <si>
    <t>医学影像技术</t>
  </si>
  <si>
    <t>1140110106204</t>
  </si>
  <si>
    <t>01004112</t>
  </si>
  <si>
    <t>刘珩</t>
  </si>
  <si>
    <t>360723198706100021</t>
  </si>
  <si>
    <t>1010110100613</t>
  </si>
  <si>
    <t>01000407</t>
  </si>
  <si>
    <t>杨盛梅</t>
  </si>
  <si>
    <t>330721198211211987</t>
  </si>
  <si>
    <t>全科1</t>
  </si>
  <si>
    <t>1010110100828</t>
  </si>
  <si>
    <t>01000750</t>
  </si>
  <si>
    <t>戴丽</t>
  </si>
  <si>
    <t>422427197404190925</t>
  </si>
  <si>
    <t>全科2</t>
  </si>
  <si>
    <t>1080110104314</t>
  </si>
  <si>
    <t>01003297</t>
  </si>
  <si>
    <t>王威</t>
  </si>
  <si>
    <t>320831198101200810</t>
  </si>
  <si>
    <t>姚婉莹</t>
  </si>
  <si>
    <t>傅玮</t>
  </si>
  <si>
    <t>1140110106109</t>
  </si>
  <si>
    <t>01003616</t>
  </si>
  <si>
    <t>年娟</t>
  </si>
  <si>
    <t>320911198504066345</t>
  </si>
  <si>
    <t>1070110105114</t>
  </si>
  <si>
    <t>01003216</t>
  </si>
  <si>
    <t>320621198710168728</t>
  </si>
  <si>
    <t>鼓楼区幕府山社区卫生服务中心</t>
  </si>
  <si>
    <t>康复科</t>
  </si>
  <si>
    <t>1070110104816</t>
  </si>
  <si>
    <t>01002910</t>
  </si>
  <si>
    <t>320107198908210317</t>
  </si>
  <si>
    <t>1070110104810</t>
  </si>
  <si>
    <t>01002772</t>
  </si>
  <si>
    <t>340222199211010523</t>
  </si>
  <si>
    <t>药剂科</t>
  </si>
  <si>
    <t>药学</t>
  </si>
  <si>
    <t>1130110101828</t>
  </si>
  <si>
    <t>01003119</t>
  </si>
  <si>
    <t>32092219920626032X</t>
  </si>
  <si>
    <t>1130110102006</t>
  </si>
  <si>
    <t>01003306</t>
  </si>
  <si>
    <t>320829198306280023</t>
  </si>
  <si>
    <t>总分</t>
  </si>
  <si>
    <t>序号</t>
  </si>
  <si>
    <t>准考证号</t>
  </si>
  <si>
    <t>报名序号</t>
  </si>
  <si>
    <t>考生姓名</t>
  </si>
  <si>
    <t>身份证号</t>
  </si>
  <si>
    <t>单位名称</t>
  </si>
  <si>
    <t>职位名称</t>
  </si>
  <si>
    <t>科目</t>
  </si>
  <si>
    <t>康复技术</t>
  </si>
  <si>
    <r>
      <t xml:space="preserve">笔试成绩 </t>
    </r>
    <r>
      <rPr>
        <b/>
        <sz val="9"/>
        <rFont val="方正楷体_GBK"/>
        <family val="4"/>
      </rPr>
      <t>(总分100分）</t>
    </r>
  </si>
  <si>
    <t>招聘
人数</t>
  </si>
  <si>
    <t xml:space="preserve">  鼓楼区卫生系统公开招聘卫技人员体检人员一览表</t>
  </si>
  <si>
    <r>
      <t xml:space="preserve">面试成绩   </t>
    </r>
    <r>
      <rPr>
        <b/>
        <sz val="8"/>
        <rFont val="方正楷体_GBK"/>
        <family val="4"/>
      </rPr>
      <t>(总分100分）</t>
    </r>
  </si>
  <si>
    <t>总成绩    排名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</si>
</sst>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b/>
      <sz val="12"/>
      <name val="方正楷体_GBK"/>
      <family val="4"/>
    </font>
    <font>
      <b/>
      <sz val="9"/>
      <name val="方正楷体_GBK"/>
      <family val="4"/>
    </font>
    <font>
      <b/>
      <sz val="8"/>
      <name val="方正楷体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6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tabSelected="1" zoomScalePageLayoutView="0" workbookViewId="0" topLeftCell="A1">
      <selection activeCell="D30" sqref="D30"/>
    </sheetView>
  </sheetViews>
  <sheetFormatPr defaultColWidth="9.00390625" defaultRowHeight="14.25"/>
  <cols>
    <col min="1" max="1" width="5.75390625" style="14" customWidth="1"/>
    <col min="2" max="2" width="13.50390625" style="0" customWidth="1"/>
    <col min="3" max="3" width="9.50390625" style="0" hidden="1" customWidth="1"/>
    <col min="4" max="4" width="9.50390625" style="0" customWidth="1"/>
    <col min="5" max="5" width="17.375" style="0" hidden="1" customWidth="1"/>
    <col min="6" max="6" width="24.625" style="3" customWidth="1"/>
    <col min="7" max="7" width="11.25390625" style="0" customWidth="1"/>
    <col min="8" max="8" width="11.75390625" style="0" customWidth="1"/>
    <col min="9" max="9" width="11.125" style="0" customWidth="1"/>
    <col min="10" max="10" width="11.375" style="0" customWidth="1"/>
    <col min="11" max="11" width="9.75390625" style="4" customWidth="1"/>
    <col min="12" max="12" width="8.375" style="4" customWidth="1"/>
    <col min="13" max="13" width="8.875" style="0" customWidth="1"/>
  </cols>
  <sheetData>
    <row r="1" spans="1:13" ht="20.25">
      <c r="A1" s="15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34.5" customHeight="1">
      <c r="A3" s="9" t="s">
        <v>129</v>
      </c>
      <c r="B3" s="9" t="s">
        <v>130</v>
      </c>
      <c r="C3" s="9" t="s">
        <v>131</v>
      </c>
      <c r="D3" s="9" t="s">
        <v>132</v>
      </c>
      <c r="E3" s="9" t="s">
        <v>133</v>
      </c>
      <c r="F3" s="9" t="s">
        <v>134</v>
      </c>
      <c r="G3" s="9" t="s">
        <v>135</v>
      </c>
      <c r="H3" s="9" t="s">
        <v>136</v>
      </c>
      <c r="I3" s="9" t="s">
        <v>138</v>
      </c>
      <c r="J3" s="10" t="s">
        <v>141</v>
      </c>
      <c r="K3" s="11" t="s">
        <v>128</v>
      </c>
      <c r="L3" s="9" t="s">
        <v>139</v>
      </c>
      <c r="M3" s="9" t="s">
        <v>142</v>
      </c>
    </row>
    <row r="4" spans="1:253" ht="30" customHeight="1">
      <c r="A4" s="13">
        <v>1</v>
      </c>
      <c r="B4" s="5" t="s">
        <v>5</v>
      </c>
      <c r="C4" s="5" t="s">
        <v>6</v>
      </c>
      <c r="D4" s="6" t="s">
        <v>7</v>
      </c>
      <c r="E4" s="5" t="s">
        <v>8</v>
      </c>
      <c r="F4" s="5" t="s">
        <v>9</v>
      </c>
      <c r="G4" s="5" t="s">
        <v>10</v>
      </c>
      <c r="H4" s="5" t="s">
        <v>4</v>
      </c>
      <c r="I4" s="5">
        <v>75</v>
      </c>
      <c r="J4" s="7">
        <v>62.6</v>
      </c>
      <c r="K4" s="7">
        <f aca="true" t="shared" si="0" ref="K4:K14">(I4*0.4+J4*0.6)</f>
        <v>67.56</v>
      </c>
      <c r="L4" s="1">
        <v>1</v>
      </c>
      <c r="M4" s="1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0" customHeight="1">
      <c r="A5" s="13">
        <v>2</v>
      </c>
      <c r="B5" s="5" t="s">
        <v>11</v>
      </c>
      <c r="C5" s="5" t="s">
        <v>12</v>
      </c>
      <c r="D5" s="6" t="s">
        <v>13</v>
      </c>
      <c r="E5" s="5" t="s">
        <v>14</v>
      </c>
      <c r="F5" s="5" t="s">
        <v>15</v>
      </c>
      <c r="G5" s="5" t="s">
        <v>16</v>
      </c>
      <c r="H5" s="5" t="s">
        <v>4</v>
      </c>
      <c r="I5" s="5">
        <v>66</v>
      </c>
      <c r="J5" s="7">
        <v>72.2</v>
      </c>
      <c r="K5" s="7">
        <f t="shared" si="0"/>
        <v>69.72</v>
      </c>
      <c r="L5" s="1">
        <v>1</v>
      </c>
      <c r="M5" s="1">
        <v>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0" customHeight="1">
      <c r="A6" s="13">
        <v>3</v>
      </c>
      <c r="B6" s="5" t="s">
        <v>18</v>
      </c>
      <c r="C6" s="5" t="s">
        <v>19</v>
      </c>
      <c r="D6" s="6" t="s">
        <v>20</v>
      </c>
      <c r="E6" s="5" t="s">
        <v>21</v>
      </c>
      <c r="F6" s="5" t="s">
        <v>22</v>
      </c>
      <c r="G6" s="5" t="s">
        <v>17</v>
      </c>
      <c r="H6" s="5" t="s">
        <v>4</v>
      </c>
      <c r="I6" s="5">
        <v>74</v>
      </c>
      <c r="J6" s="7">
        <v>73.4</v>
      </c>
      <c r="K6" s="7">
        <f t="shared" si="0"/>
        <v>73.64</v>
      </c>
      <c r="L6" s="1">
        <v>1</v>
      </c>
      <c r="M6" s="1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0" customHeight="1">
      <c r="A7" s="13">
        <v>4</v>
      </c>
      <c r="B7" s="5" t="s">
        <v>24</v>
      </c>
      <c r="C7" s="5" t="s">
        <v>25</v>
      </c>
      <c r="D7" s="6" t="s">
        <v>26</v>
      </c>
      <c r="E7" s="5" t="s">
        <v>27</v>
      </c>
      <c r="F7" s="5" t="s">
        <v>3</v>
      </c>
      <c r="G7" s="5" t="s">
        <v>28</v>
      </c>
      <c r="H7" s="5" t="s">
        <v>29</v>
      </c>
      <c r="I7" s="5">
        <v>80</v>
      </c>
      <c r="J7" s="7">
        <v>61</v>
      </c>
      <c r="K7" s="7">
        <f t="shared" si="0"/>
        <v>68.6</v>
      </c>
      <c r="L7" s="1">
        <v>1</v>
      </c>
      <c r="M7" s="1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0" customHeight="1">
      <c r="A8" s="13">
        <v>5</v>
      </c>
      <c r="B8" s="5" t="s">
        <v>46</v>
      </c>
      <c r="C8" s="5" t="s">
        <v>47</v>
      </c>
      <c r="D8" s="6" t="s">
        <v>48</v>
      </c>
      <c r="E8" s="5" t="s">
        <v>49</v>
      </c>
      <c r="F8" s="5" t="s">
        <v>3</v>
      </c>
      <c r="G8" s="5" t="s">
        <v>50</v>
      </c>
      <c r="H8" s="5" t="s">
        <v>29</v>
      </c>
      <c r="I8" s="5">
        <v>76</v>
      </c>
      <c r="J8" s="7">
        <v>63.8</v>
      </c>
      <c r="K8" s="7">
        <f t="shared" si="0"/>
        <v>68.67999999999999</v>
      </c>
      <c r="L8" s="1">
        <v>1</v>
      </c>
      <c r="M8" s="1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0" customHeight="1">
      <c r="A9" s="13">
        <v>6</v>
      </c>
      <c r="B9" s="5" t="s">
        <v>53</v>
      </c>
      <c r="C9" s="5" t="s">
        <v>54</v>
      </c>
      <c r="D9" s="6" t="s">
        <v>55</v>
      </c>
      <c r="E9" s="5" t="s">
        <v>56</v>
      </c>
      <c r="F9" s="5" t="s">
        <v>9</v>
      </c>
      <c r="G9" s="5" t="s">
        <v>51</v>
      </c>
      <c r="H9" s="5" t="s">
        <v>52</v>
      </c>
      <c r="I9" s="5">
        <v>65</v>
      </c>
      <c r="J9" s="7">
        <v>61.6</v>
      </c>
      <c r="K9" s="7">
        <f>(I9*0.4+J9*0.6)</f>
        <v>62.96</v>
      </c>
      <c r="L9" s="1">
        <v>1</v>
      </c>
      <c r="M9" s="1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0" customHeight="1">
      <c r="A10" s="13">
        <v>7</v>
      </c>
      <c r="B10" s="5" t="s">
        <v>34</v>
      </c>
      <c r="C10" s="5" t="s">
        <v>35</v>
      </c>
      <c r="D10" s="6" t="s">
        <v>36</v>
      </c>
      <c r="E10" s="5" t="s">
        <v>37</v>
      </c>
      <c r="F10" s="5" t="s">
        <v>0</v>
      </c>
      <c r="G10" s="5" t="s">
        <v>38</v>
      </c>
      <c r="H10" s="5" t="s">
        <v>23</v>
      </c>
      <c r="I10" s="5">
        <v>73</v>
      </c>
      <c r="J10" s="7">
        <v>69.2</v>
      </c>
      <c r="K10" s="7">
        <f>(I10*0.4+J10*0.6)</f>
        <v>70.72</v>
      </c>
      <c r="L10" s="1">
        <v>2</v>
      </c>
      <c r="M10" s="1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0" customHeight="1">
      <c r="A11" s="13">
        <v>8</v>
      </c>
      <c r="B11" s="5" t="s">
        <v>30</v>
      </c>
      <c r="C11" s="5" t="s">
        <v>31</v>
      </c>
      <c r="D11" s="6" t="s">
        <v>32</v>
      </c>
      <c r="E11" s="5" t="s">
        <v>33</v>
      </c>
      <c r="F11" s="5" t="s">
        <v>0</v>
      </c>
      <c r="G11" s="5" t="s">
        <v>38</v>
      </c>
      <c r="H11" s="5" t="s">
        <v>23</v>
      </c>
      <c r="I11" s="5">
        <v>73</v>
      </c>
      <c r="J11" s="7">
        <v>68.8</v>
      </c>
      <c r="K11" s="7">
        <f>(I11*0.4+J11*0.6)</f>
        <v>70.47999999999999</v>
      </c>
      <c r="L11" s="1">
        <v>2</v>
      </c>
      <c r="M11" s="1">
        <v>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0" customHeight="1">
      <c r="A12" s="13">
        <v>9</v>
      </c>
      <c r="B12" s="5" t="s">
        <v>39</v>
      </c>
      <c r="C12" s="5" t="s">
        <v>40</v>
      </c>
      <c r="D12" s="6" t="s">
        <v>41</v>
      </c>
      <c r="E12" s="5" t="s">
        <v>42</v>
      </c>
      <c r="F12" s="5" t="s">
        <v>43</v>
      </c>
      <c r="G12" s="5" t="s">
        <v>38</v>
      </c>
      <c r="H12" s="5" t="s">
        <v>23</v>
      </c>
      <c r="I12" s="5">
        <v>70</v>
      </c>
      <c r="J12" s="7">
        <v>70.8</v>
      </c>
      <c r="K12" s="7">
        <f t="shared" si="0"/>
        <v>70.47999999999999</v>
      </c>
      <c r="L12" s="1">
        <v>1</v>
      </c>
      <c r="M12" s="1"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0" customHeight="1">
      <c r="A13" s="13">
        <v>10</v>
      </c>
      <c r="B13" s="5" t="s">
        <v>94</v>
      </c>
      <c r="C13" s="5" t="s">
        <v>95</v>
      </c>
      <c r="D13" s="6" t="s">
        <v>96</v>
      </c>
      <c r="E13" s="5" t="s">
        <v>97</v>
      </c>
      <c r="F13" s="5" t="s">
        <v>2</v>
      </c>
      <c r="G13" s="5" t="s">
        <v>93</v>
      </c>
      <c r="H13" s="5" t="s">
        <v>23</v>
      </c>
      <c r="I13" s="5">
        <v>63</v>
      </c>
      <c r="J13" s="7">
        <v>61.4</v>
      </c>
      <c r="K13" s="7">
        <f>(I13*0.4+J13*0.6)</f>
        <v>62.04</v>
      </c>
      <c r="L13" s="1">
        <v>2</v>
      </c>
      <c r="M13" s="1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0" customHeight="1">
      <c r="A14" s="13">
        <v>11</v>
      </c>
      <c r="B14" s="5" t="s">
        <v>89</v>
      </c>
      <c r="C14" s="5" t="s">
        <v>90</v>
      </c>
      <c r="D14" s="6" t="s">
        <v>91</v>
      </c>
      <c r="E14" s="5" t="s">
        <v>92</v>
      </c>
      <c r="F14" s="5" t="s">
        <v>2</v>
      </c>
      <c r="G14" s="5" t="s">
        <v>93</v>
      </c>
      <c r="H14" s="5" t="s">
        <v>23</v>
      </c>
      <c r="I14" s="5">
        <v>73</v>
      </c>
      <c r="J14" s="7">
        <v>54.6</v>
      </c>
      <c r="K14" s="7">
        <f t="shared" si="0"/>
        <v>61.96</v>
      </c>
      <c r="L14" s="1">
        <v>2</v>
      </c>
      <c r="M14" s="1">
        <v>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2.25" customHeight="1">
      <c r="A15" s="13">
        <v>12</v>
      </c>
      <c r="B15" s="5" t="s">
        <v>57</v>
      </c>
      <c r="C15" s="5" t="s">
        <v>58</v>
      </c>
      <c r="D15" s="6" t="s">
        <v>59</v>
      </c>
      <c r="E15" s="5" t="s">
        <v>60</v>
      </c>
      <c r="F15" s="5" t="s">
        <v>65</v>
      </c>
      <c r="G15" s="5" t="s">
        <v>38</v>
      </c>
      <c r="H15" s="5" t="s">
        <v>66</v>
      </c>
      <c r="I15" s="5">
        <v>66</v>
      </c>
      <c r="J15" s="7">
        <v>66.6</v>
      </c>
      <c r="K15" s="7">
        <f>(I15*0.4+J15*0.6)</f>
        <v>66.36</v>
      </c>
      <c r="L15" s="1">
        <v>2</v>
      </c>
      <c r="M15" s="1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0" customHeight="1">
      <c r="A16" s="13">
        <v>13</v>
      </c>
      <c r="B16" s="5" t="s">
        <v>61</v>
      </c>
      <c r="C16" s="5" t="s">
        <v>62</v>
      </c>
      <c r="D16" s="6" t="s">
        <v>63</v>
      </c>
      <c r="E16" s="5" t="s">
        <v>64</v>
      </c>
      <c r="F16" s="5" t="s">
        <v>65</v>
      </c>
      <c r="G16" s="5" t="s">
        <v>38</v>
      </c>
      <c r="H16" s="5" t="s">
        <v>66</v>
      </c>
      <c r="I16" s="5">
        <v>62</v>
      </c>
      <c r="J16" s="7">
        <v>60.2</v>
      </c>
      <c r="K16" s="7">
        <f>(I16*0.4+J16*0.6)</f>
        <v>60.92</v>
      </c>
      <c r="L16" s="1">
        <v>2</v>
      </c>
      <c r="M16" s="1">
        <v>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0" customHeight="1">
      <c r="A17" s="13">
        <v>14</v>
      </c>
      <c r="B17" s="5" t="s">
        <v>99</v>
      </c>
      <c r="C17" s="5" t="s">
        <v>100</v>
      </c>
      <c r="D17" s="6" t="s">
        <v>101</v>
      </c>
      <c r="E17" s="5" t="s">
        <v>102</v>
      </c>
      <c r="F17" s="5" t="s">
        <v>2</v>
      </c>
      <c r="G17" s="5" t="s">
        <v>98</v>
      </c>
      <c r="H17" s="5" t="s">
        <v>66</v>
      </c>
      <c r="I17" s="5">
        <v>71</v>
      </c>
      <c r="J17" s="7">
        <v>82.8</v>
      </c>
      <c r="K17" s="7">
        <f>(I17*0.4+J17*0.6)</f>
        <v>78.08</v>
      </c>
      <c r="L17" s="1">
        <v>1</v>
      </c>
      <c r="M17" s="1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0" customHeight="1">
      <c r="A18" s="13">
        <v>15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0</v>
      </c>
      <c r="G18" s="5" t="s">
        <v>69</v>
      </c>
      <c r="H18" s="5" t="s">
        <v>70</v>
      </c>
      <c r="I18" s="5">
        <v>76</v>
      </c>
      <c r="J18" s="8">
        <v>66.6</v>
      </c>
      <c r="K18" s="8">
        <f aca="true" t="shared" si="1" ref="K18:K27">I18*0.4+J18*0.6</f>
        <v>70.36</v>
      </c>
      <c r="L18" s="1">
        <v>1</v>
      </c>
      <c r="M18" s="12">
        <v>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0" customHeight="1">
      <c r="A19" s="13">
        <v>16</v>
      </c>
      <c r="B19" s="5" t="s">
        <v>71</v>
      </c>
      <c r="C19" s="5" t="s">
        <v>72</v>
      </c>
      <c r="D19" s="6" t="s">
        <v>73</v>
      </c>
      <c r="E19" s="5" t="s">
        <v>74</v>
      </c>
      <c r="F19" s="5" t="s">
        <v>1</v>
      </c>
      <c r="G19" s="5" t="s">
        <v>69</v>
      </c>
      <c r="H19" s="5" t="s">
        <v>70</v>
      </c>
      <c r="I19" s="5">
        <v>67</v>
      </c>
      <c r="J19" s="8">
        <v>76.8</v>
      </c>
      <c r="K19" s="8">
        <f t="shared" si="1"/>
        <v>72.88</v>
      </c>
      <c r="L19" s="1">
        <v>2</v>
      </c>
      <c r="M19" s="1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0" customHeight="1">
      <c r="A20" s="13">
        <v>17</v>
      </c>
      <c r="B20" s="5" t="s">
        <v>75</v>
      </c>
      <c r="C20" s="5" t="s">
        <v>76</v>
      </c>
      <c r="D20" s="6" t="s">
        <v>77</v>
      </c>
      <c r="E20" s="5" t="s">
        <v>78</v>
      </c>
      <c r="F20" s="5" t="s">
        <v>1</v>
      </c>
      <c r="G20" s="5" t="s">
        <v>69</v>
      </c>
      <c r="H20" s="5" t="s">
        <v>70</v>
      </c>
      <c r="I20" s="5">
        <v>64</v>
      </c>
      <c r="J20" s="8">
        <v>74</v>
      </c>
      <c r="K20" s="8">
        <f t="shared" si="1"/>
        <v>70</v>
      </c>
      <c r="L20" s="1">
        <v>2</v>
      </c>
      <c r="M20" s="12">
        <v>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0" customHeight="1">
      <c r="A21" s="13">
        <v>18</v>
      </c>
      <c r="B21" s="5" t="s">
        <v>85</v>
      </c>
      <c r="C21" s="5" t="s">
        <v>86</v>
      </c>
      <c r="D21" s="6" t="s">
        <v>87</v>
      </c>
      <c r="E21" s="5" t="s">
        <v>88</v>
      </c>
      <c r="F21" s="5" t="s">
        <v>2</v>
      </c>
      <c r="G21" s="5" t="s">
        <v>69</v>
      </c>
      <c r="H21" s="5" t="s">
        <v>70</v>
      </c>
      <c r="I21" s="5">
        <v>83</v>
      </c>
      <c r="J21" s="8">
        <v>76.8</v>
      </c>
      <c r="K21" s="8">
        <f t="shared" si="1"/>
        <v>79.28</v>
      </c>
      <c r="L21" s="12">
        <v>1</v>
      </c>
      <c r="M21" s="12">
        <v>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0" customHeight="1">
      <c r="A22" s="13">
        <v>19</v>
      </c>
      <c r="B22" s="5" t="s">
        <v>109</v>
      </c>
      <c r="C22" s="6" t="s">
        <v>110</v>
      </c>
      <c r="D22" s="5" t="s">
        <v>67</v>
      </c>
      <c r="E22" s="5" t="s">
        <v>111</v>
      </c>
      <c r="F22" s="5" t="s">
        <v>112</v>
      </c>
      <c r="G22" s="5" t="s">
        <v>113</v>
      </c>
      <c r="H22" s="5" t="s">
        <v>137</v>
      </c>
      <c r="I22" s="5">
        <v>76</v>
      </c>
      <c r="J22" s="8">
        <v>76.8</v>
      </c>
      <c r="K22" s="8">
        <f t="shared" si="1"/>
        <v>76.48</v>
      </c>
      <c r="L22" s="12">
        <v>1</v>
      </c>
      <c r="M22" s="1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0" customHeight="1">
      <c r="A23" s="13">
        <v>20</v>
      </c>
      <c r="B23" s="5" t="s">
        <v>114</v>
      </c>
      <c r="C23" s="6" t="s">
        <v>115</v>
      </c>
      <c r="D23" s="5" t="s">
        <v>68</v>
      </c>
      <c r="E23" s="5" t="s">
        <v>116</v>
      </c>
      <c r="F23" s="5" t="s">
        <v>15</v>
      </c>
      <c r="G23" s="5" t="s">
        <v>113</v>
      </c>
      <c r="H23" s="5" t="s">
        <v>137</v>
      </c>
      <c r="I23" s="5">
        <v>71</v>
      </c>
      <c r="J23" s="8">
        <v>74.4</v>
      </c>
      <c r="K23" s="8">
        <f t="shared" si="1"/>
        <v>73.04</v>
      </c>
      <c r="L23" s="12">
        <v>1</v>
      </c>
      <c r="M23" s="12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0" customHeight="1">
      <c r="A24" s="13">
        <v>21</v>
      </c>
      <c r="B24" s="5" t="s">
        <v>117</v>
      </c>
      <c r="C24" s="6" t="s">
        <v>118</v>
      </c>
      <c r="D24" s="5" t="s">
        <v>103</v>
      </c>
      <c r="E24" s="5" t="s">
        <v>119</v>
      </c>
      <c r="F24" s="5" t="s">
        <v>45</v>
      </c>
      <c r="G24" s="5" t="s">
        <v>113</v>
      </c>
      <c r="H24" s="5" t="s">
        <v>137</v>
      </c>
      <c r="I24" s="5">
        <v>68</v>
      </c>
      <c r="J24" s="8">
        <v>78</v>
      </c>
      <c r="K24" s="8">
        <f t="shared" si="1"/>
        <v>74</v>
      </c>
      <c r="L24" s="12">
        <v>1</v>
      </c>
      <c r="M24" s="1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0" customHeight="1">
      <c r="A25" s="13">
        <v>22</v>
      </c>
      <c r="B25" s="5" t="s">
        <v>122</v>
      </c>
      <c r="C25" s="6" t="s">
        <v>123</v>
      </c>
      <c r="D25" s="5" t="s">
        <v>63</v>
      </c>
      <c r="E25" s="5" t="s">
        <v>124</v>
      </c>
      <c r="F25" s="5" t="s">
        <v>44</v>
      </c>
      <c r="G25" s="5" t="s">
        <v>120</v>
      </c>
      <c r="H25" s="5" t="s">
        <v>121</v>
      </c>
      <c r="I25" s="5">
        <v>80</v>
      </c>
      <c r="J25" s="8">
        <v>68</v>
      </c>
      <c r="K25" s="8">
        <f t="shared" si="1"/>
        <v>72.8</v>
      </c>
      <c r="L25" s="12">
        <v>1</v>
      </c>
      <c r="M25" s="12">
        <v>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0" customHeight="1">
      <c r="A26" s="13">
        <v>23</v>
      </c>
      <c r="B26" s="5" t="s">
        <v>125</v>
      </c>
      <c r="C26" s="6" t="s">
        <v>126</v>
      </c>
      <c r="D26" s="5" t="s">
        <v>104</v>
      </c>
      <c r="E26" s="5" t="s">
        <v>127</v>
      </c>
      <c r="F26" s="5" t="s">
        <v>45</v>
      </c>
      <c r="G26" s="5" t="s">
        <v>120</v>
      </c>
      <c r="H26" s="5" t="s">
        <v>121</v>
      </c>
      <c r="I26" s="5">
        <v>84</v>
      </c>
      <c r="J26" s="8">
        <v>81</v>
      </c>
      <c r="K26" s="8">
        <f t="shared" si="1"/>
        <v>82.2</v>
      </c>
      <c r="L26" s="12">
        <v>1</v>
      </c>
      <c r="M26" s="12">
        <v>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30" customHeight="1">
      <c r="A27" s="13">
        <v>24</v>
      </c>
      <c r="B27" s="5" t="s">
        <v>79</v>
      </c>
      <c r="C27" s="6" t="s">
        <v>80</v>
      </c>
      <c r="D27" s="5" t="s">
        <v>81</v>
      </c>
      <c r="E27" s="5" t="s">
        <v>82</v>
      </c>
      <c r="F27" s="5" t="s">
        <v>43</v>
      </c>
      <c r="G27" s="5" t="s">
        <v>83</v>
      </c>
      <c r="H27" s="5" t="s">
        <v>84</v>
      </c>
      <c r="I27" s="5">
        <v>78</v>
      </c>
      <c r="J27" s="8">
        <v>73.6</v>
      </c>
      <c r="K27" s="8">
        <f t="shared" si="1"/>
        <v>75.36</v>
      </c>
      <c r="L27" s="12">
        <v>1</v>
      </c>
      <c r="M27" s="12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</sheetData>
  <sheetProtection/>
  <mergeCells count="1">
    <mergeCell ref="A1:M1"/>
  </mergeCells>
  <printOptions/>
  <pageMargins left="0.49" right="0.21" top="0.7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2015-08-04T03:24:24Z</cp:lastPrinted>
  <dcterms:created xsi:type="dcterms:W3CDTF">1996-12-17T01:32:42Z</dcterms:created>
  <dcterms:modified xsi:type="dcterms:W3CDTF">2015-08-05T08:37:56Z</dcterms:modified>
  <cp:category/>
  <cp:version/>
  <cp:contentType/>
  <cp:contentStatus/>
</cp:coreProperties>
</file>