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6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<sst xmlns="http://schemas.openxmlformats.org/spreadsheetml/2006/main" count="202" uniqueCount="100">
  <si>
    <t>序号</t>
  </si>
  <si>
    <t>招聘单位主管部门</t>
  </si>
  <si>
    <t>招聘单位</t>
  </si>
  <si>
    <t>职位名称</t>
  </si>
  <si>
    <t>岗位类别</t>
  </si>
  <si>
    <t>招聘人数</t>
  </si>
  <si>
    <t>姓名</t>
  </si>
  <si>
    <t>性别</t>
  </si>
  <si>
    <t>学历</t>
  </si>
  <si>
    <t>毕业院校</t>
  </si>
  <si>
    <t>专业</t>
  </si>
  <si>
    <t>人员性质</t>
  </si>
  <si>
    <t>现工作或学习单位</t>
  </si>
  <si>
    <t>考试成绩</t>
  </si>
  <si>
    <t>备注</t>
  </si>
  <si>
    <t>专业测试  成绩</t>
  </si>
  <si>
    <t>折算后专业测试成绩</t>
  </si>
  <si>
    <t>笔试成绩</t>
  </si>
  <si>
    <t>折算后笔试成绩</t>
  </si>
  <si>
    <t>总成绩</t>
  </si>
  <si>
    <t>排名</t>
  </si>
  <si>
    <t>洪泽县     文广新局</t>
  </si>
  <si>
    <t>县文化馆</t>
  </si>
  <si>
    <t>节目主持</t>
  </si>
  <si>
    <t>专技</t>
  </si>
  <si>
    <t>程  浩</t>
  </si>
  <si>
    <t>男</t>
  </si>
  <si>
    <t>本科</t>
  </si>
  <si>
    <t>南京艺术学院</t>
  </si>
  <si>
    <t>播音与主持艺术</t>
  </si>
  <si>
    <t>社会</t>
  </si>
  <si>
    <t>淮安市电视台</t>
  </si>
  <si>
    <r>
      <t>7</t>
    </r>
    <r>
      <rPr>
        <sz val="12"/>
        <rFont val="宋体"/>
        <family val="0"/>
      </rPr>
      <t>8.3</t>
    </r>
  </si>
  <si>
    <t>舞蹈编导</t>
  </si>
  <si>
    <t>冯  佳</t>
  </si>
  <si>
    <t>女</t>
  </si>
  <si>
    <t>江西省上饶师范学院</t>
  </si>
  <si>
    <t>舞蹈学</t>
  </si>
  <si>
    <t>苏州市凤凰少儿艺术团</t>
  </si>
  <si>
    <r>
      <t>7</t>
    </r>
    <r>
      <rPr>
        <sz val="12"/>
        <rFont val="宋体"/>
        <family val="0"/>
      </rPr>
      <t>4.6</t>
    </r>
  </si>
  <si>
    <t>镇、街道办文广站</t>
  </si>
  <si>
    <t>美术创作</t>
  </si>
  <si>
    <t>郭华忠</t>
  </si>
  <si>
    <t>湖南师范大学</t>
  </si>
  <si>
    <t>美术学</t>
  </si>
  <si>
    <t>洪泽县外国语中学</t>
  </si>
  <si>
    <t>75.0</t>
  </si>
  <si>
    <t>颜盈盈</t>
  </si>
  <si>
    <t>淮阴师范学院</t>
  </si>
  <si>
    <t>音乐表演</t>
  </si>
  <si>
    <t>淮阴区徐溜镇人民政府</t>
  </si>
  <si>
    <r>
      <t>8</t>
    </r>
    <r>
      <rPr>
        <sz val="12"/>
        <rFont val="宋体"/>
        <family val="0"/>
      </rPr>
      <t>2.2</t>
    </r>
  </si>
  <si>
    <t>秦  倩</t>
  </si>
  <si>
    <t>音乐学</t>
  </si>
  <si>
    <r>
      <t>7</t>
    </r>
    <r>
      <rPr>
        <sz val="12"/>
        <rFont val="宋体"/>
        <family val="0"/>
      </rPr>
      <t>3.4</t>
    </r>
  </si>
  <si>
    <t>胡红梅</t>
  </si>
  <si>
    <t>山东工艺美术学院</t>
  </si>
  <si>
    <t>绘画</t>
  </si>
  <si>
    <t>淮安区范集中学</t>
  </si>
  <si>
    <r>
      <t>7</t>
    </r>
    <r>
      <rPr>
        <sz val="12"/>
        <rFont val="宋体"/>
        <family val="0"/>
      </rPr>
      <t>9.4</t>
    </r>
  </si>
  <si>
    <t>杨晓容</t>
  </si>
  <si>
    <t>应届</t>
  </si>
  <si>
    <r>
      <t>8</t>
    </r>
    <r>
      <rPr>
        <sz val="12"/>
        <rFont val="宋体"/>
        <family val="0"/>
      </rPr>
      <t>0.6</t>
    </r>
  </si>
  <si>
    <t>管  军</t>
  </si>
  <si>
    <t>安徽师范大学</t>
  </si>
  <si>
    <t>宝应县画川高级中学</t>
  </si>
  <si>
    <r>
      <t>7</t>
    </r>
    <r>
      <rPr>
        <sz val="12"/>
        <rFont val="宋体"/>
        <family val="0"/>
      </rPr>
      <t>8.4</t>
    </r>
  </si>
  <si>
    <t>管烔婧</t>
  </si>
  <si>
    <t>南通大学</t>
  </si>
  <si>
    <r>
      <t>7</t>
    </r>
    <r>
      <rPr>
        <sz val="12"/>
        <rFont val="宋体"/>
        <family val="0"/>
      </rPr>
      <t>6.0</t>
    </r>
  </si>
  <si>
    <t>张  悦</t>
  </si>
  <si>
    <r>
      <t>7</t>
    </r>
    <r>
      <rPr>
        <sz val="12"/>
        <rFont val="宋体"/>
        <family val="0"/>
      </rPr>
      <t>2.6</t>
    </r>
  </si>
  <si>
    <t>周晓蕾</t>
  </si>
  <si>
    <t>无</t>
  </si>
  <si>
    <r>
      <t>6</t>
    </r>
    <r>
      <rPr>
        <sz val="12"/>
        <rFont val="宋体"/>
        <family val="0"/>
      </rPr>
      <t>8.0</t>
    </r>
  </si>
  <si>
    <t>潘俊如</t>
  </si>
  <si>
    <t>灌南县华侨双语学校</t>
  </si>
  <si>
    <t>73.0</t>
  </si>
  <si>
    <t>吴竺晔</t>
  </si>
  <si>
    <t>浙江省温州大学</t>
  </si>
  <si>
    <r>
      <t>8</t>
    </r>
    <r>
      <rPr>
        <sz val="12"/>
        <rFont val="宋体"/>
        <family val="0"/>
      </rPr>
      <t>0.0</t>
    </r>
  </si>
  <si>
    <t>季  磊</t>
  </si>
  <si>
    <t>黑龙江省绥化学院</t>
  </si>
  <si>
    <r>
      <t>6</t>
    </r>
    <r>
      <rPr>
        <sz val="12"/>
        <rFont val="宋体"/>
        <family val="0"/>
      </rPr>
      <t>8.6</t>
    </r>
  </si>
  <si>
    <t>艺术创作</t>
  </si>
  <si>
    <t>赵  荣</t>
  </si>
  <si>
    <r>
      <t>6</t>
    </r>
    <r>
      <rPr>
        <sz val="12"/>
        <rFont val="宋体"/>
        <family val="0"/>
      </rPr>
      <t>6.4</t>
    </r>
  </si>
  <si>
    <t>黄星星</t>
  </si>
  <si>
    <t>重庆师范大学</t>
  </si>
  <si>
    <t>环境艺术设计</t>
  </si>
  <si>
    <t>洪泽县水利局</t>
  </si>
  <si>
    <t>韩  蓉</t>
  </si>
  <si>
    <t>天津工业大学</t>
  </si>
  <si>
    <t>动画</t>
  </si>
  <si>
    <t>嵇  檬</t>
  </si>
  <si>
    <t>武汉轻工大学</t>
  </si>
  <si>
    <t>艺术设计</t>
  </si>
  <si>
    <t>淮安腾达宏图装饰公司</t>
  </si>
  <si>
    <t xml:space="preserve">  注：总成绩由专业测试成绩占70%、笔试成绩占30%的比例合成。</t>
  </si>
  <si>
    <t>2015年洪泽县文化系统事业单位公开招聘工作人员拟聘用人员名单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</si>
</sst>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6">
    <font>
      <sz val="12"/>
      <name val="宋体"/>
      <family val="0"/>
    </font>
    <font>
      <b/>
      <sz val="20"/>
      <name val="宋体"/>
      <family val="0"/>
    </font>
    <font>
      <b/>
      <sz val="12"/>
      <color indexed="63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Font="1" applyFill="1" applyAlignment="1">
      <alignment vertical="center"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49" fontId="0" fillId="0" borderId="3" xfId="0" applyNumberFormat="1" applyFill="1" applyBorder="1" applyAlignment="1">
      <alignment horizontal="center" vertical="center"/>
    </xf>
    <xf numFmtId="18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Font="1" applyFill="1" applyBorder="1" applyAlignment="1">
      <alignment horizontal="center" vertical="center" wrapText="1"/>
    </xf>
    <xf numFmtId="184" fontId="0" fillId="0" borderId="2" xfId="0" applyNumberFormat="1" applyFont="1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84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184" fontId="0" fillId="0" borderId="3" xfId="0" applyNumberFormat="1" applyFont="1" applyFill="1" applyBorder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" fillId="0" borderId="0" xfId="0" applyNumberFormat="1" applyFont="1" applyBorder="1" applyAlignment="1">
      <alignment horizontal="center" vertical="center" wrapText="1"/>
    </xf>
    <xf numFmtId="18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3" xfId="0" applyNumberForma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tabSelected="1" zoomScaleSheetLayoutView="100" workbookViewId="0" topLeftCell="A10">
      <selection activeCell="A1" sqref="A1:S1"/>
    </sheetView>
  </sheetViews>
  <sheetFormatPr defaultColWidth="9.00390625" defaultRowHeight="14.25"/>
  <cols>
    <col min="1" max="1" width="4.375" style="2" customWidth="1"/>
    <col min="2" max="2" width="10.50390625" style="2" customWidth="1"/>
    <col min="3" max="3" width="15.75390625" style="2" customWidth="1"/>
    <col min="4" max="4" width="12.625" style="2" customWidth="1"/>
    <col min="5" max="5" width="10.75390625" style="2" customWidth="1"/>
    <col min="6" max="6" width="5.25390625" style="2" customWidth="1"/>
    <col min="7" max="7" width="8.00390625" style="0" customWidth="1"/>
    <col min="8" max="8" width="5.00390625" style="0" customWidth="1"/>
    <col min="9" max="9" width="6.375" style="0" customWidth="1"/>
    <col min="10" max="10" width="19.625" style="0" customWidth="1"/>
    <col min="11" max="11" width="14.875" style="0" customWidth="1"/>
    <col min="12" max="12" width="5.00390625" style="0" customWidth="1"/>
    <col min="13" max="13" width="20.625" style="0" customWidth="1"/>
    <col min="14" max="14" width="11.25390625" style="3" customWidth="1"/>
    <col min="15" max="15" width="14.00390625" style="3" customWidth="1"/>
    <col min="16" max="16" width="6.25390625" style="0" customWidth="1"/>
    <col min="17" max="17" width="11.125" style="0" customWidth="1"/>
    <col min="18" max="18" width="7.625" style="2" customWidth="1"/>
    <col min="19" max="19" width="5.50390625" style="2" customWidth="1"/>
    <col min="20" max="20" width="6.875" style="0" customWidth="1"/>
  </cols>
  <sheetData>
    <row r="1" spans="1:19" ht="55.5" customHeight="1">
      <c r="A1" s="32" t="s">
        <v>99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1:20" ht="24" customHeight="1">
      <c r="A2" s="34" t="s">
        <v>0</v>
      </c>
      <c r="B2" s="34" t="s">
        <v>1</v>
      </c>
      <c r="C2" s="34" t="s">
        <v>2</v>
      </c>
      <c r="D2" s="34" t="s">
        <v>3</v>
      </c>
      <c r="E2" s="34" t="s">
        <v>4</v>
      </c>
      <c r="F2" s="34" t="s">
        <v>5</v>
      </c>
      <c r="G2" s="34" t="s">
        <v>6</v>
      </c>
      <c r="H2" s="34" t="s">
        <v>7</v>
      </c>
      <c r="I2" s="34" t="s">
        <v>8</v>
      </c>
      <c r="J2" s="34" t="s">
        <v>9</v>
      </c>
      <c r="K2" s="34" t="s">
        <v>10</v>
      </c>
      <c r="L2" s="34" t="s">
        <v>11</v>
      </c>
      <c r="M2" s="34" t="s">
        <v>12</v>
      </c>
      <c r="N2" s="33" t="s">
        <v>13</v>
      </c>
      <c r="O2" s="33"/>
      <c r="P2" s="33"/>
      <c r="Q2" s="33"/>
      <c r="R2" s="33"/>
      <c r="S2" s="33"/>
      <c r="T2" s="34" t="s">
        <v>14</v>
      </c>
    </row>
    <row r="3" spans="1:20" ht="36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15" t="s">
        <v>15</v>
      </c>
      <c r="O3" s="15" t="s">
        <v>16</v>
      </c>
      <c r="P3" s="4" t="s">
        <v>17</v>
      </c>
      <c r="Q3" s="4" t="s">
        <v>18</v>
      </c>
      <c r="R3" s="4" t="s">
        <v>19</v>
      </c>
      <c r="S3" s="4" t="s">
        <v>20</v>
      </c>
      <c r="T3" s="34"/>
    </row>
    <row r="4" spans="1:20" ht="22.5" customHeight="1">
      <c r="A4" s="5">
        <v>1</v>
      </c>
      <c r="B4" s="35" t="s">
        <v>21</v>
      </c>
      <c r="C4" s="5" t="s">
        <v>22</v>
      </c>
      <c r="D4" s="6" t="s">
        <v>23</v>
      </c>
      <c r="E4" s="38" t="s">
        <v>24</v>
      </c>
      <c r="F4" s="5">
        <v>1</v>
      </c>
      <c r="G4" s="7" t="s">
        <v>25</v>
      </c>
      <c r="H4" s="7" t="s">
        <v>26</v>
      </c>
      <c r="I4" s="10" t="s">
        <v>27</v>
      </c>
      <c r="J4" s="10" t="s">
        <v>28</v>
      </c>
      <c r="K4" s="7" t="s">
        <v>29</v>
      </c>
      <c r="L4" s="7" t="s">
        <v>30</v>
      </c>
      <c r="M4" s="16" t="s">
        <v>31</v>
      </c>
      <c r="N4" s="17" t="s">
        <v>32</v>
      </c>
      <c r="O4" s="17">
        <f aca="true" t="shared" si="0" ref="O4:O21">N4*0.7</f>
        <v>54.809999999999995</v>
      </c>
      <c r="P4" s="18">
        <v>61</v>
      </c>
      <c r="Q4" s="18">
        <f aca="true" t="shared" si="1" ref="Q4:Q21">P4*0.3</f>
        <v>18.3</v>
      </c>
      <c r="R4" s="5">
        <f aca="true" t="shared" si="2" ref="R4:R21">N4*0.7+P4*0.3</f>
        <v>73.11</v>
      </c>
      <c r="S4" s="25">
        <v>1</v>
      </c>
      <c r="T4" s="26"/>
    </row>
    <row r="5" spans="1:20" ht="33" customHeight="1">
      <c r="A5" s="8">
        <v>2</v>
      </c>
      <c r="B5" s="36"/>
      <c r="C5" s="8" t="s">
        <v>22</v>
      </c>
      <c r="D5" s="9" t="s">
        <v>33</v>
      </c>
      <c r="E5" s="39"/>
      <c r="F5" s="8">
        <v>1</v>
      </c>
      <c r="G5" s="10" t="s">
        <v>34</v>
      </c>
      <c r="H5" s="10" t="s">
        <v>35</v>
      </c>
      <c r="I5" s="10" t="s">
        <v>27</v>
      </c>
      <c r="J5" s="10" t="s">
        <v>36</v>
      </c>
      <c r="K5" s="10" t="s">
        <v>37</v>
      </c>
      <c r="L5" s="10" t="s">
        <v>30</v>
      </c>
      <c r="M5" s="19" t="s">
        <v>38</v>
      </c>
      <c r="N5" s="20" t="s">
        <v>39</v>
      </c>
      <c r="O5" s="20">
        <f t="shared" si="0"/>
        <v>52.21999999999999</v>
      </c>
      <c r="P5" s="21">
        <v>52</v>
      </c>
      <c r="Q5" s="21">
        <f t="shared" si="1"/>
        <v>15.6</v>
      </c>
      <c r="R5" s="8">
        <f t="shared" si="2"/>
        <v>67.82</v>
      </c>
      <c r="S5" s="27">
        <v>1</v>
      </c>
      <c r="T5" s="28"/>
    </row>
    <row r="6" spans="1:20" s="1" customFormat="1" ht="22.5" customHeight="1">
      <c r="A6" s="8">
        <v>3</v>
      </c>
      <c r="B6" s="36"/>
      <c r="C6" s="11" t="s">
        <v>40</v>
      </c>
      <c r="D6" s="11" t="s">
        <v>41</v>
      </c>
      <c r="E6" s="39"/>
      <c r="F6" s="8">
        <v>1</v>
      </c>
      <c r="G6" s="10" t="s">
        <v>42</v>
      </c>
      <c r="H6" s="10" t="s">
        <v>26</v>
      </c>
      <c r="I6" s="10" t="s">
        <v>27</v>
      </c>
      <c r="J6" s="10" t="s">
        <v>43</v>
      </c>
      <c r="K6" s="10" t="s">
        <v>44</v>
      </c>
      <c r="L6" s="10" t="s">
        <v>30</v>
      </c>
      <c r="M6" s="19" t="s">
        <v>45</v>
      </c>
      <c r="N6" s="20" t="s">
        <v>46</v>
      </c>
      <c r="O6" s="20">
        <f t="shared" si="0"/>
        <v>52.5</v>
      </c>
      <c r="P6" s="21">
        <v>67.5</v>
      </c>
      <c r="Q6" s="21">
        <f t="shared" si="1"/>
        <v>20.25</v>
      </c>
      <c r="R6" s="8">
        <f t="shared" si="2"/>
        <v>72.75</v>
      </c>
      <c r="S6" s="27">
        <v>1</v>
      </c>
      <c r="T6" s="29"/>
    </row>
    <row r="7" spans="1:20" s="1" customFormat="1" ht="36" customHeight="1">
      <c r="A7" s="8">
        <v>4</v>
      </c>
      <c r="B7" s="36"/>
      <c r="C7" s="11" t="s">
        <v>40</v>
      </c>
      <c r="D7" s="11" t="s">
        <v>41</v>
      </c>
      <c r="E7" s="39"/>
      <c r="F7" s="8">
        <v>2</v>
      </c>
      <c r="G7" s="10" t="s">
        <v>47</v>
      </c>
      <c r="H7" s="10" t="s">
        <v>35</v>
      </c>
      <c r="I7" s="10" t="s">
        <v>27</v>
      </c>
      <c r="J7" s="19" t="s">
        <v>48</v>
      </c>
      <c r="K7" s="10" t="s">
        <v>49</v>
      </c>
      <c r="L7" s="10" t="s">
        <v>30</v>
      </c>
      <c r="M7" s="19" t="s">
        <v>50</v>
      </c>
      <c r="N7" s="20" t="s">
        <v>51</v>
      </c>
      <c r="O7" s="20">
        <f t="shared" si="0"/>
        <v>57.54</v>
      </c>
      <c r="P7" s="21">
        <v>60</v>
      </c>
      <c r="Q7" s="21">
        <f t="shared" si="1"/>
        <v>18</v>
      </c>
      <c r="R7" s="8">
        <f t="shared" si="2"/>
        <v>75.53999999999999</v>
      </c>
      <c r="S7" s="27">
        <v>1</v>
      </c>
      <c r="T7" s="29"/>
    </row>
    <row r="8" spans="1:20" s="1" customFormat="1" ht="22.5" customHeight="1">
      <c r="A8" s="8">
        <v>5</v>
      </c>
      <c r="B8" s="36"/>
      <c r="C8" s="11" t="s">
        <v>40</v>
      </c>
      <c r="D8" s="11" t="s">
        <v>41</v>
      </c>
      <c r="E8" s="39"/>
      <c r="F8" s="8">
        <v>2</v>
      </c>
      <c r="G8" s="10" t="s">
        <v>52</v>
      </c>
      <c r="H8" s="10" t="s">
        <v>35</v>
      </c>
      <c r="I8" s="10" t="s">
        <v>27</v>
      </c>
      <c r="J8" s="19" t="s">
        <v>48</v>
      </c>
      <c r="K8" s="10" t="s">
        <v>53</v>
      </c>
      <c r="L8" s="10" t="s">
        <v>30</v>
      </c>
      <c r="M8" s="19" t="s">
        <v>45</v>
      </c>
      <c r="N8" s="20" t="s">
        <v>54</v>
      </c>
      <c r="O8" s="20">
        <f t="shared" si="0"/>
        <v>51.38</v>
      </c>
      <c r="P8" s="21">
        <v>55</v>
      </c>
      <c r="Q8" s="21">
        <f t="shared" si="1"/>
        <v>16.5</v>
      </c>
      <c r="R8" s="8">
        <f t="shared" si="2"/>
        <v>67.88</v>
      </c>
      <c r="S8" s="27">
        <v>2</v>
      </c>
      <c r="T8" s="29"/>
    </row>
    <row r="9" spans="1:20" s="1" customFormat="1" ht="22.5" customHeight="1">
      <c r="A9" s="8">
        <v>6</v>
      </c>
      <c r="B9" s="36"/>
      <c r="C9" s="11" t="s">
        <v>40</v>
      </c>
      <c r="D9" s="11" t="s">
        <v>41</v>
      </c>
      <c r="E9" s="39"/>
      <c r="F9" s="8">
        <v>3</v>
      </c>
      <c r="G9" s="10" t="s">
        <v>55</v>
      </c>
      <c r="H9" s="10" t="s">
        <v>35</v>
      </c>
      <c r="I9" s="10" t="s">
        <v>27</v>
      </c>
      <c r="J9" s="10" t="s">
        <v>56</v>
      </c>
      <c r="K9" s="10" t="s">
        <v>57</v>
      </c>
      <c r="L9" s="10" t="s">
        <v>30</v>
      </c>
      <c r="M9" s="19" t="s">
        <v>58</v>
      </c>
      <c r="N9" s="20" t="s">
        <v>59</v>
      </c>
      <c r="O9" s="20">
        <f t="shared" si="0"/>
        <v>55.58</v>
      </c>
      <c r="P9" s="21">
        <v>60.5</v>
      </c>
      <c r="Q9" s="21">
        <f t="shared" si="1"/>
        <v>18.15</v>
      </c>
      <c r="R9" s="8">
        <f t="shared" si="2"/>
        <v>73.72999999999999</v>
      </c>
      <c r="S9" s="27">
        <v>1</v>
      </c>
      <c r="T9" s="29"/>
    </row>
    <row r="10" spans="1:20" s="1" customFormat="1" ht="22.5" customHeight="1">
      <c r="A10" s="8">
        <v>7</v>
      </c>
      <c r="B10" s="36"/>
      <c r="C10" s="11" t="s">
        <v>40</v>
      </c>
      <c r="D10" s="11" t="s">
        <v>41</v>
      </c>
      <c r="E10" s="39"/>
      <c r="F10" s="8">
        <v>3</v>
      </c>
      <c r="G10" s="10" t="s">
        <v>60</v>
      </c>
      <c r="H10" s="10" t="s">
        <v>35</v>
      </c>
      <c r="I10" s="10" t="s">
        <v>27</v>
      </c>
      <c r="J10" s="19" t="s">
        <v>48</v>
      </c>
      <c r="K10" s="10" t="s">
        <v>44</v>
      </c>
      <c r="L10" s="10" t="s">
        <v>61</v>
      </c>
      <c r="M10" s="19" t="s">
        <v>48</v>
      </c>
      <c r="N10" s="20" t="s">
        <v>62</v>
      </c>
      <c r="O10" s="20">
        <f t="shared" si="0"/>
        <v>56.419999999999995</v>
      </c>
      <c r="P10" s="21">
        <v>56.5</v>
      </c>
      <c r="Q10" s="21">
        <f t="shared" si="1"/>
        <v>16.95</v>
      </c>
      <c r="R10" s="8">
        <f t="shared" si="2"/>
        <v>73.36999999999999</v>
      </c>
      <c r="S10" s="27">
        <v>2</v>
      </c>
      <c r="T10" s="29"/>
    </row>
    <row r="11" spans="1:20" s="1" customFormat="1" ht="22.5" customHeight="1">
      <c r="A11" s="8">
        <v>8</v>
      </c>
      <c r="B11" s="36"/>
      <c r="C11" s="11" t="s">
        <v>40</v>
      </c>
      <c r="D11" s="11" t="s">
        <v>41</v>
      </c>
      <c r="E11" s="39"/>
      <c r="F11" s="8">
        <v>3</v>
      </c>
      <c r="G11" s="10" t="s">
        <v>63</v>
      </c>
      <c r="H11" s="10" t="s">
        <v>26</v>
      </c>
      <c r="I11" s="10" t="s">
        <v>27</v>
      </c>
      <c r="J11" s="10" t="s">
        <v>64</v>
      </c>
      <c r="K11" s="10" t="s">
        <v>57</v>
      </c>
      <c r="L11" s="10" t="s">
        <v>30</v>
      </c>
      <c r="M11" s="19" t="s">
        <v>65</v>
      </c>
      <c r="N11" s="20" t="s">
        <v>66</v>
      </c>
      <c r="O11" s="20">
        <f t="shared" si="0"/>
        <v>54.88</v>
      </c>
      <c r="P11" s="21">
        <v>57.5</v>
      </c>
      <c r="Q11" s="21">
        <f t="shared" si="1"/>
        <v>17.25</v>
      </c>
      <c r="R11" s="8">
        <f t="shared" si="2"/>
        <v>72.13</v>
      </c>
      <c r="S11" s="27">
        <v>3</v>
      </c>
      <c r="T11" s="29"/>
    </row>
    <row r="12" spans="1:20" ht="22.5" customHeight="1">
      <c r="A12" s="8">
        <v>9</v>
      </c>
      <c r="B12" s="36"/>
      <c r="C12" s="11" t="s">
        <v>40</v>
      </c>
      <c r="D12" s="11" t="s">
        <v>49</v>
      </c>
      <c r="E12" s="39"/>
      <c r="F12" s="8">
        <v>4</v>
      </c>
      <c r="G12" s="10" t="s">
        <v>67</v>
      </c>
      <c r="H12" s="10" t="s">
        <v>35</v>
      </c>
      <c r="I12" s="10" t="s">
        <v>27</v>
      </c>
      <c r="J12" s="10" t="s">
        <v>68</v>
      </c>
      <c r="K12" s="10" t="s">
        <v>53</v>
      </c>
      <c r="L12" s="10" t="s">
        <v>30</v>
      </c>
      <c r="M12" s="19" t="s">
        <v>45</v>
      </c>
      <c r="N12" s="20" t="s">
        <v>69</v>
      </c>
      <c r="O12" s="20">
        <f t="shared" si="0"/>
        <v>53.199999999999996</v>
      </c>
      <c r="P12" s="21">
        <v>61</v>
      </c>
      <c r="Q12" s="21">
        <f t="shared" si="1"/>
        <v>18.3</v>
      </c>
      <c r="R12" s="8">
        <f t="shared" si="2"/>
        <v>71.5</v>
      </c>
      <c r="S12" s="27">
        <v>1</v>
      </c>
      <c r="T12" s="28"/>
    </row>
    <row r="13" spans="1:20" ht="22.5" customHeight="1">
      <c r="A13" s="8">
        <v>10</v>
      </c>
      <c r="B13" s="36"/>
      <c r="C13" s="11" t="s">
        <v>40</v>
      </c>
      <c r="D13" s="11" t="s">
        <v>49</v>
      </c>
      <c r="E13" s="39"/>
      <c r="F13" s="8">
        <v>4</v>
      </c>
      <c r="G13" s="10" t="s">
        <v>70</v>
      </c>
      <c r="H13" s="10" t="s">
        <v>35</v>
      </c>
      <c r="I13" s="10" t="s">
        <v>27</v>
      </c>
      <c r="J13" s="10" t="s">
        <v>48</v>
      </c>
      <c r="K13" s="10" t="s">
        <v>53</v>
      </c>
      <c r="L13" s="10" t="s">
        <v>61</v>
      </c>
      <c r="M13" s="19" t="s">
        <v>48</v>
      </c>
      <c r="N13" s="20" t="s">
        <v>71</v>
      </c>
      <c r="O13" s="20">
        <f t="shared" si="0"/>
        <v>50.81999999999999</v>
      </c>
      <c r="P13" s="21">
        <v>62.5</v>
      </c>
      <c r="Q13" s="21">
        <f t="shared" si="1"/>
        <v>18.75</v>
      </c>
      <c r="R13" s="8">
        <f t="shared" si="2"/>
        <v>69.57</v>
      </c>
      <c r="S13" s="27">
        <v>2</v>
      </c>
      <c r="T13" s="28"/>
    </row>
    <row r="14" spans="1:20" ht="22.5" customHeight="1">
      <c r="A14" s="8">
        <v>11</v>
      </c>
      <c r="B14" s="36"/>
      <c r="C14" s="11" t="s">
        <v>40</v>
      </c>
      <c r="D14" s="11" t="s">
        <v>49</v>
      </c>
      <c r="E14" s="39"/>
      <c r="F14" s="8">
        <v>4</v>
      </c>
      <c r="G14" s="10" t="s">
        <v>72</v>
      </c>
      <c r="H14" s="10" t="s">
        <v>35</v>
      </c>
      <c r="I14" s="10" t="s">
        <v>27</v>
      </c>
      <c r="J14" s="10" t="s">
        <v>48</v>
      </c>
      <c r="K14" s="10" t="s">
        <v>53</v>
      </c>
      <c r="L14" s="10" t="s">
        <v>30</v>
      </c>
      <c r="M14" s="10" t="s">
        <v>73</v>
      </c>
      <c r="N14" s="20" t="s">
        <v>74</v>
      </c>
      <c r="O14" s="20">
        <f t="shared" si="0"/>
        <v>47.599999999999994</v>
      </c>
      <c r="P14" s="21">
        <v>67.5</v>
      </c>
      <c r="Q14" s="21">
        <f t="shared" si="1"/>
        <v>20.25</v>
      </c>
      <c r="R14" s="8">
        <f t="shared" si="2"/>
        <v>67.85</v>
      </c>
      <c r="S14" s="27">
        <v>3</v>
      </c>
      <c r="T14" s="28"/>
    </row>
    <row r="15" spans="1:20" ht="22.5" customHeight="1">
      <c r="A15" s="8">
        <v>12</v>
      </c>
      <c r="B15" s="36"/>
      <c r="C15" s="11" t="s">
        <v>40</v>
      </c>
      <c r="D15" s="11" t="s">
        <v>49</v>
      </c>
      <c r="E15" s="39"/>
      <c r="F15" s="8">
        <v>4</v>
      </c>
      <c r="G15" s="10" t="s">
        <v>75</v>
      </c>
      <c r="H15" s="10" t="s">
        <v>35</v>
      </c>
      <c r="I15" s="10" t="s">
        <v>27</v>
      </c>
      <c r="J15" s="10" t="s">
        <v>28</v>
      </c>
      <c r="K15" s="10" t="s">
        <v>49</v>
      </c>
      <c r="L15" s="10" t="s">
        <v>30</v>
      </c>
      <c r="M15" s="19" t="s">
        <v>76</v>
      </c>
      <c r="N15" s="20" t="s">
        <v>77</v>
      </c>
      <c r="O15" s="20">
        <f t="shared" si="0"/>
        <v>51.099999999999994</v>
      </c>
      <c r="P15" s="21">
        <v>54.5</v>
      </c>
      <c r="Q15" s="21">
        <f t="shared" si="1"/>
        <v>16.349999999999998</v>
      </c>
      <c r="R15" s="8">
        <f t="shared" si="2"/>
        <v>67.44999999999999</v>
      </c>
      <c r="S15" s="27">
        <v>4</v>
      </c>
      <c r="T15" s="28"/>
    </row>
    <row r="16" spans="1:20" s="1" customFormat="1" ht="22.5" customHeight="1">
      <c r="A16" s="8">
        <v>13</v>
      </c>
      <c r="B16" s="36"/>
      <c r="C16" s="11" t="s">
        <v>40</v>
      </c>
      <c r="D16" s="11" t="s">
        <v>33</v>
      </c>
      <c r="E16" s="39"/>
      <c r="F16" s="8">
        <v>3</v>
      </c>
      <c r="G16" s="10" t="s">
        <v>78</v>
      </c>
      <c r="H16" s="10" t="s">
        <v>35</v>
      </c>
      <c r="I16" s="10" t="s">
        <v>27</v>
      </c>
      <c r="J16" s="19" t="s">
        <v>79</v>
      </c>
      <c r="K16" s="10" t="s">
        <v>49</v>
      </c>
      <c r="L16" s="10" t="s">
        <v>61</v>
      </c>
      <c r="M16" s="19" t="s">
        <v>79</v>
      </c>
      <c r="N16" s="20" t="s">
        <v>80</v>
      </c>
      <c r="O16" s="20">
        <f t="shared" si="0"/>
        <v>56</v>
      </c>
      <c r="P16" s="21">
        <v>59</v>
      </c>
      <c r="Q16" s="21">
        <f t="shared" si="1"/>
        <v>17.7</v>
      </c>
      <c r="R16" s="8">
        <f t="shared" si="2"/>
        <v>73.7</v>
      </c>
      <c r="S16" s="27">
        <v>1</v>
      </c>
      <c r="T16" s="29"/>
    </row>
    <row r="17" spans="1:20" s="1" customFormat="1" ht="22.5" customHeight="1">
      <c r="A17" s="8">
        <v>14</v>
      </c>
      <c r="B17" s="36"/>
      <c r="C17" s="11" t="s">
        <v>40</v>
      </c>
      <c r="D17" s="11" t="s">
        <v>33</v>
      </c>
      <c r="E17" s="39"/>
      <c r="F17" s="8">
        <v>3</v>
      </c>
      <c r="G17" s="10" t="s">
        <v>81</v>
      </c>
      <c r="H17" s="10" t="s">
        <v>26</v>
      </c>
      <c r="I17" s="10" t="s">
        <v>27</v>
      </c>
      <c r="J17" s="10" t="s">
        <v>82</v>
      </c>
      <c r="K17" s="10" t="s">
        <v>33</v>
      </c>
      <c r="L17" s="10" t="s">
        <v>61</v>
      </c>
      <c r="M17" s="19" t="s">
        <v>82</v>
      </c>
      <c r="N17" s="20" t="s">
        <v>83</v>
      </c>
      <c r="O17" s="20">
        <f t="shared" si="0"/>
        <v>48.019999999999996</v>
      </c>
      <c r="P17" s="21">
        <v>60.5</v>
      </c>
      <c r="Q17" s="21">
        <f t="shared" si="1"/>
        <v>18.15</v>
      </c>
      <c r="R17" s="8">
        <f t="shared" si="2"/>
        <v>66.16999999999999</v>
      </c>
      <c r="S17" s="27">
        <v>2</v>
      </c>
      <c r="T17" s="29"/>
    </row>
    <row r="18" spans="1:20" s="1" customFormat="1" ht="22.5" customHeight="1">
      <c r="A18" s="8">
        <v>15</v>
      </c>
      <c r="B18" s="36"/>
      <c r="C18" s="11" t="s">
        <v>40</v>
      </c>
      <c r="D18" s="11" t="s">
        <v>84</v>
      </c>
      <c r="E18" s="39"/>
      <c r="F18" s="8">
        <v>3</v>
      </c>
      <c r="G18" s="10" t="s">
        <v>85</v>
      </c>
      <c r="H18" s="10" t="s">
        <v>35</v>
      </c>
      <c r="I18" s="10" t="s">
        <v>27</v>
      </c>
      <c r="J18" s="10" t="s">
        <v>48</v>
      </c>
      <c r="K18" s="10" t="s">
        <v>33</v>
      </c>
      <c r="L18" s="10" t="s">
        <v>30</v>
      </c>
      <c r="M18" s="10" t="s">
        <v>73</v>
      </c>
      <c r="N18" s="20" t="s">
        <v>86</v>
      </c>
      <c r="O18" s="20">
        <f t="shared" si="0"/>
        <v>46.480000000000004</v>
      </c>
      <c r="P18" s="21">
        <v>51.5</v>
      </c>
      <c r="Q18" s="21">
        <f t="shared" si="1"/>
        <v>15.45</v>
      </c>
      <c r="R18" s="8">
        <f t="shared" si="2"/>
        <v>61.93000000000001</v>
      </c>
      <c r="S18" s="27">
        <v>3</v>
      </c>
      <c r="T18" s="29"/>
    </row>
    <row r="19" spans="1:20" ht="22.5" customHeight="1">
      <c r="A19" s="8">
        <v>16</v>
      </c>
      <c r="B19" s="36"/>
      <c r="C19" s="11" t="s">
        <v>40</v>
      </c>
      <c r="D19" s="11" t="s">
        <v>84</v>
      </c>
      <c r="E19" s="39"/>
      <c r="F19" s="8">
        <v>3</v>
      </c>
      <c r="G19" s="10" t="s">
        <v>87</v>
      </c>
      <c r="H19" s="10" t="s">
        <v>26</v>
      </c>
      <c r="I19" s="10" t="s">
        <v>27</v>
      </c>
      <c r="J19" s="10" t="s">
        <v>88</v>
      </c>
      <c r="K19" s="10" t="s">
        <v>89</v>
      </c>
      <c r="L19" s="10" t="s">
        <v>30</v>
      </c>
      <c r="M19" s="19" t="s">
        <v>90</v>
      </c>
      <c r="N19" s="20">
        <v>72</v>
      </c>
      <c r="O19" s="20">
        <f t="shared" si="0"/>
        <v>50.4</v>
      </c>
      <c r="P19" s="21">
        <v>55.5</v>
      </c>
      <c r="Q19" s="21">
        <f t="shared" si="1"/>
        <v>16.65</v>
      </c>
      <c r="R19" s="8">
        <f t="shared" si="2"/>
        <v>67.05</v>
      </c>
      <c r="S19" s="27">
        <v>1</v>
      </c>
      <c r="T19" s="28"/>
    </row>
    <row r="20" spans="1:20" ht="22.5" customHeight="1">
      <c r="A20" s="8">
        <v>17</v>
      </c>
      <c r="B20" s="36"/>
      <c r="C20" s="11" t="s">
        <v>40</v>
      </c>
      <c r="D20" s="11" t="s">
        <v>84</v>
      </c>
      <c r="E20" s="39"/>
      <c r="F20" s="8">
        <v>3</v>
      </c>
      <c r="G20" s="10" t="s">
        <v>91</v>
      </c>
      <c r="H20" s="10" t="s">
        <v>35</v>
      </c>
      <c r="I20" s="10" t="s">
        <v>27</v>
      </c>
      <c r="J20" s="19" t="s">
        <v>92</v>
      </c>
      <c r="K20" s="10" t="s">
        <v>93</v>
      </c>
      <c r="L20" s="10" t="s">
        <v>61</v>
      </c>
      <c r="M20" s="19" t="s">
        <v>92</v>
      </c>
      <c r="N20" s="20">
        <v>66.8</v>
      </c>
      <c r="O20" s="20">
        <f t="shared" si="0"/>
        <v>46.76</v>
      </c>
      <c r="P20" s="21">
        <v>62</v>
      </c>
      <c r="Q20" s="21">
        <f t="shared" si="1"/>
        <v>18.599999999999998</v>
      </c>
      <c r="R20" s="8">
        <f t="shared" si="2"/>
        <v>65.36</v>
      </c>
      <c r="S20" s="27">
        <v>2</v>
      </c>
      <c r="T20" s="28"/>
    </row>
    <row r="21" spans="1:20" ht="22.5" customHeight="1">
      <c r="A21" s="12">
        <v>18</v>
      </c>
      <c r="B21" s="37"/>
      <c r="C21" s="13" t="s">
        <v>40</v>
      </c>
      <c r="D21" s="13" t="s">
        <v>84</v>
      </c>
      <c r="E21" s="40"/>
      <c r="F21" s="12">
        <v>3</v>
      </c>
      <c r="G21" s="14" t="s">
        <v>94</v>
      </c>
      <c r="H21" s="14" t="s">
        <v>35</v>
      </c>
      <c r="I21" s="14" t="s">
        <v>27</v>
      </c>
      <c r="J21" s="14" t="s">
        <v>95</v>
      </c>
      <c r="K21" s="14" t="s">
        <v>96</v>
      </c>
      <c r="L21" s="14" t="s">
        <v>30</v>
      </c>
      <c r="M21" s="22" t="s">
        <v>97</v>
      </c>
      <c r="N21" s="23">
        <v>64.6</v>
      </c>
      <c r="O21" s="23">
        <f t="shared" si="0"/>
        <v>45.21999999999999</v>
      </c>
      <c r="P21" s="24">
        <v>62</v>
      </c>
      <c r="Q21" s="24">
        <f t="shared" si="1"/>
        <v>18.599999999999998</v>
      </c>
      <c r="R21" s="12">
        <f t="shared" si="2"/>
        <v>63.81999999999999</v>
      </c>
      <c r="S21" s="30">
        <v>3</v>
      </c>
      <c r="T21" s="31"/>
    </row>
    <row r="22" spans="1:20" ht="14.25">
      <c r="A22" s="41" t="s">
        <v>98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1:20" ht="14.25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</row>
  </sheetData>
  <sheetProtection/>
  <mergeCells count="19">
    <mergeCell ref="L2:L3"/>
    <mergeCell ref="M2:M3"/>
    <mergeCell ref="T2:T3"/>
    <mergeCell ref="A22:T23"/>
    <mergeCell ref="B4:B21"/>
    <mergeCell ref="C2:C3"/>
    <mergeCell ref="D2:D3"/>
    <mergeCell ref="E2:E3"/>
    <mergeCell ref="E4:E21"/>
    <mergeCell ref="A1:S1"/>
    <mergeCell ref="N2:S2"/>
    <mergeCell ref="A2:A3"/>
    <mergeCell ref="B2:B3"/>
    <mergeCell ref="F2:F3"/>
    <mergeCell ref="G2:G3"/>
    <mergeCell ref="H2:H3"/>
    <mergeCell ref="I2:I3"/>
    <mergeCell ref="J2:J3"/>
    <mergeCell ref="K2:K3"/>
  </mergeCells>
  <printOptions/>
  <pageMargins left="0.7513888888888889" right="0.7513888888888889" top="1" bottom="1" header="0.5111111111111111" footer="0.511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2015-04-30T06:06:47Z</dcterms:created>
  <dcterms:modified xsi:type="dcterms:W3CDTF">2015-05-19T08:18:40Z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2052-9.1.0.4993</vt:lpwstr>
  </property>
</Properties>
</file>