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拟聘用人员1" sheetId="1" r:id="rId1"/>
  </sheets>
  <definedNames>
    <definedName name="_xlnm._FilterDatabase" localSheetId="0" hidden="1">'拟聘用人员1'!$A$2:$P$53</definedName>
    <definedName name="_xlnm.Print_Titles" localSheetId="0">'拟聘用人员1'!$1:$2</definedName>
  </definedNames>
  <calcPr fullCalcOnLoad="1"/>
</workbook>
</file>

<file path=xl/sharedStrings.xml><?xml version="1.0" encoding="utf-8"?>
<sst xmlns="http://schemas.openxmlformats.org/spreadsheetml/2006/main" count="506" uniqueCount="251">
  <si>
    <t>何紫依</t>
  </si>
  <si>
    <t>女</t>
  </si>
  <si>
    <t>101040108217</t>
  </si>
  <si>
    <t>常州市民防（人防）指挥信息保障中心</t>
  </si>
  <si>
    <t>01</t>
  </si>
  <si>
    <t>信息网络管理员</t>
  </si>
  <si>
    <t>管理类</t>
  </si>
  <si>
    <t>陆荣霞</t>
  </si>
  <si>
    <t>206040202012</t>
  </si>
  <si>
    <t>常州市生物技术发展中心</t>
  </si>
  <si>
    <t>会计</t>
  </si>
  <si>
    <t>经济类（财会、审计）</t>
  </si>
  <si>
    <t>魏钰</t>
  </si>
  <si>
    <t>206040201315</t>
  </si>
  <si>
    <t>常州开放大学</t>
  </si>
  <si>
    <t>金健栋</t>
  </si>
  <si>
    <t>男</t>
  </si>
  <si>
    <t>204040200515</t>
  </si>
  <si>
    <t>02</t>
  </si>
  <si>
    <t>网络工程与管理</t>
  </si>
  <si>
    <t>计算机类</t>
  </si>
  <si>
    <t>刘新新</t>
  </si>
  <si>
    <t>202040110307</t>
  </si>
  <si>
    <t>03</t>
  </si>
  <si>
    <t>媒体制作与管理</t>
  </si>
  <si>
    <t>其他类</t>
  </si>
  <si>
    <t>潘佳昀</t>
  </si>
  <si>
    <t>206040202019</t>
  </si>
  <si>
    <t>常州市注册会计师协会秘书处</t>
  </si>
  <si>
    <t>行业管理岗位</t>
  </si>
  <si>
    <t>杜永平</t>
  </si>
  <si>
    <t>202040109420</t>
  </si>
  <si>
    <t>常州市投资评审中心</t>
  </si>
  <si>
    <t>建设项目评审（A）</t>
  </si>
  <si>
    <t>常小丽</t>
  </si>
  <si>
    <t>202040109908</t>
  </si>
  <si>
    <t>建设项目评审（B）</t>
  </si>
  <si>
    <t>虞琳姿</t>
  </si>
  <si>
    <t>206040201716</t>
  </si>
  <si>
    <t>建设项目评审（C）</t>
  </si>
  <si>
    <t>许颖暖</t>
  </si>
  <si>
    <t>202040111230</t>
  </si>
  <si>
    <t>常州市殡葬管理所</t>
  </si>
  <si>
    <t>执法助理</t>
  </si>
  <si>
    <t>徐蕾</t>
  </si>
  <si>
    <t>202040111806</t>
  </si>
  <si>
    <t>常州市儿童福利院</t>
  </si>
  <si>
    <t>孤残儿童护理</t>
  </si>
  <si>
    <t>陈志洁</t>
  </si>
  <si>
    <t>202040112006</t>
  </si>
  <si>
    <t>陆盛菲</t>
  </si>
  <si>
    <t>101040107025</t>
  </si>
  <si>
    <t>常州市救助管理站</t>
  </si>
  <si>
    <t>刘庆林</t>
  </si>
  <si>
    <t>101040108324</t>
  </si>
  <si>
    <t>男区管理员</t>
  </si>
  <si>
    <t>周罗晨</t>
  </si>
  <si>
    <t>101040101204</t>
  </si>
  <si>
    <t>欧烨</t>
  </si>
  <si>
    <t>101040106823</t>
  </si>
  <si>
    <t>女区管理员</t>
  </si>
  <si>
    <t>张时健</t>
  </si>
  <si>
    <t>204040200420</t>
  </si>
  <si>
    <t>常州市人才评价推荐中心</t>
  </si>
  <si>
    <t>系统开发与维护人员</t>
  </si>
  <si>
    <t>王欣</t>
  </si>
  <si>
    <t>206040201703</t>
  </si>
  <si>
    <t>财务管理</t>
  </si>
  <si>
    <t>肖宇</t>
  </si>
  <si>
    <t>202040110102</t>
  </si>
  <si>
    <t>常州博物馆</t>
  </si>
  <si>
    <t>展览策划与宣传</t>
  </si>
  <si>
    <t>陈璐</t>
  </si>
  <si>
    <t>202040109404</t>
  </si>
  <si>
    <t>人事管理</t>
  </si>
  <si>
    <t>管婷婷</t>
  </si>
  <si>
    <t>202040109427</t>
  </si>
  <si>
    <t>常州市文物保护管理中心</t>
  </si>
  <si>
    <t>文保工程管理</t>
  </si>
  <si>
    <t>章倩</t>
  </si>
  <si>
    <t>206040201010</t>
  </si>
  <si>
    <t>常州市第一人民医院</t>
  </si>
  <si>
    <t>医院财务</t>
  </si>
  <si>
    <t>陈波</t>
  </si>
  <si>
    <t>204040200801</t>
  </si>
  <si>
    <t>信息系统技术研发</t>
  </si>
  <si>
    <t>张敏</t>
  </si>
  <si>
    <t>202040112223</t>
  </si>
  <si>
    <t>常州市建筑业管理处</t>
  </si>
  <si>
    <t>建筑市场管理</t>
  </si>
  <si>
    <t>张云霞</t>
  </si>
  <si>
    <t>101040107429</t>
  </si>
  <si>
    <t>常州市环境卫生综合处置中心</t>
  </si>
  <si>
    <t>计算机系统维护</t>
  </si>
  <si>
    <t>孙晔</t>
  </si>
  <si>
    <t>206040201620</t>
  </si>
  <si>
    <t>常州市规划设计院</t>
  </si>
  <si>
    <t>财务岗位</t>
  </si>
  <si>
    <t>葛晟</t>
  </si>
  <si>
    <t>202040110227</t>
  </si>
  <si>
    <t>常州市直属房产管理处</t>
  </si>
  <si>
    <t>房屋维修</t>
  </si>
  <si>
    <t>蒋辰</t>
  </si>
  <si>
    <t>202040110730</t>
  </si>
  <si>
    <t>常州交通技师学院</t>
  </si>
  <si>
    <t>汽车维修专业一体化教师</t>
  </si>
  <si>
    <t>巫康</t>
  </si>
  <si>
    <t>202040110105</t>
  </si>
  <si>
    <t>常州市公路管理站</t>
  </si>
  <si>
    <t>路政养护</t>
  </si>
  <si>
    <t>毋迪</t>
  </si>
  <si>
    <t>101040106316</t>
  </si>
  <si>
    <t>常州市运输管理处</t>
  </si>
  <si>
    <t>运输管理</t>
  </si>
  <si>
    <t>孙兴竹</t>
  </si>
  <si>
    <t>101040103825</t>
  </si>
  <si>
    <t>安全监管</t>
  </si>
  <si>
    <t>李鑫</t>
  </si>
  <si>
    <t>101040102912</t>
  </si>
  <si>
    <t>运政执法</t>
  </si>
  <si>
    <t>庄致远</t>
  </si>
  <si>
    <t>101040107628</t>
  </si>
  <si>
    <t>王庆</t>
  </si>
  <si>
    <t>101040100913</t>
  </si>
  <si>
    <t>章玺</t>
  </si>
  <si>
    <t>202040111927</t>
  </si>
  <si>
    <t>常州市铁路民航事务管理中心</t>
  </si>
  <si>
    <t>铁路建设管理</t>
  </si>
  <si>
    <t>刘冠杰</t>
  </si>
  <si>
    <t>204040200111</t>
  </si>
  <si>
    <t>常州市交通运输信息中心</t>
  </si>
  <si>
    <t>软件开发员</t>
  </si>
  <si>
    <t>李浩</t>
  </si>
  <si>
    <t>101040106412</t>
  </si>
  <si>
    <t>常州市市区航道管理站</t>
  </si>
  <si>
    <t>船艇驾驶与维修</t>
  </si>
  <si>
    <t>蔡霞</t>
  </si>
  <si>
    <t>101040103707</t>
  </si>
  <si>
    <t>常州市丹金船闸管理所</t>
  </si>
  <si>
    <t>交通工程</t>
  </si>
  <si>
    <t>都炎萍</t>
  </si>
  <si>
    <t>101040100114</t>
  </si>
  <si>
    <t>林凌</t>
  </si>
  <si>
    <t>101040109225</t>
  </si>
  <si>
    <t>常州市城区地方海事处</t>
  </si>
  <si>
    <t>海事执法</t>
  </si>
  <si>
    <t>张宁</t>
  </si>
  <si>
    <t>204040200517</t>
  </si>
  <si>
    <t>信息化管理</t>
  </si>
  <si>
    <t>杨阳</t>
  </si>
  <si>
    <t>202040112324</t>
  </si>
  <si>
    <t>常州市长江堤防工程管理处</t>
  </si>
  <si>
    <t>机电管理</t>
  </si>
  <si>
    <t>郑聪</t>
  </si>
  <si>
    <t>202040110822</t>
  </si>
  <si>
    <t>工程管理</t>
  </si>
  <si>
    <t>杨晓红</t>
  </si>
  <si>
    <t>206040202123</t>
  </si>
  <si>
    <t>常州市河道湖泊管理处</t>
  </si>
  <si>
    <t>财务会计</t>
  </si>
  <si>
    <t>崔佳琪</t>
  </si>
  <si>
    <t>202040109530</t>
  </si>
  <si>
    <t>常州市水资源监测中心</t>
  </si>
  <si>
    <t>水资源监测</t>
  </si>
  <si>
    <t>包璐璐</t>
  </si>
  <si>
    <t>207040203002</t>
  </si>
  <si>
    <t>常州市住房公积金管理中心</t>
  </si>
  <si>
    <t>公积金业务审核</t>
  </si>
  <si>
    <t>经济类（统计及其他）</t>
  </si>
  <si>
    <t>杨茜</t>
  </si>
  <si>
    <t>206040202215</t>
  </si>
  <si>
    <t>常州工学院</t>
  </si>
  <si>
    <t>潘虹</t>
  </si>
  <si>
    <t>206040201915</t>
  </si>
  <si>
    <t>谷寅初</t>
  </si>
  <si>
    <t>204040200201</t>
  </si>
  <si>
    <t>常州市安全生产宣传教育中心</t>
  </si>
  <si>
    <t>教学管理人员</t>
  </si>
  <si>
    <t>付金凤</t>
  </si>
  <si>
    <t>202040112516</t>
  </si>
  <si>
    <t>常州市药品检验所</t>
  </si>
  <si>
    <t>药品检验员</t>
  </si>
  <si>
    <t>张佳莉</t>
  </si>
  <si>
    <t>202040112319</t>
  </si>
  <si>
    <t>序号</t>
  </si>
  <si>
    <t>姓名</t>
  </si>
  <si>
    <t>性别</t>
  </si>
  <si>
    <t>身份证</t>
  </si>
  <si>
    <t>准考证</t>
  </si>
  <si>
    <t>单位名称</t>
  </si>
  <si>
    <t>岗位代码</t>
  </si>
  <si>
    <t>岗位名称</t>
  </si>
  <si>
    <t>岗位类别</t>
  </si>
  <si>
    <t>招聘人数</t>
  </si>
  <si>
    <t>笔试成绩</t>
  </si>
  <si>
    <t>加试成绩</t>
  </si>
  <si>
    <t>面试成绩</t>
  </si>
  <si>
    <t>综合成绩</t>
  </si>
  <si>
    <t>面试加试成绩</t>
  </si>
  <si>
    <t>名次</t>
  </si>
  <si>
    <t>-</t>
  </si>
  <si>
    <t>41272619*******72X</t>
  </si>
  <si>
    <t>32048319*******683</t>
  </si>
  <si>
    <t>32040219*******543</t>
  </si>
  <si>
    <t>32040519*******574</t>
  </si>
  <si>
    <t>32068219*******67x</t>
  </si>
  <si>
    <t>32040219*******228</t>
  </si>
  <si>
    <t>32032419*******022</t>
  </si>
  <si>
    <t>32048319*******662</t>
  </si>
  <si>
    <t>32048319*******445</t>
  </si>
  <si>
    <t>32028119*******022</t>
  </si>
  <si>
    <t>32100219*******546</t>
  </si>
  <si>
    <t>32041119*******521</t>
  </si>
  <si>
    <t>32048319*******324</t>
  </si>
  <si>
    <t>32048119*******433</t>
  </si>
  <si>
    <t>32048119*******81X</t>
  </si>
  <si>
    <t>32028219*******529</t>
  </si>
  <si>
    <t>32040419*******111</t>
  </si>
  <si>
    <t>32118219*******329</t>
  </si>
  <si>
    <t>32108819*******459</t>
  </si>
  <si>
    <t>32041119*******328</t>
  </si>
  <si>
    <t>32048319*******944</t>
  </si>
  <si>
    <t>33078119*******023</t>
  </si>
  <si>
    <t>32048319*******410</t>
  </si>
  <si>
    <t>32048319*******211</t>
  </si>
  <si>
    <t>32048319*******245</t>
  </si>
  <si>
    <t>32040219*******346</t>
  </si>
  <si>
    <t>32048219*******313</t>
  </si>
  <si>
    <t>32021919*******524</t>
  </si>
  <si>
    <t>32040219*******018</t>
  </si>
  <si>
    <t>32048319*******535</t>
  </si>
  <si>
    <t>32048219*******331</t>
  </si>
  <si>
    <t>21110319*******012</t>
  </si>
  <si>
    <t>32042119*******816</t>
  </si>
  <si>
    <t>32048319*******417</t>
  </si>
  <si>
    <t>32048219*******210</t>
  </si>
  <si>
    <t>32048219*******826</t>
  </si>
  <si>
    <t>32041119*******026</t>
  </si>
  <si>
    <t>32040219*******212</t>
  </si>
  <si>
    <t>32048319*******314</t>
  </si>
  <si>
    <t>32048119*******716</t>
  </si>
  <si>
    <t>32048319*******010</t>
  </si>
  <si>
    <t>32048319*******422</t>
  </si>
  <si>
    <t>32041119*******217</t>
  </si>
  <si>
    <t>33032919*******549</t>
  </si>
  <si>
    <t>32048119*******045</t>
  </si>
  <si>
    <t>32132319*******300</t>
  </si>
  <si>
    <t>32041119*******114</t>
  </si>
  <si>
    <t>42052119*******248</t>
  </si>
  <si>
    <t>32128119*******666</t>
  </si>
  <si>
    <t>常州市2015年事业单位公开招聘工作人员拟聘用人员名单（一）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</si>
</sst>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pane ySplit="2" topLeftCell="BM3" activePane="bottomLeft" state="frozen"/>
      <selection pane="topLeft" activeCell="A1" sqref="A1"/>
      <selection pane="bottomLeft" activeCell="T10" sqref="T10"/>
    </sheetView>
  </sheetViews>
  <sheetFormatPr defaultColWidth="9.00390625" defaultRowHeight="14.25"/>
  <cols>
    <col min="1" max="1" width="3.75390625" style="1" customWidth="1"/>
    <col min="2" max="2" width="6.25390625" style="1" customWidth="1"/>
    <col min="3" max="3" width="3.50390625" style="1" customWidth="1"/>
    <col min="4" max="4" width="14.75390625" style="1" customWidth="1"/>
    <col min="5" max="5" width="9.625" style="1" customWidth="1"/>
    <col min="6" max="6" width="22.125" style="12" customWidth="1"/>
    <col min="7" max="7" width="4.625" style="1" customWidth="1"/>
    <col min="8" max="8" width="15.625" style="12" customWidth="1"/>
    <col min="9" max="9" width="8.625" style="1" customWidth="1"/>
    <col min="10" max="10" width="4.125" style="1" customWidth="1"/>
    <col min="11" max="15" width="6.00390625" style="13" customWidth="1"/>
    <col min="16" max="16" width="6.00390625" style="14" customWidth="1"/>
    <col min="17" max="16384" width="9.00390625" style="1" customWidth="1"/>
  </cols>
  <sheetData>
    <row r="1" spans="1:16" ht="47.25" customHeight="1">
      <c r="A1" s="15" t="s">
        <v>250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4" customFormat="1" ht="27" customHeight="1">
      <c r="A2" s="2" t="s">
        <v>184</v>
      </c>
      <c r="B2" s="2" t="s">
        <v>185</v>
      </c>
      <c r="C2" s="2" t="s">
        <v>186</v>
      </c>
      <c r="D2" s="2" t="s">
        <v>187</v>
      </c>
      <c r="E2" s="2" t="s">
        <v>188</v>
      </c>
      <c r="F2" s="2" t="s">
        <v>189</v>
      </c>
      <c r="G2" s="2" t="s">
        <v>190</v>
      </c>
      <c r="H2" s="2" t="s">
        <v>191</v>
      </c>
      <c r="I2" s="2" t="s">
        <v>192</v>
      </c>
      <c r="J2" s="2" t="s">
        <v>193</v>
      </c>
      <c r="K2" s="2" t="s">
        <v>194</v>
      </c>
      <c r="L2" s="2" t="s">
        <v>195</v>
      </c>
      <c r="M2" s="2" t="s">
        <v>196</v>
      </c>
      <c r="N2" s="2" t="s">
        <v>197</v>
      </c>
      <c r="O2" s="2" t="s">
        <v>198</v>
      </c>
      <c r="P2" s="3" t="s">
        <v>199</v>
      </c>
    </row>
    <row r="3" spans="1:16" ht="30" customHeight="1">
      <c r="A3" s="5">
        <v>1</v>
      </c>
      <c r="B3" s="6" t="s">
        <v>0</v>
      </c>
      <c r="C3" s="6" t="s">
        <v>1</v>
      </c>
      <c r="D3" s="7" t="s">
        <v>201</v>
      </c>
      <c r="E3" s="6" t="s">
        <v>2</v>
      </c>
      <c r="F3" s="8" t="s">
        <v>3</v>
      </c>
      <c r="G3" s="6" t="s">
        <v>4</v>
      </c>
      <c r="H3" s="6" t="s">
        <v>5</v>
      </c>
      <c r="I3" s="6" t="s">
        <v>6</v>
      </c>
      <c r="J3" s="6">
        <v>1</v>
      </c>
      <c r="K3" s="9">
        <v>99.2</v>
      </c>
      <c r="L3" s="9">
        <v>55</v>
      </c>
      <c r="M3" s="9">
        <v>73</v>
      </c>
      <c r="N3" s="9">
        <f>K3/3*2*0.3+L3*0.3+M3*0.4</f>
        <v>65.54</v>
      </c>
      <c r="O3" s="9" t="s">
        <v>200</v>
      </c>
      <c r="P3" s="10">
        <v>1</v>
      </c>
    </row>
    <row r="4" spans="1:16" ht="30" customHeight="1">
      <c r="A4" s="5">
        <v>2</v>
      </c>
      <c r="B4" s="6" t="s">
        <v>7</v>
      </c>
      <c r="C4" s="6" t="s">
        <v>1</v>
      </c>
      <c r="D4" s="7" t="s">
        <v>202</v>
      </c>
      <c r="E4" s="6" t="s">
        <v>8</v>
      </c>
      <c r="F4" s="8" t="s">
        <v>9</v>
      </c>
      <c r="G4" s="6" t="s">
        <v>4</v>
      </c>
      <c r="H4" s="6" t="s">
        <v>10</v>
      </c>
      <c r="I4" s="6" t="s">
        <v>11</v>
      </c>
      <c r="J4" s="6">
        <v>1</v>
      </c>
      <c r="K4" s="9">
        <v>112</v>
      </c>
      <c r="L4" s="9">
        <v>69</v>
      </c>
      <c r="M4" s="9">
        <v>73.8</v>
      </c>
      <c r="N4" s="9">
        <f>K4/3*2*0.3+L4*0.3+M4*0.4</f>
        <v>72.62</v>
      </c>
      <c r="O4" s="9" t="s">
        <v>200</v>
      </c>
      <c r="P4" s="10">
        <v>1</v>
      </c>
    </row>
    <row r="5" spans="1:16" s="11" customFormat="1" ht="30" customHeight="1">
      <c r="A5" s="5">
        <v>3</v>
      </c>
      <c r="B5" s="6" t="s">
        <v>12</v>
      </c>
      <c r="C5" s="6" t="s">
        <v>1</v>
      </c>
      <c r="D5" s="7" t="s">
        <v>203</v>
      </c>
      <c r="E5" s="6" t="s">
        <v>13</v>
      </c>
      <c r="F5" s="8" t="s">
        <v>14</v>
      </c>
      <c r="G5" s="6" t="s">
        <v>4</v>
      </c>
      <c r="H5" s="6" t="s">
        <v>10</v>
      </c>
      <c r="I5" s="6" t="s">
        <v>11</v>
      </c>
      <c r="J5" s="6">
        <v>1</v>
      </c>
      <c r="K5" s="9">
        <v>104</v>
      </c>
      <c r="L5" s="9" t="s">
        <v>200</v>
      </c>
      <c r="M5" s="9">
        <v>68.8</v>
      </c>
      <c r="N5" s="9">
        <f>K5/3*2*0.5+M5*0.5</f>
        <v>69.06666666666666</v>
      </c>
      <c r="O5" s="9" t="s">
        <v>200</v>
      </c>
      <c r="P5" s="10">
        <v>1</v>
      </c>
    </row>
    <row r="6" spans="1:16" s="11" customFormat="1" ht="30" customHeight="1">
      <c r="A6" s="5">
        <v>4</v>
      </c>
      <c r="B6" s="6" t="s">
        <v>15</v>
      </c>
      <c r="C6" s="6" t="s">
        <v>16</v>
      </c>
      <c r="D6" s="7" t="s">
        <v>204</v>
      </c>
      <c r="E6" s="6" t="s">
        <v>17</v>
      </c>
      <c r="F6" s="8" t="s">
        <v>14</v>
      </c>
      <c r="G6" s="6" t="s">
        <v>18</v>
      </c>
      <c r="H6" s="6" t="s">
        <v>19</v>
      </c>
      <c r="I6" s="6" t="s">
        <v>20</v>
      </c>
      <c r="J6" s="6">
        <v>1</v>
      </c>
      <c r="K6" s="9">
        <v>103.5</v>
      </c>
      <c r="L6" s="9" t="s">
        <v>200</v>
      </c>
      <c r="M6" s="9">
        <v>65.2</v>
      </c>
      <c r="N6" s="9">
        <f>K6/3*2*0.5+M6*0.5</f>
        <v>67.1</v>
      </c>
      <c r="O6" s="9" t="s">
        <v>200</v>
      </c>
      <c r="P6" s="10">
        <v>1</v>
      </c>
    </row>
    <row r="7" spans="1:16" s="11" customFormat="1" ht="30" customHeight="1">
      <c r="A7" s="5">
        <v>5</v>
      </c>
      <c r="B7" s="6" t="s">
        <v>21</v>
      </c>
      <c r="C7" s="6" t="s">
        <v>16</v>
      </c>
      <c r="D7" s="7" t="s">
        <v>205</v>
      </c>
      <c r="E7" s="6" t="s">
        <v>22</v>
      </c>
      <c r="F7" s="8" t="s">
        <v>14</v>
      </c>
      <c r="G7" s="6" t="s">
        <v>23</v>
      </c>
      <c r="H7" s="6" t="s">
        <v>24</v>
      </c>
      <c r="I7" s="6" t="s">
        <v>25</v>
      </c>
      <c r="J7" s="6">
        <v>1</v>
      </c>
      <c r="K7" s="9">
        <v>91.4</v>
      </c>
      <c r="L7" s="9">
        <v>53.33</v>
      </c>
      <c r="M7" s="9">
        <v>76.2</v>
      </c>
      <c r="N7" s="9">
        <f>K7/3*2*0.3+L7*0.3+M7*0.4</f>
        <v>64.759</v>
      </c>
      <c r="O7" s="9" t="s">
        <v>200</v>
      </c>
      <c r="P7" s="10">
        <v>1</v>
      </c>
    </row>
    <row r="8" spans="1:16" ht="30" customHeight="1">
      <c r="A8" s="5">
        <v>6</v>
      </c>
      <c r="B8" s="6" t="s">
        <v>26</v>
      </c>
      <c r="C8" s="6" t="s">
        <v>1</v>
      </c>
      <c r="D8" s="7" t="s">
        <v>206</v>
      </c>
      <c r="E8" s="6" t="s">
        <v>27</v>
      </c>
      <c r="F8" s="8" t="s">
        <v>28</v>
      </c>
      <c r="G8" s="6" t="s">
        <v>4</v>
      </c>
      <c r="H8" s="6" t="s">
        <v>29</v>
      </c>
      <c r="I8" s="6" t="s">
        <v>11</v>
      </c>
      <c r="J8" s="6">
        <v>1</v>
      </c>
      <c r="K8" s="9">
        <v>106.5</v>
      </c>
      <c r="L8" s="9" t="s">
        <v>200</v>
      </c>
      <c r="M8" s="9">
        <v>80.2</v>
      </c>
      <c r="N8" s="9">
        <f>K8/3*2*0.5+M8*0.5</f>
        <v>75.6</v>
      </c>
      <c r="O8" s="9" t="s">
        <v>200</v>
      </c>
      <c r="P8" s="10">
        <v>1</v>
      </c>
    </row>
    <row r="9" spans="1:16" ht="30" customHeight="1">
      <c r="A9" s="5">
        <v>7</v>
      </c>
      <c r="B9" s="6" t="s">
        <v>30</v>
      </c>
      <c r="C9" s="6" t="s">
        <v>1</v>
      </c>
      <c r="D9" s="7" t="s">
        <v>207</v>
      </c>
      <c r="E9" s="6" t="s">
        <v>31</v>
      </c>
      <c r="F9" s="8" t="s">
        <v>32</v>
      </c>
      <c r="G9" s="6" t="s">
        <v>4</v>
      </c>
      <c r="H9" s="6" t="s">
        <v>33</v>
      </c>
      <c r="I9" s="6" t="s">
        <v>25</v>
      </c>
      <c r="J9" s="6">
        <v>1</v>
      </c>
      <c r="K9" s="9">
        <v>95.9</v>
      </c>
      <c r="L9" s="9">
        <v>52</v>
      </c>
      <c r="M9" s="9">
        <v>76.2</v>
      </c>
      <c r="N9" s="9">
        <f>K9/3*2*0.3+L9*0.3+M9*0.4</f>
        <v>65.26</v>
      </c>
      <c r="O9" s="9" t="s">
        <v>200</v>
      </c>
      <c r="P9" s="10">
        <v>1</v>
      </c>
    </row>
    <row r="10" spans="1:16" ht="30" customHeight="1">
      <c r="A10" s="5">
        <v>8</v>
      </c>
      <c r="B10" s="6" t="s">
        <v>34</v>
      </c>
      <c r="C10" s="6" t="s">
        <v>1</v>
      </c>
      <c r="D10" s="7" t="s">
        <v>208</v>
      </c>
      <c r="E10" s="6" t="s">
        <v>35</v>
      </c>
      <c r="F10" s="8" t="s">
        <v>32</v>
      </c>
      <c r="G10" s="6" t="s">
        <v>18</v>
      </c>
      <c r="H10" s="6" t="s">
        <v>36</v>
      </c>
      <c r="I10" s="6" t="s">
        <v>25</v>
      </c>
      <c r="J10" s="6">
        <v>1</v>
      </c>
      <c r="K10" s="9">
        <v>98.6</v>
      </c>
      <c r="L10" s="9">
        <v>65</v>
      </c>
      <c r="M10" s="9">
        <v>70</v>
      </c>
      <c r="N10" s="9">
        <f>K10/3*2*0.3+L10*0.3+M10*0.4</f>
        <v>67.22</v>
      </c>
      <c r="O10" s="9" t="s">
        <v>200</v>
      </c>
      <c r="P10" s="10">
        <v>1</v>
      </c>
    </row>
    <row r="11" spans="1:16" ht="30" customHeight="1">
      <c r="A11" s="5">
        <v>9</v>
      </c>
      <c r="B11" s="6" t="s">
        <v>37</v>
      </c>
      <c r="C11" s="6" t="s">
        <v>1</v>
      </c>
      <c r="D11" s="7" t="s">
        <v>209</v>
      </c>
      <c r="E11" s="6" t="s">
        <v>38</v>
      </c>
      <c r="F11" s="8" t="s">
        <v>32</v>
      </c>
      <c r="G11" s="6" t="s">
        <v>23</v>
      </c>
      <c r="H11" s="6" t="s">
        <v>39</v>
      </c>
      <c r="I11" s="6" t="s">
        <v>11</v>
      </c>
      <c r="J11" s="6">
        <v>1</v>
      </c>
      <c r="K11" s="9">
        <v>94.5</v>
      </c>
      <c r="L11" s="9">
        <v>58</v>
      </c>
      <c r="M11" s="9">
        <v>76.2</v>
      </c>
      <c r="N11" s="9">
        <f>K11/3*2*0.3+L11*0.3+M11*0.4</f>
        <v>66.78</v>
      </c>
      <c r="O11" s="9" t="s">
        <v>200</v>
      </c>
      <c r="P11" s="10">
        <v>1</v>
      </c>
    </row>
    <row r="12" spans="1:16" ht="30" customHeight="1">
      <c r="A12" s="5">
        <v>10</v>
      </c>
      <c r="B12" s="6" t="s">
        <v>40</v>
      </c>
      <c r="C12" s="6" t="s">
        <v>1</v>
      </c>
      <c r="D12" s="7" t="s">
        <v>210</v>
      </c>
      <c r="E12" s="6" t="s">
        <v>41</v>
      </c>
      <c r="F12" s="8" t="s">
        <v>42</v>
      </c>
      <c r="G12" s="6" t="s">
        <v>4</v>
      </c>
      <c r="H12" s="6" t="s">
        <v>43</v>
      </c>
      <c r="I12" s="6" t="s">
        <v>25</v>
      </c>
      <c r="J12" s="6">
        <v>1</v>
      </c>
      <c r="K12" s="9">
        <v>97.4</v>
      </c>
      <c r="L12" s="9" t="s">
        <v>200</v>
      </c>
      <c r="M12" s="9">
        <v>73</v>
      </c>
      <c r="N12" s="9">
        <f aca="true" t="shared" si="0" ref="N12:N18">K12/3*2*0.5+M12*0.5</f>
        <v>68.96666666666667</v>
      </c>
      <c r="O12" s="9" t="s">
        <v>200</v>
      </c>
      <c r="P12" s="10">
        <v>1</v>
      </c>
    </row>
    <row r="13" spans="1:16" ht="30" customHeight="1">
      <c r="A13" s="5">
        <v>11</v>
      </c>
      <c r="B13" s="6" t="s">
        <v>44</v>
      </c>
      <c r="C13" s="6" t="s">
        <v>1</v>
      </c>
      <c r="D13" s="7" t="s">
        <v>211</v>
      </c>
      <c r="E13" s="6" t="s">
        <v>45</v>
      </c>
      <c r="F13" s="8" t="s">
        <v>46</v>
      </c>
      <c r="G13" s="6" t="s">
        <v>4</v>
      </c>
      <c r="H13" s="6" t="s">
        <v>47</v>
      </c>
      <c r="I13" s="6" t="s">
        <v>25</v>
      </c>
      <c r="J13" s="6">
        <v>2</v>
      </c>
      <c r="K13" s="9">
        <v>85.4</v>
      </c>
      <c r="L13" s="9" t="s">
        <v>200</v>
      </c>
      <c r="M13" s="9">
        <v>78.4</v>
      </c>
      <c r="N13" s="9">
        <f t="shared" si="0"/>
        <v>67.66666666666667</v>
      </c>
      <c r="O13" s="9" t="s">
        <v>200</v>
      </c>
      <c r="P13" s="10">
        <v>1</v>
      </c>
    </row>
    <row r="14" spans="1:16" ht="30" customHeight="1">
      <c r="A14" s="5">
        <v>12</v>
      </c>
      <c r="B14" s="6" t="s">
        <v>48</v>
      </c>
      <c r="C14" s="6" t="s">
        <v>1</v>
      </c>
      <c r="D14" s="7" t="s">
        <v>212</v>
      </c>
      <c r="E14" s="6" t="s">
        <v>49</v>
      </c>
      <c r="F14" s="8" t="s">
        <v>46</v>
      </c>
      <c r="G14" s="6" t="s">
        <v>4</v>
      </c>
      <c r="H14" s="6" t="s">
        <v>47</v>
      </c>
      <c r="I14" s="6" t="s">
        <v>25</v>
      </c>
      <c r="J14" s="6">
        <v>2</v>
      </c>
      <c r="K14" s="9">
        <v>85.4</v>
      </c>
      <c r="L14" s="9" t="s">
        <v>200</v>
      </c>
      <c r="M14" s="9">
        <v>75.6</v>
      </c>
      <c r="N14" s="9">
        <f t="shared" si="0"/>
        <v>66.26666666666667</v>
      </c>
      <c r="O14" s="9" t="s">
        <v>200</v>
      </c>
      <c r="P14" s="10">
        <v>3</v>
      </c>
    </row>
    <row r="15" spans="1:16" ht="30" customHeight="1">
      <c r="A15" s="5">
        <v>13</v>
      </c>
      <c r="B15" s="6" t="s">
        <v>50</v>
      </c>
      <c r="C15" s="6" t="s">
        <v>1</v>
      </c>
      <c r="D15" s="7" t="s">
        <v>213</v>
      </c>
      <c r="E15" s="6" t="s">
        <v>51</v>
      </c>
      <c r="F15" s="8" t="s">
        <v>52</v>
      </c>
      <c r="G15" s="6" t="s">
        <v>4</v>
      </c>
      <c r="H15" s="6" t="s">
        <v>10</v>
      </c>
      <c r="I15" s="6" t="s">
        <v>6</v>
      </c>
      <c r="J15" s="6">
        <v>1</v>
      </c>
      <c r="K15" s="9">
        <v>103.9</v>
      </c>
      <c r="L15" s="9" t="s">
        <v>200</v>
      </c>
      <c r="M15" s="9">
        <v>73</v>
      </c>
      <c r="N15" s="9">
        <f t="shared" si="0"/>
        <v>71.13333333333333</v>
      </c>
      <c r="O15" s="9" t="s">
        <v>200</v>
      </c>
      <c r="P15" s="10">
        <v>1</v>
      </c>
    </row>
    <row r="16" spans="1:16" ht="30" customHeight="1">
      <c r="A16" s="5">
        <v>14</v>
      </c>
      <c r="B16" s="6" t="s">
        <v>53</v>
      </c>
      <c r="C16" s="6" t="s">
        <v>16</v>
      </c>
      <c r="D16" s="7" t="s">
        <v>214</v>
      </c>
      <c r="E16" s="6" t="s">
        <v>54</v>
      </c>
      <c r="F16" s="8" t="s">
        <v>52</v>
      </c>
      <c r="G16" s="6" t="s">
        <v>18</v>
      </c>
      <c r="H16" s="6" t="s">
        <v>55</v>
      </c>
      <c r="I16" s="6" t="s">
        <v>6</v>
      </c>
      <c r="J16" s="6">
        <v>2</v>
      </c>
      <c r="K16" s="9">
        <v>105.2</v>
      </c>
      <c r="L16" s="9" t="s">
        <v>200</v>
      </c>
      <c r="M16" s="9">
        <v>73.2</v>
      </c>
      <c r="N16" s="9">
        <f t="shared" si="0"/>
        <v>71.66666666666667</v>
      </c>
      <c r="O16" s="9" t="s">
        <v>200</v>
      </c>
      <c r="P16" s="10">
        <v>2</v>
      </c>
    </row>
    <row r="17" spans="1:16" ht="30" customHeight="1">
      <c r="A17" s="5">
        <v>15</v>
      </c>
      <c r="B17" s="6" t="s">
        <v>56</v>
      </c>
      <c r="C17" s="6" t="s">
        <v>16</v>
      </c>
      <c r="D17" s="7" t="s">
        <v>215</v>
      </c>
      <c r="E17" s="6" t="s">
        <v>57</v>
      </c>
      <c r="F17" s="8" t="s">
        <v>52</v>
      </c>
      <c r="G17" s="6" t="s">
        <v>18</v>
      </c>
      <c r="H17" s="6" t="s">
        <v>55</v>
      </c>
      <c r="I17" s="6" t="s">
        <v>6</v>
      </c>
      <c r="J17" s="6">
        <v>2</v>
      </c>
      <c r="K17" s="9">
        <v>100</v>
      </c>
      <c r="L17" s="9" t="s">
        <v>200</v>
      </c>
      <c r="M17" s="9">
        <v>77.8</v>
      </c>
      <c r="N17" s="9">
        <f t="shared" si="0"/>
        <v>72.23333333333333</v>
      </c>
      <c r="O17" s="9" t="s">
        <v>200</v>
      </c>
      <c r="P17" s="10">
        <v>1</v>
      </c>
    </row>
    <row r="18" spans="1:16" ht="30" customHeight="1">
      <c r="A18" s="5">
        <v>16</v>
      </c>
      <c r="B18" s="6" t="s">
        <v>58</v>
      </c>
      <c r="C18" s="6" t="s">
        <v>1</v>
      </c>
      <c r="D18" s="7" t="s">
        <v>216</v>
      </c>
      <c r="E18" s="6" t="s">
        <v>59</v>
      </c>
      <c r="F18" s="8" t="s">
        <v>52</v>
      </c>
      <c r="G18" s="6" t="s">
        <v>23</v>
      </c>
      <c r="H18" s="6" t="s">
        <v>60</v>
      </c>
      <c r="I18" s="6" t="s">
        <v>6</v>
      </c>
      <c r="J18" s="6">
        <v>1</v>
      </c>
      <c r="K18" s="9">
        <v>100</v>
      </c>
      <c r="L18" s="9" t="s">
        <v>200</v>
      </c>
      <c r="M18" s="9">
        <v>80.6</v>
      </c>
      <c r="N18" s="9">
        <f t="shared" si="0"/>
        <v>73.63333333333333</v>
      </c>
      <c r="O18" s="9" t="s">
        <v>200</v>
      </c>
      <c r="P18" s="10">
        <v>1</v>
      </c>
    </row>
    <row r="19" spans="1:16" ht="34.5" customHeight="1">
      <c r="A19" s="5">
        <v>17</v>
      </c>
      <c r="B19" s="6" t="s">
        <v>61</v>
      </c>
      <c r="C19" s="6" t="s">
        <v>16</v>
      </c>
      <c r="D19" s="7" t="s">
        <v>217</v>
      </c>
      <c r="E19" s="6" t="s">
        <v>62</v>
      </c>
      <c r="F19" s="8" t="s">
        <v>63</v>
      </c>
      <c r="G19" s="6" t="s">
        <v>4</v>
      </c>
      <c r="H19" s="6" t="s">
        <v>64</v>
      </c>
      <c r="I19" s="6" t="s">
        <v>20</v>
      </c>
      <c r="J19" s="6">
        <v>1</v>
      </c>
      <c r="K19" s="9">
        <v>119.5</v>
      </c>
      <c r="L19" s="9">
        <v>69</v>
      </c>
      <c r="M19" s="9">
        <v>76.6</v>
      </c>
      <c r="N19" s="9">
        <f>K19/3*2*0.3+L19*0.3+M19*0.4</f>
        <v>75.24000000000001</v>
      </c>
      <c r="O19" s="9" t="s">
        <v>200</v>
      </c>
      <c r="P19" s="10">
        <v>1</v>
      </c>
    </row>
    <row r="20" spans="1:16" ht="34.5" customHeight="1">
      <c r="A20" s="5">
        <v>18</v>
      </c>
      <c r="B20" s="6" t="s">
        <v>65</v>
      </c>
      <c r="C20" s="6" t="s">
        <v>1</v>
      </c>
      <c r="D20" s="7" t="s">
        <v>218</v>
      </c>
      <c r="E20" s="6" t="s">
        <v>66</v>
      </c>
      <c r="F20" s="8" t="s">
        <v>63</v>
      </c>
      <c r="G20" s="6" t="s">
        <v>18</v>
      </c>
      <c r="H20" s="6" t="s">
        <v>67</v>
      </c>
      <c r="I20" s="6" t="s">
        <v>11</v>
      </c>
      <c r="J20" s="6">
        <v>1</v>
      </c>
      <c r="K20" s="9">
        <v>100.5</v>
      </c>
      <c r="L20" s="9">
        <v>68</v>
      </c>
      <c r="M20" s="9">
        <v>72.2</v>
      </c>
      <c r="N20" s="9">
        <f>K20/3*2*0.3+L20*0.3+M20*0.4</f>
        <v>69.38</v>
      </c>
      <c r="O20" s="9" t="s">
        <v>200</v>
      </c>
      <c r="P20" s="10">
        <v>1</v>
      </c>
    </row>
    <row r="21" spans="1:16" ht="30" customHeight="1">
      <c r="A21" s="5">
        <v>19</v>
      </c>
      <c r="B21" s="6" t="s">
        <v>68</v>
      </c>
      <c r="C21" s="6" t="s">
        <v>16</v>
      </c>
      <c r="D21" s="7" t="s">
        <v>219</v>
      </c>
      <c r="E21" s="6" t="s">
        <v>69</v>
      </c>
      <c r="F21" s="8" t="s">
        <v>70</v>
      </c>
      <c r="G21" s="6" t="s">
        <v>4</v>
      </c>
      <c r="H21" s="6" t="s">
        <v>71</v>
      </c>
      <c r="I21" s="6" t="s">
        <v>25</v>
      </c>
      <c r="J21" s="6">
        <v>1</v>
      </c>
      <c r="K21" s="9">
        <v>89.5</v>
      </c>
      <c r="L21" s="9">
        <v>91</v>
      </c>
      <c r="M21" s="9">
        <v>70.8</v>
      </c>
      <c r="N21" s="9">
        <f>K21/3*2*0.3+L21*0.3+M21*0.4</f>
        <v>73.52000000000001</v>
      </c>
      <c r="O21" s="9" t="s">
        <v>200</v>
      </c>
      <c r="P21" s="10">
        <v>1</v>
      </c>
    </row>
    <row r="22" spans="1:16" ht="30" customHeight="1">
      <c r="A22" s="5">
        <v>20</v>
      </c>
      <c r="B22" s="6" t="s">
        <v>72</v>
      </c>
      <c r="C22" s="6" t="s">
        <v>1</v>
      </c>
      <c r="D22" s="7" t="s">
        <v>220</v>
      </c>
      <c r="E22" s="6" t="s">
        <v>73</v>
      </c>
      <c r="F22" s="8" t="s">
        <v>70</v>
      </c>
      <c r="G22" s="6" t="s">
        <v>18</v>
      </c>
      <c r="H22" s="6" t="s">
        <v>74</v>
      </c>
      <c r="I22" s="6" t="s">
        <v>25</v>
      </c>
      <c r="J22" s="6">
        <v>1</v>
      </c>
      <c r="K22" s="9">
        <v>107.9</v>
      </c>
      <c r="L22" s="9" t="s">
        <v>200</v>
      </c>
      <c r="M22" s="9">
        <v>78</v>
      </c>
      <c r="N22" s="9">
        <f>K22/3*2*0.5+M22*0.5</f>
        <v>74.96666666666667</v>
      </c>
      <c r="O22" s="9" t="s">
        <v>200</v>
      </c>
      <c r="P22" s="10">
        <v>1</v>
      </c>
    </row>
    <row r="23" spans="1:16" ht="30" customHeight="1">
      <c r="A23" s="5">
        <v>21</v>
      </c>
      <c r="B23" s="6" t="s">
        <v>75</v>
      </c>
      <c r="C23" s="6" t="s">
        <v>1</v>
      </c>
      <c r="D23" s="7" t="s">
        <v>221</v>
      </c>
      <c r="E23" s="6" t="s">
        <v>76</v>
      </c>
      <c r="F23" s="8" t="s">
        <v>77</v>
      </c>
      <c r="G23" s="6" t="s">
        <v>4</v>
      </c>
      <c r="H23" s="6" t="s">
        <v>78</v>
      </c>
      <c r="I23" s="6" t="s">
        <v>25</v>
      </c>
      <c r="J23" s="6">
        <v>1</v>
      </c>
      <c r="K23" s="9">
        <v>102.2</v>
      </c>
      <c r="L23" s="9" t="s">
        <v>200</v>
      </c>
      <c r="M23" s="9">
        <v>69.8</v>
      </c>
      <c r="N23" s="9">
        <f>K23/3*2*0.5+M23*0.5</f>
        <v>68.96666666666667</v>
      </c>
      <c r="O23" s="9" t="s">
        <v>200</v>
      </c>
      <c r="P23" s="10">
        <v>1</v>
      </c>
    </row>
    <row r="24" spans="1:16" ht="30" customHeight="1">
      <c r="A24" s="5">
        <v>22</v>
      </c>
      <c r="B24" s="6" t="s">
        <v>79</v>
      </c>
      <c r="C24" s="6" t="s">
        <v>1</v>
      </c>
      <c r="D24" s="7" t="s">
        <v>222</v>
      </c>
      <c r="E24" s="6" t="s">
        <v>80</v>
      </c>
      <c r="F24" s="8" t="s">
        <v>81</v>
      </c>
      <c r="G24" s="6" t="s">
        <v>4</v>
      </c>
      <c r="H24" s="6" t="s">
        <v>82</v>
      </c>
      <c r="I24" s="6" t="s">
        <v>11</v>
      </c>
      <c r="J24" s="6">
        <v>1</v>
      </c>
      <c r="K24" s="9">
        <v>101</v>
      </c>
      <c r="L24" s="9" t="s">
        <v>200</v>
      </c>
      <c r="M24" s="9">
        <v>75.6</v>
      </c>
      <c r="N24" s="9">
        <f>K24/3*2*0.5+M24*0.5</f>
        <v>71.46666666666667</v>
      </c>
      <c r="O24" s="9" t="s">
        <v>200</v>
      </c>
      <c r="P24" s="10">
        <v>1</v>
      </c>
    </row>
    <row r="25" spans="1:16" ht="30" customHeight="1">
      <c r="A25" s="5">
        <v>23</v>
      </c>
      <c r="B25" s="6" t="s">
        <v>83</v>
      </c>
      <c r="C25" s="6" t="s">
        <v>16</v>
      </c>
      <c r="D25" s="7" t="s">
        <v>223</v>
      </c>
      <c r="E25" s="6" t="s">
        <v>84</v>
      </c>
      <c r="F25" s="8" t="s">
        <v>81</v>
      </c>
      <c r="G25" s="6" t="s">
        <v>18</v>
      </c>
      <c r="H25" s="6" t="s">
        <v>85</v>
      </c>
      <c r="I25" s="6" t="s">
        <v>20</v>
      </c>
      <c r="J25" s="6">
        <v>1</v>
      </c>
      <c r="K25" s="9">
        <v>115.5</v>
      </c>
      <c r="L25" s="9">
        <v>65</v>
      </c>
      <c r="M25" s="9">
        <v>72.8</v>
      </c>
      <c r="N25" s="9">
        <f>K25/3*2*0.3+L25*0.3+M25*0.4</f>
        <v>71.72</v>
      </c>
      <c r="O25" s="9" t="s">
        <v>200</v>
      </c>
      <c r="P25" s="10">
        <v>1</v>
      </c>
    </row>
    <row r="26" spans="1:16" ht="30" customHeight="1">
      <c r="A26" s="5">
        <v>24</v>
      </c>
      <c r="B26" s="6" t="s">
        <v>86</v>
      </c>
      <c r="C26" s="6" t="s">
        <v>16</v>
      </c>
      <c r="D26" s="7" t="s">
        <v>224</v>
      </c>
      <c r="E26" s="6" t="s">
        <v>87</v>
      </c>
      <c r="F26" s="8" t="s">
        <v>88</v>
      </c>
      <c r="G26" s="6" t="s">
        <v>4</v>
      </c>
      <c r="H26" s="6" t="s">
        <v>89</v>
      </c>
      <c r="I26" s="6" t="s">
        <v>25</v>
      </c>
      <c r="J26" s="6">
        <v>1</v>
      </c>
      <c r="K26" s="9">
        <v>95.9</v>
      </c>
      <c r="L26" s="9">
        <v>65</v>
      </c>
      <c r="M26" s="9">
        <v>71.4</v>
      </c>
      <c r="N26" s="9">
        <f>K26/3*2*0.3+L26*0.3+M26*0.4</f>
        <v>67.24000000000001</v>
      </c>
      <c r="O26" s="9" t="s">
        <v>200</v>
      </c>
      <c r="P26" s="10">
        <v>1</v>
      </c>
    </row>
    <row r="27" spans="1:16" ht="30" customHeight="1">
      <c r="A27" s="5">
        <v>25</v>
      </c>
      <c r="B27" s="6" t="s">
        <v>90</v>
      </c>
      <c r="C27" s="6" t="s">
        <v>1</v>
      </c>
      <c r="D27" s="7" t="s">
        <v>225</v>
      </c>
      <c r="E27" s="6" t="s">
        <v>91</v>
      </c>
      <c r="F27" s="8" t="s">
        <v>92</v>
      </c>
      <c r="G27" s="6" t="s">
        <v>4</v>
      </c>
      <c r="H27" s="6" t="s">
        <v>93</v>
      </c>
      <c r="I27" s="6" t="s">
        <v>6</v>
      </c>
      <c r="J27" s="6">
        <v>1</v>
      </c>
      <c r="K27" s="9">
        <v>101.2</v>
      </c>
      <c r="L27" s="9" t="s">
        <v>200</v>
      </c>
      <c r="M27" s="9">
        <v>77.8</v>
      </c>
      <c r="N27" s="9">
        <f aca="true" t="shared" si="1" ref="N27:N36">K27/3*2*0.5+M27*0.5</f>
        <v>72.63333333333333</v>
      </c>
      <c r="O27" s="9" t="s">
        <v>200</v>
      </c>
      <c r="P27" s="10">
        <v>1</v>
      </c>
    </row>
    <row r="28" spans="1:16" ht="30" customHeight="1">
      <c r="A28" s="5">
        <v>26</v>
      </c>
      <c r="B28" s="6" t="s">
        <v>94</v>
      </c>
      <c r="C28" s="6" t="s">
        <v>1</v>
      </c>
      <c r="D28" s="7" t="s">
        <v>226</v>
      </c>
      <c r="E28" s="6" t="s">
        <v>95</v>
      </c>
      <c r="F28" s="8" t="s">
        <v>96</v>
      </c>
      <c r="G28" s="6" t="s">
        <v>4</v>
      </c>
      <c r="H28" s="6" t="s">
        <v>97</v>
      </c>
      <c r="I28" s="6" t="s">
        <v>11</v>
      </c>
      <c r="J28" s="6">
        <v>1</v>
      </c>
      <c r="K28" s="9">
        <v>111</v>
      </c>
      <c r="L28" s="9" t="s">
        <v>200</v>
      </c>
      <c r="M28" s="9">
        <v>75.6</v>
      </c>
      <c r="N28" s="9">
        <f t="shared" si="1"/>
        <v>74.8</v>
      </c>
      <c r="O28" s="9" t="s">
        <v>200</v>
      </c>
      <c r="P28" s="10">
        <v>1</v>
      </c>
    </row>
    <row r="29" spans="1:16" ht="30" customHeight="1">
      <c r="A29" s="5">
        <v>27</v>
      </c>
      <c r="B29" s="6" t="s">
        <v>98</v>
      </c>
      <c r="C29" s="6" t="s">
        <v>16</v>
      </c>
      <c r="D29" s="7" t="s">
        <v>227</v>
      </c>
      <c r="E29" s="6" t="s">
        <v>99</v>
      </c>
      <c r="F29" s="8" t="s">
        <v>100</v>
      </c>
      <c r="G29" s="6" t="s">
        <v>4</v>
      </c>
      <c r="H29" s="6" t="s">
        <v>101</v>
      </c>
      <c r="I29" s="6" t="s">
        <v>25</v>
      </c>
      <c r="J29" s="6">
        <v>1</v>
      </c>
      <c r="K29" s="9">
        <v>102.5</v>
      </c>
      <c r="L29" s="9" t="s">
        <v>200</v>
      </c>
      <c r="M29" s="9">
        <v>72</v>
      </c>
      <c r="N29" s="9">
        <f t="shared" si="1"/>
        <v>70.16666666666666</v>
      </c>
      <c r="O29" s="9" t="s">
        <v>200</v>
      </c>
      <c r="P29" s="10">
        <v>1</v>
      </c>
    </row>
    <row r="30" spans="1:16" ht="30" customHeight="1">
      <c r="A30" s="5">
        <v>28</v>
      </c>
      <c r="B30" s="6" t="s">
        <v>102</v>
      </c>
      <c r="C30" s="6" t="s">
        <v>16</v>
      </c>
      <c r="D30" s="7" t="s">
        <v>217</v>
      </c>
      <c r="E30" s="6" t="s">
        <v>103</v>
      </c>
      <c r="F30" s="8" t="s">
        <v>104</v>
      </c>
      <c r="G30" s="6" t="s">
        <v>4</v>
      </c>
      <c r="H30" s="6" t="s">
        <v>105</v>
      </c>
      <c r="I30" s="6" t="s">
        <v>25</v>
      </c>
      <c r="J30" s="6">
        <v>1</v>
      </c>
      <c r="K30" s="9">
        <v>91.4</v>
      </c>
      <c r="L30" s="9" t="s">
        <v>200</v>
      </c>
      <c r="M30" s="9">
        <v>77.6</v>
      </c>
      <c r="N30" s="9">
        <f t="shared" si="1"/>
        <v>69.26666666666667</v>
      </c>
      <c r="O30" s="9" t="s">
        <v>200</v>
      </c>
      <c r="P30" s="10">
        <v>1</v>
      </c>
    </row>
    <row r="31" spans="1:16" ht="30" customHeight="1">
      <c r="A31" s="5">
        <v>29</v>
      </c>
      <c r="B31" s="6" t="s">
        <v>106</v>
      </c>
      <c r="C31" s="6" t="s">
        <v>16</v>
      </c>
      <c r="D31" s="7" t="s">
        <v>227</v>
      </c>
      <c r="E31" s="6" t="s">
        <v>107</v>
      </c>
      <c r="F31" s="8" t="s">
        <v>108</v>
      </c>
      <c r="G31" s="6" t="s">
        <v>4</v>
      </c>
      <c r="H31" s="6" t="s">
        <v>109</v>
      </c>
      <c r="I31" s="6" t="s">
        <v>25</v>
      </c>
      <c r="J31" s="6">
        <v>1</v>
      </c>
      <c r="K31" s="9">
        <v>93</v>
      </c>
      <c r="L31" s="9" t="s">
        <v>200</v>
      </c>
      <c r="M31" s="9">
        <v>77.8</v>
      </c>
      <c r="N31" s="9">
        <f t="shared" si="1"/>
        <v>69.9</v>
      </c>
      <c r="O31" s="9"/>
      <c r="P31" s="10">
        <v>1</v>
      </c>
    </row>
    <row r="32" spans="1:16" s="11" customFormat="1" ht="30" customHeight="1">
      <c r="A32" s="5">
        <v>30</v>
      </c>
      <c r="B32" s="6" t="s">
        <v>110</v>
      </c>
      <c r="C32" s="6" t="s">
        <v>1</v>
      </c>
      <c r="D32" s="7" t="s">
        <v>228</v>
      </c>
      <c r="E32" s="6" t="s">
        <v>111</v>
      </c>
      <c r="F32" s="8" t="s">
        <v>112</v>
      </c>
      <c r="G32" s="6" t="s">
        <v>4</v>
      </c>
      <c r="H32" s="6" t="s">
        <v>113</v>
      </c>
      <c r="I32" s="6" t="s">
        <v>6</v>
      </c>
      <c r="J32" s="6">
        <v>1</v>
      </c>
      <c r="K32" s="9">
        <v>103</v>
      </c>
      <c r="L32" s="9" t="s">
        <v>200</v>
      </c>
      <c r="M32" s="9">
        <v>77</v>
      </c>
      <c r="N32" s="9">
        <f t="shared" si="1"/>
        <v>72.83333333333334</v>
      </c>
      <c r="O32" s="9" t="s">
        <v>200</v>
      </c>
      <c r="P32" s="10">
        <v>1</v>
      </c>
    </row>
    <row r="33" spans="1:16" s="11" customFormat="1" ht="30" customHeight="1">
      <c r="A33" s="5">
        <v>31</v>
      </c>
      <c r="B33" s="6" t="s">
        <v>114</v>
      </c>
      <c r="C33" s="6" t="s">
        <v>16</v>
      </c>
      <c r="D33" s="7" t="s">
        <v>229</v>
      </c>
      <c r="E33" s="6" t="s">
        <v>115</v>
      </c>
      <c r="F33" s="8" t="s">
        <v>112</v>
      </c>
      <c r="G33" s="6" t="s">
        <v>18</v>
      </c>
      <c r="H33" s="6" t="s">
        <v>116</v>
      </c>
      <c r="I33" s="6" t="s">
        <v>6</v>
      </c>
      <c r="J33" s="6">
        <v>1</v>
      </c>
      <c r="K33" s="9">
        <v>95.8</v>
      </c>
      <c r="L33" s="9" t="s">
        <v>200</v>
      </c>
      <c r="M33" s="9">
        <v>75</v>
      </c>
      <c r="N33" s="9">
        <f t="shared" si="1"/>
        <v>69.43333333333334</v>
      </c>
      <c r="O33" s="9" t="s">
        <v>200</v>
      </c>
      <c r="P33" s="10">
        <v>1</v>
      </c>
    </row>
    <row r="34" spans="1:16" s="11" customFormat="1" ht="30" customHeight="1">
      <c r="A34" s="5">
        <v>32</v>
      </c>
      <c r="B34" s="6" t="s">
        <v>117</v>
      </c>
      <c r="C34" s="6" t="s">
        <v>16</v>
      </c>
      <c r="D34" s="7" t="s">
        <v>230</v>
      </c>
      <c r="E34" s="6" t="s">
        <v>118</v>
      </c>
      <c r="F34" s="8" t="s">
        <v>112</v>
      </c>
      <c r="G34" s="6" t="s">
        <v>23</v>
      </c>
      <c r="H34" s="6" t="s">
        <v>119</v>
      </c>
      <c r="I34" s="6" t="s">
        <v>6</v>
      </c>
      <c r="J34" s="6">
        <v>3</v>
      </c>
      <c r="K34" s="9">
        <v>98.1</v>
      </c>
      <c r="L34" s="9" t="s">
        <v>200</v>
      </c>
      <c r="M34" s="9">
        <v>74.6</v>
      </c>
      <c r="N34" s="9">
        <f t="shared" si="1"/>
        <v>70</v>
      </c>
      <c r="O34" s="9" t="s">
        <v>200</v>
      </c>
      <c r="P34" s="10">
        <v>3</v>
      </c>
    </row>
    <row r="35" spans="1:16" s="11" customFormat="1" ht="30" customHeight="1">
      <c r="A35" s="5">
        <v>33</v>
      </c>
      <c r="B35" s="6" t="s">
        <v>120</v>
      </c>
      <c r="C35" s="6" t="s">
        <v>16</v>
      </c>
      <c r="D35" s="7" t="s">
        <v>231</v>
      </c>
      <c r="E35" s="6" t="s">
        <v>121</v>
      </c>
      <c r="F35" s="8" t="s">
        <v>112</v>
      </c>
      <c r="G35" s="6" t="s">
        <v>23</v>
      </c>
      <c r="H35" s="6" t="s">
        <v>119</v>
      </c>
      <c r="I35" s="6" t="s">
        <v>6</v>
      </c>
      <c r="J35" s="6">
        <v>3</v>
      </c>
      <c r="K35" s="9">
        <v>97.2</v>
      </c>
      <c r="L35" s="9" t="s">
        <v>200</v>
      </c>
      <c r="M35" s="9">
        <v>76.4</v>
      </c>
      <c r="N35" s="9">
        <f t="shared" si="1"/>
        <v>70.6</v>
      </c>
      <c r="O35" s="9" t="s">
        <v>200</v>
      </c>
      <c r="P35" s="10">
        <v>1</v>
      </c>
    </row>
    <row r="36" spans="1:16" s="11" customFormat="1" ht="30" customHeight="1">
      <c r="A36" s="5">
        <v>34</v>
      </c>
      <c r="B36" s="6" t="s">
        <v>122</v>
      </c>
      <c r="C36" s="6" t="s">
        <v>16</v>
      </c>
      <c r="D36" s="7" t="s">
        <v>232</v>
      </c>
      <c r="E36" s="6" t="s">
        <v>123</v>
      </c>
      <c r="F36" s="8" t="s">
        <v>112</v>
      </c>
      <c r="G36" s="6" t="s">
        <v>23</v>
      </c>
      <c r="H36" s="6" t="s">
        <v>119</v>
      </c>
      <c r="I36" s="6" t="s">
        <v>6</v>
      </c>
      <c r="J36" s="6">
        <v>3</v>
      </c>
      <c r="K36" s="9">
        <v>95.9</v>
      </c>
      <c r="L36" s="9" t="s">
        <v>200</v>
      </c>
      <c r="M36" s="9">
        <v>76.8</v>
      </c>
      <c r="N36" s="9">
        <f t="shared" si="1"/>
        <v>70.36666666666667</v>
      </c>
      <c r="O36" s="9" t="s">
        <v>200</v>
      </c>
      <c r="P36" s="10">
        <v>2</v>
      </c>
    </row>
    <row r="37" spans="1:16" s="11" customFormat="1" ht="30" customHeight="1">
      <c r="A37" s="5">
        <v>35</v>
      </c>
      <c r="B37" s="6" t="s">
        <v>124</v>
      </c>
      <c r="C37" s="6" t="s">
        <v>16</v>
      </c>
      <c r="D37" s="7" t="s">
        <v>233</v>
      </c>
      <c r="E37" s="6" t="s">
        <v>125</v>
      </c>
      <c r="F37" s="8" t="s">
        <v>126</v>
      </c>
      <c r="G37" s="6" t="s">
        <v>4</v>
      </c>
      <c r="H37" s="6" t="s">
        <v>127</v>
      </c>
      <c r="I37" s="6" t="s">
        <v>25</v>
      </c>
      <c r="J37" s="6">
        <v>1</v>
      </c>
      <c r="K37" s="9">
        <v>91.9</v>
      </c>
      <c r="L37" s="9">
        <v>73</v>
      </c>
      <c r="M37" s="9">
        <v>73.6</v>
      </c>
      <c r="N37" s="9">
        <f>K37/3*2*0.3+L37*0.3+M37*0.4</f>
        <v>69.72</v>
      </c>
      <c r="O37" s="9" t="s">
        <v>200</v>
      </c>
      <c r="P37" s="10">
        <v>1</v>
      </c>
    </row>
    <row r="38" spans="1:16" s="11" customFormat="1" ht="30" customHeight="1">
      <c r="A38" s="5">
        <v>36</v>
      </c>
      <c r="B38" s="6" t="s">
        <v>128</v>
      </c>
      <c r="C38" s="6" t="s">
        <v>16</v>
      </c>
      <c r="D38" s="7" t="s">
        <v>234</v>
      </c>
      <c r="E38" s="6" t="s">
        <v>129</v>
      </c>
      <c r="F38" s="8" t="s">
        <v>130</v>
      </c>
      <c r="G38" s="6" t="s">
        <v>4</v>
      </c>
      <c r="H38" s="6" t="s">
        <v>131</v>
      </c>
      <c r="I38" s="6" t="s">
        <v>20</v>
      </c>
      <c r="J38" s="6">
        <v>1</v>
      </c>
      <c r="K38" s="9">
        <v>107.5</v>
      </c>
      <c r="L38" s="9">
        <v>78</v>
      </c>
      <c r="M38" s="9">
        <v>71.2</v>
      </c>
      <c r="N38" s="9">
        <f>K38/3*2*0.3+L38*0.3+M38*0.4</f>
        <v>73.38</v>
      </c>
      <c r="O38" s="9" t="s">
        <v>200</v>
      </c>
      <c r="P38" s="10">
        <v>1</v>
      </c>
    </row>
    <row r="39" spans="1:16" s="11" customFormat="1" ht="30" customHeight="1">
      <c r="A39" s="5">
        <v>37</v>
      </c>
      <c r="B39" s="6" t="s">
        <v>132</v>
      </c>
      <c r="C39" s="6" t="s">
        <v>16</v>
      </c>
      <c r="D39" s="7" t="s">
        <v>235</v>
      </c>
      <c r="E39" s="6" t="s">
        <v>133</v>
      </c>
      <c r="F39" s="8" t="s">
        <v>134</v>
      </c>
      <c r="G39" s="6" t="s">
        <v>4</v>
      </c>
      <c r="H39" s="6" t="s">
        <v>135</v>
      </c>
      <c r="I39" s="6" t="s">
        <v>6</v>
      </c>
      <c r="J39" s="6">
        <v>1</v>
      </c>
      <c r="K39" s="9">
        <v>89.6</v>
      </c>
      <c r="L39" s="9" t="s">
        <v>200</v>
      </c>
      <c r="M39" s="9">
        <v>71.4</v>
      </c>
      <c r="N39" s="9">
        <f>K39/3*2*0.5+M39*0.5</f>
        <v>65.56666666666666</v>
      </c>
      <c r="O39" s="9" t="s">
        <v>200</v>
      </c>
      <c r="P39" s="10">
        <v>1</v>
      </c>
    </row>
    <row r="40" spans="1:16" s="11" customFormat="1" ht="30" customHeight="1">
      <c r="A40" s="5">
        <v>38</v>
      </c>
      <c r="B40" s="6" t="s">
        <v>136</v>
      </c>
      <c r="C40" s="6" t="s">
        <v>1</v>
      </c>
      <c r="D40" s="7" t="s">
        <v>236</v>
      </c>
      <c r="E40" s="6" t="s">
        <v>137</v>
      </c>
      <c r="F40" s="8" t="s">
        <v>138</v>
      </c>
      <c r="G40" s="6" t="s">
        <v>4</v>
      </c>
      <c r="H40" s="6" t="s">
        <v>139</v>
      </c>
      <c r="I40" s="6" t="s">
        <v>6</v>
      </c>
      <c r="J40" s="6">
        <v>2</v>
      </c>
      <c r="K40" s="9">
        <v>97.1</v>
      </c>
      <c r="L40" s="9" t="s">
        <v>200</v>
      </c>
      <c r="M40" s="9">
        <v>77.2</v>
      </c>
      <c r="N40" s="9">
        <f>K40/3*2*0.5+M40*0.5</f>
        <v>70.96666666666667</v>
      </c>
      <c r="O40" s="9" t="s">
        <v>200</v>
      </c>
      <c r="P40" s="10">
        <v>1</v>
      </c>
    </row>
    <row r="41" spans="1:16" s="11" customFormat="1" ht="30" customHeight="1">
      <c r="A41" s="5">
        <v>39</v>
      </c>
      <c r="B41" s="6" t="s">
        <v>140</v>
      </c>
      <c r="C41" s="6" t="s">
        <v>1</v>
      </c>
      <c r="D41" s="7" t="s">
        <v>237</v>
      </c>
      <c r="E41" s="6" t="s">
        <v>141</v>
      </c>
      <c r="F41" s="8" t="s">
        <v>138</v>
      </c>
      <c r="G41" s="6" t="s">
        <v>4</v>
      </c>
      <c r="H41" s="6" t="s">
        <v>139</v>
      </c>
      <c r="I41" s="6" t="s">
        <v>6</v>
      </c>
      <c r="J41" s="6">
        <v>2</v>
      </c>
      <c r="K41" s="9">
        <v>92.3</v>
      </c>
      <c r="L41" s="9" t="s">
        <v>200</v>
      </c>
      <c r="M41" s="9">
        <v>77.6</v>
      </c>
      <c r="N41" s="9">
        <f>K41/3*2*0.5+M41*0.5</f>
        <v>69.56666666666666</v>
      </c>
      <c r="O41" s="9">
        <v>77.6</v>
      </c>
      <c r="P41" s="10">
        <v>2</v>
      </c>
    </row>
    <row r="42" spans="1:16" s="11" customFormat="1" ht="30" customHeight="1">
      <c r="A42" s="5">
        <v>40</v>
      </c>
      <c r="B42" s="6" t="s">
        <v>142</v>
      </c>
      <c r="C42" s="6" t="s">
        <v>16</v>
      </c>
      <c r="D42" s="7" t="s">
        <v>238</v>
      </c>
      <c r="E42" s="6" t="s">
        <v>143</v>
      </c>
      <c r="F42" s="8" t="s">
        <v>144</v>
      </c>
      <c r="G42" s="6" t="s">
        <v>4</v>
      </c>
      <c r="H42" s="6" t="s">
        <v>145</v>
      </c>
      <c r="I42" s="6" t="s">
        <v>6</v>
      </c>
      <c r="J42" s="6">
        <v>1</v>
      </c>
      <c r="K42" s="9">
        <v>96.6</v>
      </c>
      <c r="L42" s="9" t="s">
        <v>200</v>
      </c>
      <c r="M42" s="9">
        <v>75.8</v>
      </c>
      <c r="N42" s="9">
        <f>K42/3*2*0.5+M42*0.5</f>
        <v>70.1</v>
      </c>
      <c r="O42" s="9" t="s">
        <v>200</v>
      </c>
      <c r="P42" s="10">
        <v>1</v>
      </c>
    </row>
    <row r="43" spans="1:16" s="11" customFormat="1" ht="30" customHeight="1">
      <c r="A43" s="5">
        <v>41</v>
      </c>
      <c r="B43" s="6" t="s">
        <v>146</v>
      </c>
      <c r="C43" s="6" t="s">
        <v>16</v>
      </c>
      <c r="D43" s="7" t="s">
        <v>239</v>
      </c>
      <c r="E43" s="6" t="s">
        <v>147</v>
      </c>
      <c r="F43" s="8" t="s">
        <v>144</v>
      </c>
      <c r="G43" s="6" t="s">
        <v>18</v>
      </c>
      <c r="H43" s="6" t="s">
        <v>148</v>
      </c>
      <c r="I43" s="6" t="s">
        <v>20</v>
      </c>
      <c r="J43" s="6">
        <v>1</v>
      </c>
      <c r="K43" s="9">
        <v>126.5</v>
      </c>
      <c r="L43" s="9" t="s">
        <v>200</v>
      </c>
      <c r="M43" s="9">
        <v>74</v>
      </c>
      <c r="N43" s="9">
        <f>K43/3*2*0.5+M43*0.5</f>
        <v>79.16666666666666</v>
      </c>
      <c r="O43" s="9" t="s">
        <v>200</v>
      </c>
      <c r="P43" s="10">
        <v>1</v>
      </c>
    </row>
    <row r="44" spans="1:16" ht="30" customHeight="1">
      <c r="A44" s="5">
        <v>42</v>
      </c>
      <c r="B44" s="6" t="s">
        <v>149</v>
      </c>
      <c r="C44" s="6" t="s">
        <v>16</v>
      </c>
      <c r="D44" s="7" t="s">
        <v>240</v>
      </c>
      <c r="E44" s="6" t="s">
        <v>150</v>
      </c>
      <c r="F44" s="8" t="s">
        <v>151</v>
      </c>
      <c r="G44" s="6" t="s">
        <v>4</v>
      </c>
      <c r="H44" s="6" t="s">
        <v>152</v>
      </c>
      <c r="I44" s="6" t="s">
        <v>25</v>
      </c>
      <c r="J44" s="6">
        <v>1</v>
      </c>
      <c r="K44" s="9">
        <v>97.8</v>
      </c>
      <c r="L44" s="9">
        <v>82.5</v>
      </c>
      <c r="M44" s="9">
        <v>76.2</v>
      </c>
      <c r="N44" s="9">
        <f>K44/3*2*0.3+L44*0.3+M44*0.4</f>
        <v>74.79</v>
      </c>
      <c r="O44" s="9" t="s">
        <v>200</v>
      </c>
      <c r="P44" s="10">
        <v>1</v>
      </c>
    </row>
    <row r="45" spans="1:16" ht="30" customHeight="1">
      <c r="A45" s="5">
        <v>43</v>
      </c>
      <c r="B45" s="6" t="s">
        <v>153</v>
      </c>
      <c r="C45" s="6" t="s">
        <v>16</v>
      </c>
      <c r="D45" s="7" t="s">
        <v>241</v>
      </c>
      <c r="E45" s="6" t="s">
        <v>154</v>
      </c>
      <c r="F45" s="8" t="s">
        <v>151</v>
      </c>
      <c r="G45" s="6" t="s">
        <v>18</v>
      </c>
      <c r="H45" s="6" t="s">
        <v>155</v>
      </c>
      <c r="I45" s="6" t="s">
        <v>25</v>
      </c>
      <c r="J45" s="6">
        <v>1</v>
      </c>
      <c r="K45" s="9">
        <v>98.5</v>
      </c>
      <c r="L45" s="9">
        <v>76</v>
      </c>
      <c r="M45" s="9">
        <v>72.6</v>
      </c>
      <c r="N45" s="9">
        <f>K45/3*2*0.3+L45*0.3+M45*0.4</f>
        <v>71.53999999999999</v>
      </c>
      <c r="O45" s="9" t="s">
        <v>200</v>
      </c>
      <c r="P45" s="10">
        <v>1</v>
      </c>
    </row>
    <row r="46" spans="1:16" ht="30" customHeight="1">
      <c r="A46" s="5">
        <v>44</v>
      </c>
      <c r="B46" s="6" t="s">
        <v>156</v>
      </c>
      <c r="C46" s="6" t="s">
        <v>1</v>
      </c>
      <c r="D46" s="7" t="s">
        <v>242</v>
      </c>
      <c r="E46" s="6" t="s">
        <v>157</v>
      </c>
      <c r="F46" s="8" t="s">
        <v>158</v>
      </c>
      <c r="G46" s="6" t="s">
        <v>4</v>
      </c>
      <c r="H46" s="6" t="s">
        <v>159</v>
      </c>
      <c r="I46" s="6" t="s">
        <v>11</v>
      </c>
      <c r="J46" s="6">
        <v>1</v>
      </c>
      <c r="K46" s="9">
        <v>105.5</v>
      </c>
      <c r="L46" s="9">
        <v>84</v>
      </c>
      <c r="M46" s="9">
        <v>74.2</v>
      </c>
      <c r="N46" s="9">
        <f>K46/3*2*0.3+L46*0.3+M46*0.4</f>
        <v>75.98</v>
      </c>
      <c r="O46" s="9" t="s">
        <v>200</v>
      </c>
      <c r="P46" s="10">
        <v>1</v>
      </c>
    </row>
    <row r="47" spans="1:16" ht="30" customHeight="1">
      <c r="A47" s="5">
        <v>45</v>
      </c>
      <c r="B47" s="6" t="s">
        <v>160</v>
      </c>
      <c r="C47" s="6" t="s">
        <v>16</v>
      </c>
      <c r="D47" s="7" t="s">
        <v>243</v>
      </c>
      <c r="E47" s="6" t="s">
        <v>161</v>
      </c>
      <c r="F47" s="8" t="s">
        <v>162</v>
      </c>
      <c r="G47" s="6" t="s">
        <v>4</v>
      </c>
      <c r="H47" s="6" t="s">
        <v>163</v>
      </c>
      <c r="I47" s="6" t="s">
        <v>25</v>
      </c>
      <c r="J47" s="6">
        <v>1</v>
      </c>
      <c r="K47" s="9">
        <v>90.6</v>
      </c>
      <c r="L47" s="9">
        <v>71</v>
      </c>
      <c r="M47" s="9">
        <v>72.8</v>
      </c>
      <c r="N47" s="9">
        <f>K47/3*2*0.3+L47*0.3+M47*0.4</f>
        <v>68.54</v>
      </c>
      <c r="O47" s="9" t="s">
        <v>200</v>
      </c>
      <c r="P47" s="10">
        <v>1</v>
      </c>
    </row>
    <row r="48" spans="1:16" ht="30" customHeight="1">
      <c r="A48" s="5">
        <v>46</v>
      </c>
      <c r="B48" s="6" t="s">
        <v>164</v>
      </c>
      <c r="C48" s="6" t="s">
        <v>1</v>
      </c>
      <c r="D48" s="7" t="s">
        <v>244</v>
      </c>
      <c r="E48" s="6" t="s">
        <v>165</v>
      </c>
      <c r="F48" s="8" t="s">
        <v>166</v>
      </c>
      <c r="G48" s="6" t="s">
        <v>4</v>
      </c>
      <c r="H48" s="6" t="s">
        <v>167</v>
      </c>
      <c r="I48" s="6" t="s">
        <v>168</v>
      </c>
      <c r="J48" s="6">
        <v>1</v>
      </c>
      <c r="K48" s="9">
        <v>105</v>
      </c>
      <c r="L48" s="9" t="s">
        <v>200</v>
      </c>
      <c r="M48" s="9">
        <v>72.6</v>
      </c>
      <c r="N48" s="9">
        <f>K48/3*2*0.5+M48*0.5</f>
        <v>71.3</v>
      </c>
      <c r="O48" s="9" t="s">
        <v>200</v>
      </c>
      <c r="P48" s="10">
        <v>1</v>
      </c>
    </row>
    <row r="49" spans="1:16" s="11" customFormat="1" ht="30" customHeight="1">
      <c r="A49" s="5">
        <v>47</v>
      </c>
      <c r="B49" s="6" t="s">
        <v>169</v>
      </c>
      <c r="C49" s="6" t="s">
        <v>1</v>
      </c>
      <c r="D49" s="7" t="s">
        <v>245</v>
      </c>
      <c r="E49" s="6" t="s">
        <v>170</v>
      </c>
      <c r="F49" s="8" t="s">
        <v>171</v>
      </c>
      <c r="G49" s="6" t="s">
        <v>4</v>
      </c>
      <c r="H49" s="6" t="s">
        <v>159</v>
      </c>
      <c r="I49" s="6" t="s">
        <v>11</v>
      </c>
      <c r="J49" s="6">
        <v>2</v>
      </c>
      <c r="K49" s="9">
        <v>112.5</v>
      </c>
      <c r="L49" s="9" t="s">
        <v>200</v>
      </c>
      <c r="M49" s="9">
        <v>76</v>
      </c>
      <c r="N49" s="9">
        <f>K49/3*2*0.5+M49*0.5</f>
        <v>75.5</v>
      </c>
      <c r="O49" s="9" t="s">
        <v>200</v>
      </c>
      <c r="P49" s="10">
        <v>1</v>
      </c>
    </row>
    <row r="50" spans="1:16" s="11" customFormat="1" ht="30" customHeight="1">
      <c r="A50" s="5">
        <v>48</v>
      </c>
      <c r="B50" s="6" t="s">
        <v>172</v>
      </c>
      <c r="C50" s="6" t="s">
        <v>1</v>
      </c>
      <c r="D50" s="7" t="s">
        <v>246</v>
      </c>
      <c r="E50" s="6" t="s">
        <v>173</v>
      </c>
      <c r="F50" s="8" t="s">
        <v>171</v>
      </c>
      <c r="G50" s="6" t="s">
        <v>4</v>
      </c>
      <c r="H50" s="6" t="s">
        <v>159</v>
      </c>
      <c r="I50" s="6" t="s">
        <v>11</v>
      </c>
      <c r="J50" s="6">
        <v>2</v>
      </c>
      <c r="K50" s="9">
        <v>100</v>
      </c>
      <c r="L50" s="9" t="s">
        <v>200</v>
      </c>
      <c r="M50" s="9">
        <v>77.8</v>
      </c>
      <c r="N50" s="9">
        <f>K50/3*2*0.5+M50*0.5</f>
        <v>72.23333333333333</v>
      </c>
      <c r="O50" s="9" t="s">
        <v>200</v>
      </c>
      <c r="P50" s="10">
        <v>2</v>
      </c>
    </row>
    <row r="51" spans="1:16" ht="30" customHeight="1">
      <c r="A51" s="5">
        <v>49</v>
      </c>
      <c r="B51" s="6" t="s">
        <v>174</v>
      </c>
      <c r="C51" s="6" t="s">
        <v>16</v>
      </c>
      <c r="D51" s="7" t="s">
        <v>247</v>
      </c>
      <c r="E51" s="6" t="s">
        <v>175</v>
      </c>
      <c r="F51" s="8" t="s">
        <v>176</v>
      </c>
      <c r="G51" s="6" t="s">
        <v>4</v>
      </c>
      <c r="H51" s="6" t="s">
        <v>177</v>
      </c>
      <c r="I51" s="6" t="s">
        <v>20</v>
      </c>
      <c r="J51" s="6">
        <v>1</v>
      </c>
      <c r="K51" s="9">
        <v>119.5</v>
      </c>
      <c r="L51" s="9" t="s">
        <v>200</v>
      </c>
      <c r="M51" s="9">
        <v>71.6</v>
      </c>
      <c r="N51" s="9">
        <f>K51/3*2*0.5+M51*0.5</f>
        <v>75.63333333333333</v>
      </c>
      <c r="O51" s="9" t="s">
        <v>200</v>
      </c>
      <c r="P51" s="10">
        <v>1</v>
      </c>
    </row>
    <row r="52" spans="1:16" ht="30" customHeight="1">
      <c r="A52" s="5">
        <v>50</v>
      </c>
      <c r="B52" s="6" t="s">
        <v>178</v>
      </c>
      <c r="C52" s="6" t="s">
        <v>1</v>
      </c>
      <c r="D52" s="7" t="s">
        <v>248</v>
      </c>
      <c r="E52" s="6" t="s">
        <v>179</v>
      </c>
      <c r="F52" s="8" t="s">
        <v>180</v>
      </c>
      <c r="G52" s="6" t="s">
        <v>4</v>
      </c>
      <c r="H52" s="6" t="s">
        <v>181</v>
      </c>
      <c r="I52" s="6" t="s">
        <v>25</v>
      </c>
      <c r="J52" s="6">
        <v>2</v>
      </c>
      <c r="K52" s="9">
        <v>101.1</v>
      </c>
      <c r="L52" s="9">
        <v>67</v>
      </c>
      <c r="M52" s="9">
        <v>71</v>
      </c>
      <c r="N52" s="9">
        <f>K52/3*2*0.3+L52*0.3+M52*0.4</f>
        <v>68.72</v>
      </c>
      <c r="O52" s="9" t="s">
        <v>200</v>
      </c>
      <c r="P52" s="10">
        <v>2</v>
      </c>
    </row>
    <row r="53" spans="1:16" ht="30" customHeight="1">
      <c r="A53" s="5">
        <v>51</v>
      </c>
      <c r="B53" s="6" t="s">
        <v>182</v>
      </c>
      <c r="C53" s="6" t="s">
        <v>1</v>
      </c>
      <c r="D53" s="7" t="s">
        <v>249</v>
      </c>
      <c r="E53" s="6" t="s">
        <v>183</v>
      </c>
      <c r="F53" s="8" t="s">
        <v>180</v>
      </c>
      <c r="G53" s="6" t="s">
        <v>4</v>
      </c>
      <c r="H53" s="6" t="s">
        <v>181</v>
      </c>
      <c r="I53" s="6" t="s">
        <v>25</v>
      </c>
      <c r="J53" s="6">
        <v>2</v>
      </c>
      <c r="K53" s="9">
        <v>97.4</v>
      </c>
      <c r="L53" s="9">
        <v>87</v>
      </c>
      <c r="M53" s="9">
        <v>77.4</v>
      </c>
      <c r="N53" s="9">
        <f>K53/3*2*0.3+L53*0.3+M53*0.4</f>
        <v>76.54</v>
      </c>
      <c r="O53" s="9" t="s">
        <v>200</v>
      </c>
      <c r="P53" s="10">
        <v>1</v>
      </c>
    </row>
  </sheetData>
  <autoFilter ref="A2:P53"/>
  <mergeCells count="1">
    <mergeCell ref="A1:P1"/>
  </mergeCells>
  <printOptions horizontalCentered="1"/>
  <pageMargins left="0.5511811023622047" right="0.35433070866141736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周柯敏</cp:lastModifiedBy>
  <dcterms:created xsi:type="dcterms:W3CDTF">2015-07-27T08:32:19Z</dcterms:created>
  <dcterms:modified xsi:type="dcterms:W3CDTF">2015-07-27T08:39:13Z</dcterms:modified>
  <cp:category/>
  <cp:version/>
  <cp:contentType/>
  <cp:contentStatus/>
</cp:coreProperties>
</file>