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1445" windowHeight="6945" activeTab="0"/>
  </bookViews>
  <sheets>
    <sheet name="4总分排名" sheetId="1" r:id="rId1"/>
  </sheets>
  <definedNames>
    <definedName name="_xlnm.Print_Area" localSheetId="0">'4总分排名'!$A$2:$N$31</definedName>
    <definedName name="_xlnm.Print_Titles" localSheetId="0">'4总分排名'!$4:$4</definedName>
  </definedNames>
  <calcPr fullCalcOnLoad="1"/>
</workbook>
</file>

<file path=xl/sharedStrings.xml><?xml version="1.0" encoding="utf-8"?>
<sst xmlns="http://schemas.openxmlformats.org/spreadsheetml/2006/main" count="220" uniqueCount="128">
  <si>
    <t>职位名称</t>
  </si>
  <si>
    <t>准考证号</t>
  </si>
  <si>
    <t>总考分</t>
  </si>
  <si>
    <t>备注</t>
  </si>
  <si>
    <t>考生姓名</t>
  </si>
  <si>
    <t>单位名称</t>
  </si>
  <si>
    <t>笔试折合成绩</t>
  </si>
  <si>
    <t>加分</t>
  </si>
  <si>
    <t>笔试折合总成绩（含加分）</t>
  </si>
  <si>
    <t>职位
排名</t>
  </si>
  <si>
    <t>能力
成绩</t>
  </si>
  <si>
    <t>申论
成绩</t>
  </si>
  <si>
    <t>面试折
合成绩</t>
  </si>
  <si>
    <t>安岳县</t>
  </si>
  <si>
    <t>雁江区</t>
  </si>
  <si>
    <t>陈妍蓓</t>
  </si>
  <si>
    <t>邱汐羽</t>
  </si>
  <si>
    <t>罗彧雯</t>
  </si>
  <si>
    <t>4061521019020</t>
  </si>
  <si>
    <t>4061521014130</t>
  </si>
  <si>
    <t>4061521032013</t>
  </si>
  <si>
    <t>70</t>
  </si>
  <si>
    <t>0</t>
  </si>
  <si>
    <t>67</t>
  </si>
  <si>
    <t>68.5</t>
  </si>
  <si>
    <t>33.875</t>
  </si>
  <si>
    <t>68</t>
  </si>
  <si>
    <t>65.5</t>
  </si>
  <si>
    <t>64</t>
  </si>
  <si>
    <t>67.5</t>
  </si>
  <si>
    <t>32.875</t>
  </si>
  <si>
    <t>32.625</t>
  </si>
  <si>
    <t>62</t>
  </si>
  <si>
    <t>63</t>
  </si>
  <si>
    <t>其他专业职位</t>
  </si>
  <si>
    <t>急需紧缺专业职位</t>
  </si>
  <si>
    <t>刘玥辰</t>
  </si>
  <si>
    <t>曾丽伊</t>
  </si>
  <si>
    <t>严莹</t>
  </si>
  <si>
    <t>4061521043211</t>
  </si>
  <si>
    <t>4061521050909</t>
  </si>
  <si>
    <t>4061521055325</t>
  </si>
  <si>
    <t>61</t>
  </si>
  <si>
    <t>78.5</t>
  </si>
  <si>
    <t>34.875</t>
  </si>
  <si>
    <t>34.5</t>
  </si>
  <si>
    <t>34.25</t>
  </si>
  <si>
    <t>72.5</t>
  </si>
  <si>
    <t>34.125</t>
  </si>
  <si>
    <t>57</t>
  </si>
  <si>
    <t>33.75</t>
  </si>
  <si>
    <t>64.5</t>
  </si>
  <si>
    <t>33.625</t>
  </si>
  <si>
    <t>63.5</t>
  </si>
  <si>
    <t>33.125</t>
  </si>
  <si>
    <t>急需紧缺专业职位</t>
  </si>
  <si>
    <t>简阳市</t>
  </si>
  <si>
    <t>尹琦程</t>
  </si>
  <si>
    <t>鄢灏</t>
  </si>
  <si>
    <t>陈兴</t>
  </si>
  <si>
    <t>4061521014023</t>
  </si>
  <si>
    <t>4061521030620</t>
  </si>
  <si>
    <t>4061521018822</t>
  </si>
  <si>
    <t>65</t>
  </si>
  <si>
    <t>34.375</t>
  </si>
  <si>
    <t>69</t>
  </si>
  <si>
    <t>66</t>
  </si>
  <si>
    <t>73</t>
  </si>
  <si>
    <t>33.5</t>
  </si>
  <si>
    <t>33</t>
  </si>
  <si>
    <t>秦柏梅</t>
  </si>
  <si>
    <t>刘姝男</t>
  </si>
  <si>
    <t>梁译</t>
  </si>
  <si>
    <t>其他专业职位</t>
  </si>
  <si>
    <t>4061521060718</t>
  </si>
  <si>
    <t>4061521054113</t>
  </si>
  <si>
    <t>4061521065319</t>
  </si>
  <si>
    <t>71</t>
  </si>
  <si>
    <t>59</t>
  </si>
  <si>
    <t>32.75</t>
  </si>
  <si>
    <t>急需紧缺专业职位</t>
  </si>
  <si>
    <t>郑姣</t>
  </si>
  <si>
    <t>唐永瑶</t>
  </si>
  <si>
    <t>杨进</t>
  </si>
  <si>
    <t>4061521010402</t>
  </si>
  <si>
    <t>4061521011315</t>
  </si>
  <si>
    <t>4061521032804</t>
  </si>
  <si>
    <t>72</t>
  </si>
  <si>
    <t>曾健</t>
  </si>
  <si>
    <t>王文静</t>
  </si>
  <si>
    <t>张世洁</t>
  </si>
  <si>
    <t>邹春慧</t>
  </si>
  <si>
    <t>4061521055719</t>
  </si>
  <si>
    <t>4061521062828</t>
  </si>
  <si>
    <t>4061521053424</t>
  </si>
  <si>
    <t>4061521052608</t>
  </si>
  <si>
    <t>73.5</t>
  </si>
  <si>
    <t>69.5</t>
  </si>
  <si>
    <t>32.125</t>
  </si>
  <si>
    <t>邓春梅</t>
  </si>
  <si>
    <t>左政琴</t>
  </si>
  <si>
    <t>王茸</t>
  </si>
  <si>
    <t>乐至县</t>
  </si>
  <si>
    <t>4061521017611</t>
  </si>
  <si>
    <t>4061521017714</t>
  </si>
  <si>
    <t>4061521016010</t>
  </si>
  <si>
    <t>张耀</t>
  </si>
  <si>
    <t>王艺霖</t>
  </si>
  <si>
    <t>4061521054905</t>
  </si>
  <si>
    <t>4061521054526</t>
  </si>
  <si>
    <t>张忠</t>
  </si>
  <si>
    <t>李海英</t>
  </si>
  <si>
    <t>刘静</t>
  </si>
  <si>
    <t>4061521066718</t>
  </si>
  <si>
    <t>4061521066717</t>
  </si>
  <si>
    <t>4061521066716</t>
  </si>
  <si>
    <t>30.625</t>
  </si>
  <si>
    <t>30.25</t>
  </si>
  <si>
    <t>50</t>
  </si>
  <si>
    <t>29.375</t>
  </si>
  <si>
    <t>资阳市</t>
  </si>
  <si>
    <t>服务基层项目人员</t>
  </si>
  <si>
    <t>面试成绩</t>
  </si>
  <si>
    <t>招考市州（盖章）：中共资阳市委组织部</t>
  </si>
  <si>
    <t>急需紧缺专业职位</t>
  </si>
  <si>
    <t>其他专业职位</t>
  </si>
  <si>
    <t>四川省资阳市2014年度选调优秀大学毕业生进入体检、考察人选名单</t>
  </si>
  <si>
    <t>附件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</si>
</sst>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_);[Red]\(0.000\)"/>
  </numFmts>
  <fonts count="31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12"/>
      <name val="仿宋_GB2312"/>
      <family val="3"/>
    </font>
    <font>
      <sz val="11"/>
      <name val="仿宋_GB2312"/>
      <family val="3"/>
    </font>
    <font>
      <b/>
      <sz val="14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2"/>
      <color indexed="10"/>
      <name val="仿宋_GB2312"/>
      <family val="3"/>
    </font>
    <font>
      <sz val="10"/>
      <color indexed="8"/>
      <name val="宋体"/>
      <family val="0"/>
    </font>
    <font>
      <sz val="12"/>
      <color indexed="8"/>
      <name val="仿宋_GB2312"/>
      <family val="3"/>
    </font>
    <font>
      <b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182" fontId="4" fillId="0" borderId="10" xfId="0" applyNumberFormat="1" applyFont="1" applyBorder="1" applyAlignment="1">
      <alignment horizontal="center" vertical="center" wrapText="1"/>
    </xf>
    <xf numFmtId="182" fontId="0" fillId="0" borderId="0" xfId="0" applyNumberFormat="1" applyFont="1" applyAlignment="1">
      <alignment horizontal="center" vertical="center"/>
    </xf>
    <xf numFmtId="182" fontId="0" fillId="0" borderId="0" xfId="0" applyNumberForma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6" fillId="0" borderId="10" xfId="0" applyFont="1" applyBorder="1" applyAlignment="1">
      <alignment horizontal="center" vertical="center"/>
    </xf>
    <xf numFmtId="177" fontId="28" fillId="0" borderId="10" xfId="0" applyNumberFormat="1" applyFont="1" applyBorder="1" applyAlignment="1">
      <alignment horizontal="center" vertical="center" wrapText="1"/>
    </xf>
    <xf numFmtId="182" fontId="28" fillId="0" borderId="10" xfId="0" applyNumberFormat="1" applyFont="1" applyBorder="1" applyAlignment="1">
      <alignment horizontal="center" vertical="center" wrapText="1"/>
    </xf>
    <xf numFmtId="182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177" fontId="28" fillId="0" borderId="10" xfId="0" applyNumberFormat="1" applyFont="1" applyBorder="1" applyAlignment="1">
      <alignment horizontal="center" vertical="center" wrapText="1"/>
    </xf>
    <xf numFmtId="182" fontId="28" fillId="0" borderId="10" xfId="0" applyNumberFormat="1" applyFont="1" applyBorder="1" applyAlignment="1">
      <alignment horizontal="center" vertical="center" wrapText="1"/>
    </xf>
    <xf numFmtId="182" fontId="28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31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4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Hyperlink" xfId="39"/>
    <cellStyle name="好" xfId="40"/>
    <cellStyle name="汇总" xfId="41"/>
    <cellStyle name="计算" xfId="42"/>
    <cellStyle name="检查单元格" xfId="43"/>
    <cellStyle name="解释性文本" xfId="44"/>
    <cellStyle name="警告文本" xfId="45"/>
    <cellStyle name="链接单元格" xfId="46"/>
    <cellStyle name="强调文字颜色 1" xfId="47"/>
    <cellStyle name="强调文字颜色 2" xfId="48"/>
    <cellStyle name="强调文字颜色 3" xfId="49"/>
    <cellStyle name="强调文字颜色 4" xfId="50"/>
    <cellStyle name="强调文字颜色 5" xfId="51"/>
    <cellStyle name="强调文字颜色 6" xfId="52"/>
    <cellStyle name="适中" xfId="53"/>
    <cellStyle name="输出" xfId="54"/>
    <cellStyle name="输入" xfId="55"/>
    <cellStyle name="Followed Hyperlink" xfId="56"/>
    <cellStyle name="注释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26</xdr:row>
      <xdr:rowOff>0</xdr:rowOff>
    </xdr:from>
    <xdr:ext cx="76200" cy="219075"/>
    <xdr:sp>
      <xdr:nvSpPr>
        <xdr:cNvPr id="1" name="文字 1"/>
        <xdr:cNvSpPr txBox="1">
          <a:spLocks noChangeArrowheads="1"/>
        </xdr:cNvSpPr>
      </xdr:nvSpPr>
      <xdr:spPr>
        <a:xfrm>
          <a:off x="6943725" y="7467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76200" cy="219075"/>
    <xdr:sp>
      <xdr:nvSpPr>
        <xdr:cNvPr id="2" name="文字 4"/>
        <xdr:cNvSpPr txBox="1">
          <a:spLocks noChangeArrowheads="1"/>
        </xdr:cNvSpPr>
      </xdr:nvSpPr>
      <xdr:spPr>
        <a:xfrm>
          <a:off x="6943725" y="9591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76200" cy="219075"/>
    <xdr:sp>
      <xdr:nvSpPr>
        <xdr:cNvPr id="3" name="文字 6"/>
        <xdr:cNvSpPr txBox="1">
          <a:spLocks noChangeArrowheads="1"/>
        </xdr:cNvSpPr>
      </xdr:nvSpPr>
      <xdr:spPr>
        <a:xfrm>
          <a:off x="6943725" y="7467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76200" cy="219075"/>
    <xdr:sp>
      <xdr:nvSpPr>
        <xdr:cNvPr id="4" name="文字 8"/>
        <xdr:cNvSpPr txBox="1">
          <a:spLocks noChangeArrowheads="1"/>
        </xdr:cNvSpPr>
      </xdr:nvSpPr>
      <xdr:spPr>
        <a:xfrm>
          <a:off x="6943725" y="7467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76200" cy="219075"/>
    <xdr:sp>
      <xdr:nvSpPr>
        <xdr:cNvPr id="5" name="文字 10"/>
        <xdr:cNvSpPr txBox="1">
          <a:spLocks noChangeArrowheads="1"/>
        </xdr:cNvSpPr>
      </xdr:nvSpPr>
      <xdr:spPr>
        <a:xfrm>
          <a:off x="6943725" y="7467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76200" cy="219075"/>
    <xdr:sp>
      <xdr:nvSpPr>
        <xdr:cNvPr id="6" name="文字 1"/>
        <xdr:cNvSpPr txBox="1">
          <a:spLocks noChangeArrowheads="1"/>
        </xdr:cNvSpPr>
      </xdr:nvSpPr>
      <xdr:spPr>
        <a:xfrm>
          <a:off x="9305925" y="7467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76200" cy="219075"/>
    <xdr:sp>
      <xdr:nvSpPr>
        <xdr:cNvPr id="7" name="文字 4"/>
        <xdr:cNvSpPr txBox="1">
          <a:spLocks noChangeArrowheads="1"/>
        </xdr:cNvSpPr>
      </xdr:nvSpPr>
      <xdr:spPr>
        <a:xfrm>
          <a:off x="9305925" y="9591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76200" cy="219075"/>
    <xdr:sp>
      <xdr:nvSpPr>
        <xdr:cNvPr id="8" name="文字 6"/>
        <xdr:cNvSpPr txBox="1">
          <a:spLocks noChangeArrowheads="1"/>
        </xdr:cNvSpPr>
      </xdr:nvSpPr>
      <xdr:spPr>
        <a:xfrm>
          <a:off x="9305925" y="7467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76200" cy="219075"/>
    <xdr:sp>
      <xdr:nvSpPr>
        <xdr:cNvPr id="9" name="文字 8"/>
        <xdr:cNvSpPr txBox="1">
          <a:spLocks noChangeArrowheads="1"/>
        </xdr:cNvSpPr>
      </xdr:nvSpPr>
      <xdr:spPr>
        <a:xfrm>
          <a:off x="9305925" y="7467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76200" cy="219075"/>
    <xdr:sp>
      <xdr:nvSpPr>
        <xdr:cNvPr id="10" name="文字 10"/>
        <xdr:cNvSpPr txBox="1">
          <a:spLocks noChangeArrowheads="1"/>
        </xdr:cNvSpPr>
      </xdr:nvSpPr>
      <xdr:spPr>
        <a:xfrm>
          <a:off x="9305925" y="7467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view="pageBreakPreview" zoomScaleSheetLayoutView="100" zoomScalePageLayoutView="0" workbookViewId="0" topLeftCell="A1">
      <pane xSplit="13" ySplit="4" topLeftCell="N5" activePane="bottomRight" state="frozen"/>
      <selection pane="topLeft" activeCell="A1" sqref="A1"/>
      <selection pane="topRight" activeCell="N1" sqref="N1"/>
      <selection pane="bottomLeft" activeCell="A4" sqref="A4"/>
      <selection pane="bottomRight" activeCell="A2" sqref="A2:N2"/>
    </sheetView>
  </sheetViews>
  <sheetFormatPr defaultColWidth="9.00390625" defaultRowHeight="19.5" customHeight="1"/>
  <cols>
    <col min="1" max="1" width="10.00390625" style="0" customWidth="1"/>
    <col min="2" max="2" width="9.75390625" style="0" customWidth="1"/>
    <col min="3" max="3" width="11.625" style="0" customWidth="1"/>
    <col min="4" max="4" width="13.125" style="0" bestFit="1" customWidth="1"/>
    <col min="5" max="6" width="5.50390625" style="0" bestFit="1" customWidth="1"/>
    <col min="7" max="7" width="7.50390625" style="0" customWidth="1"/>
    <col min="8" max="8" width="5.50390625" style="0" bestFit="1" customWidth="1"/>
    <col min="9" max="9" width="13.00390625" style="0" customWidth="1"/>
    <col min="10" max="10" width="9.625" style="9" bestFit="1" customWidth="1"/>
    <col min="11" max="11" width="8.625" style="9" customWidth="1"/>
    <col min="12" max="12" width="7.875" style="0" bestFit="1" customWidth="1"/>
    <col min="13" max="13" width="6.75390625" style="0" customWidth="1"/>
    <col min="14" max="14" width="7.75390625" style="0" customWidth="1"/>
  </cols>
  <sheetData>
    <row r="1" spans="1:2" ht="19.5" customHeight="1">
      <c r="A1" s="23" t="s">
        <v>127</v>
      </c>
      <c r="B1" s="23"/>
    </row>
    <row r="2" spans="1:14" s="1" customFormat="1" ht="32.25" customHeight="1">
      <c r="A2" s="25" t="s">
        <v>126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25.5" customHeight="1">
      <c r="A3" s="2" t="s">
        <v>123</v>
      </c>
      <c r="B3" s="5"/>
      <c r="C3" s="5"/>
      <c r="D3" s="5"/>
      <c r="E3" s="5"/>
      <c r="F3" s="5"/>
      <c r="G3" s="5"/>
      <c r="H3" s="5"/>
      <c r="I3" s="5"/>
      <c r="J3" s="8"/>
      <c r="K3" s="8"/>
      <c r="L3" s="26">
        <v>41827</v>
      </c>
      <c r="M3" s="27"/>
      <c r="N3" s="27"/>
    </row>
    <row r="4" spans="1:14" ht="30.75" customHeight="1">
      <c r="A4" s="6" t="s">
        <v>5</v>
      </c>
      <c r="B4" s="6" t="s">
        <v>0</v>
      </c>
      <c r="C4" s="6" t="s">
        <v>4</v>
      </c>
      <c r="D4" s="6" t="s">
        <v>1</v>
      </c>
      <c r="E4" s="6" t="s">
        <v>10</v>
      </c>
      <c r="F4" s="6" t="s">
        <v>11</v>
      </c>
      <c r="G4" s="6" t="s">
        <v>6</v>
      </c>
      <c r="H4" s="6" t="s">
        <v>7</v>
      </c>
      <c r="I4" s="6" t="s">
        <v>8</v>
      </c>
      <c r="J4" s="7" t="s">
        <v>122</v>
      </c>
      <c r="K4" s="7" t="s">
        <v>12</v>
      </c>
      <c r="L4" s="6" t="s">
        <v>2</v>
      </c>
      <c r="M4" s="6" t="s">
        <v>9</v>
      </c>
      <c r="N4" s="6" t="s">
        <v>3</v>
      </c>
    </row>
    <row r="5" spans="1:14" s="3" customFormat="1" ht="20.25" customHeight="1">
      <c r="A5" s="28" t="s">
        <v>14</v>
      </c>
      <c r="B5" s="28" t="s">
        <v>35</v>
      </c>
      <c r="C5" s="14" t="s">
        <v>15</v>
      </c>
      <c r="D5" s="14" t="s">
        <v>18</v>
      </c>
      <c r="E5" s="14" t="s">
        <v>23</v>
      </c>
      <c r="F5" s="14" t="s">
        <v>24</v>
      </c>
      <c r="G5" s="14" t="s">
        <v>25</v>
      </c>
      <c r="H5" s="14" t="s">
        <v>22</v>
      </c>
      <c r="I5" s="14" t="s">
        <v>25</v>
      </c>
      <c r="J5" s="15">
        <v>84.22</v>
      </c>
      <c r="K5" s="16">
        <f aca="true" t="shared" si="0" ref="K5:K16">J5*0.5</f>
        <v>42.11</v>
      </c>
      <c r="L5" s="16">
        <f aca="true" t="shared" si="1" ref="L5:L16">I5+K5</f>
        <v>75.985</v>
      </c>
      <c r="M5" s="17">
        <v>1</v>
      </c>
      <c r="N5" s="11"/>
    </row>
    <row r="6" spans="1:14" s="3" customFormat="1" ht="20.25" customHeight="1">
      <c r="A6" s="29"/>
      <c r="B6" s="29"/>
      <c r="C6" s="14" t="s">
        <v>16</v>
      </c>
      <c r="D6" s="14" t="s">
        <v>19</v>
      </c>
      <c r="E6" s="14" t="s">
        <v>28</v>
      </c>
      <c r="F6" s="14" t="s">
        <v>29</v>
      </c>
      <c r="G6" s="14" t="s">
        <v>30</v>
      </c>
      <c r="H6" s="14" t="s">
        <v>22</v>
      </c>
      <c r="I6" s="14" t="s">
        <v>30</v>
      </c>
      <c r="J6" s="15">
        <v>83</v>
      </c>
      <c r="K6" s="16">
        <f t="shared" si="0"/>
        <v>41.5</v>
      </c>
      <c r="L6" s="16">
        <f t="shared" si="1"/>
        <v>74.375</v>
      </c>
      <c r="M6" s="17">
        <v>2</v>
      </c>
      <c r="N6" s="11"/>
    </row>
    <row r="7" spans="1:14" s="3" customFormat="1" ht="20.25" customHeight="1">
      <c r="A7" s="29"/>
      <c r="B7" s="29"/>
      <c r="C7" s="14" t="s">
        <v>17</v>
      </c>
      <c r="D7" s="14" t="s">
        <v>20</v>
      </c>
      <c r="E7" s="14" t="s">
        <v>32</v>
      </c>
      <c r="F7" s="14" t="s">
        <v>24</v>
      </c>
      <c r="G7" s="14" t="s">
        <v>31</v>
      </c>
      <c r="H7" s="14" t="s">
        <v>22</v>
      </c>
      <c r="I7" s="14" t="s">
        <v>31</v>
      </c>
      <c r="J7" s="15">
        <v>80.5</v>
      </c>
      <c r="K7" s="16">
        <f t="shared" si="0"/>
        <v>40.25</v>
      </c>
      <c r="L7" s="16">
        <f t="shared" si="1"/>
        <v>72.875</v>
      </c>
      <c r="M7" s="17">
        <v>3</v>
      </c>
      <c r="N7" s="11"/>
    </row>
    <row r="8" spans="1:14" s="3" customFormat="1" ht="20.25" customHeight="1">
      <c r="A8" s="29"/>
      <c r="B8" s="28" t="s">
        <v>34</v>
      </c>
      <c r="C8" s="14" t="s">
        <v>38</v>
      </c>
      <c r="D8" s="14" t="s">
        <v>41</v>
      </c>
      <c r="E8" s="14" t="s">
        <v>21</v>
      </c>
      <c r="F8" s="14" t="s">
        <v>51</v>
      </c>
      <c r="G8" s="14" t="s">
        <v>52</v>
      </c>
      <c r="H8" s="14" t="s">
        <v>22</v>
      </c>
      <c r="I8" s="14" t="s">
        <v>52</v>
      </c>
      <c r="J8" s="15">
        <v>84.84</v>
      </c>
      <c r="K8" s="16">
        <f t="shared" si="0"/>
        <v>42.42</v>
      </c>
      <c r="L8" s="16">
        <f t="shared" si="1"/>
        <v>76.045</v>
      </c>
      <c r="M8" s="17">
        <v>1</v>
      </c>
      <c r="N8" s="11"/>
    </row>
    <row r="9" spans="1:14" s="3" customFormat="1" ht="20.25" customHeight="1">
      <c r="A9" s="29"/>
      <c r="B9" s="29"/>
      <c r="C9" s="14" t="s">
        <v>37</v>
      </c>
      <c r="D9" s="14" t="s">
        <v>40</v>
      </c>
      <c r="E9" s="14" t="s">
        <v>21</v>
      </c>
      <c r="F9" s="14" t="s">
        <v>23</v>
      </c>
      <c r="G9" s="14" t="s">
        <v>46</v>
      </c>
      <c r="H9" s="14" t="s">
        <v>22</v>
      </c>
      <c r="I9" s="14" t="s">
        <v>46</v>
      </c>
      <c r="J9" s="15">
        <v>82.38</v>
      </c>
      <c r="K9" s="16">
        <f t="shared" si="0"/>
        <v>41.19</v>
      </c>
      <c r="L9" s="16">
        <f t="shared" si="1"/>
        <v>75.44</v>
      </c>
      <c r="M9" s="17">
        <v>2</v>
      </c>
      <c r="N9" s="11"/>
    </row>
    <row r="10" spans="1:14" s="3" customFormat="1" ht="20.25" customHeight="1">
      <c r="A10" s="29"/>
      <c r="B10" s="29"/>
      <c r="C10" s="14" t="s">
        <v>36</v>
      </c>
      <c r="D10" s="14" t="s">
        <v>39</v>
      </c>
      <c r="E10" s="14" t="s">
        <v>42</v>
      </c>
      <c r="F10" s="14" t="s">
        <v>43</v>
      </c>
      <c r="G10" s="14" t="s">
        <v>44</v>
      </c>
      <c r="H10" s="14" t="s">
        <v>22</v>
      </c>
      <c r="I10" s="14" t="s">
        <v>44</v>
      </c>
      <c r="J10" s="15">
        <v>79.46</v>
      </c>
      <c r="K10" s="16">
        <f t="shared" si="0"/>
        <v>39.73</v>
      </c>
      <c r="L10" s="16">
        <f t="shared" si="1"/>
        <v>74.60499999999999</v>
      </c>
      <c r="M10" s="17">
        <v>3</v>
      </c>
      <c r="N10" s="11"/>
    </row>
    <row r="11" spans="1:14" s="3" customFormat="1" ht="21.75" customHeight="1">
      <c r="A11" s="28" t="s">
        <v>56</v>
      </c>
      <c r="B11" s="28" t="s">
        <v>80</v>
      </c>
      <c r="C11" s="14" t="s">
        <v>58</v>
      </c>
      <c r="D11" s="14" t="s">
        <v>61</v>
      </c>
      <c r="E11" s="14" t="s">
        <v>65</v>
      </c>
      <c r="F11" s="14" t="s">
        <v>66</v>
      </c>
      <c r="G11" s="14" t="s">
        <v>50</v>
      </c>
      <c r="H11" s="14" t="s">
        <v>22</v>
      </c>
      <c r="I11" s="14" t="s">
        <v>50</v>
      </c>
      <c r="J11" s="15">
        <v>85.1</v>
      </c>
      <c r="K11" s="16">
        <f>J11*0.5</f>
        <v>42.55</v>
      </c>
      <c r="L11" s="16">
        <f>I11+K11</f>
        <v>76.3</v>
      </c>
      <c r="M11" s="17">
        <v>1</v>
      </c>
      <c r="N11" s="13"/>
    </row>
    <row r="12" spans="1:14" s="3" customFormat="1" ht="21.75" customHeight="1">
      <c r="A12" s="29"/>
      <c r="B12" s="29"/>
      <c r="C12" s="14" t="s">
        <v>57</v>
      </c>
      <c r="D12" s="14" t="s">
        <v>60</v>
      </c>
      <c r="E12" s="14" t="s">
        <v>63</v>
      </c>
      <c r="F12" s="14" t="s">
        <v>47</v>
      </c>
      <c r="G12" s="14" t="s">
        <v>64</v>
      </c>
      <c r="H12" s="14" t="s">
        <v>22</v>
      </c>
      <c r="I12" s="14" t="s">
        <v>64</v>
      </c>
      <c r="J12" s="15">
        <v>82.7</v>
      </c>
      <c r="K12" s="16">
        <f>J12*0.5</f>
        <v>41.35</v>
      </c>
      <c r="L12" s="16">
        <f>I12+K12</f>
        <v>75.725</v>
      </c>
      <c r="M12" s="17">
        <v>2</v>
      </c>
      <c r="N12" s="13"/>
    </row>
    <row r="13" spans="1:14" s="12" customFormat="1" ht="21.75" customHeight="1">
      <c r="A13" s="29"/>
      <c r="B13" s="29"/>
      <c r="C13" s="18" t="s">
        <v>59</v>
      </c>
      <c r="D13" s="18" t="s">
        <v>62</v>
      </c>
      <c r="E13" s="18" t="s">
        <v>32</v>
      </c>
      <c r="F13" s="18" t="s">
        <v>67</v>
      </c>
      <c r="G13" s="18" t="s">
        <v>50</v>
      </c>
      <c r="H13" s="18" t="s">
        <v>22</v>
      </c>
      <c r="I13" s="18" t="s">
        <v>50</v>
      </c>
      <c r="J13" s="19">
        <v>83.84</v>
      </c>
      <c r="K13" s="20">
        <f>J13*0.5</f>
        <v>41.92</v>
      </c>
      <c r="L13" s="20">
        <f>I13+K13</f>
        <v>75.67</v>
      </c>
      <c r="M13" s="17">
        <v>3</v>
      </c>
      <c r="N13" s="10"/>
    </row>
    <row r="14" spans="1:14" s="3" customFormat="1" ht="21.75" customHeight="1">
      <c r="A14" s="29"/>
      <c r="B14" s="30" t="s">
        <v>34</v>
      </c>
      <c r="C14" s="14" t="s">
        <v>70</v>
      </c>
      <c r="D14" s="14" t="s">
        <v>74</v>
      </c>
      <c r="E14" s="14" t="s">
        <v>42</v>
      </c>
      <c r="F14" s="14" t="s">
        <v>77</v>
      </c>
      <c r="G14" s="14" t="s">
        <v>69</v>
      </c>
      <c r="H14" s="14" t="s">
        <v>22</v>
      </c>
      <c r="I14" s="14" t="s">
        <v>69</v>
      </c>
      <c r="J14" s="15">
        <v>85.1</v>
      </c>
      <c r="K14" s="16">
        <f t="shared" si="0"/>
        <v>42.55</v>
      </c>
      <c r="L14" s="16">
        <f t="shared" si="1"/>
        <v>75.55</v>
      </c>
      <c r="M14" s="17">
        <v>1</v>
      </c>
      <c r="N14" s="11"/>
    </row>
    <row r="15" spans="1:14" s="3" customFormat="1" ht="21.75" customHeight="1">
      <c r="A15" s="29"/>
      <c r="B15" s="31"/>
      <c r="C15" s="14" t="s">
        <v>71</v>
      </c>
      <c r="D15" s="14" t="s">
        <v>75</v>
      </c>
      <c r="E15" s="14" t="s">
        <v>78</v>
      </c>
      <c r="F15" s="14" t="s">
        <v>67</v>
      </c>
      <c r="G15" s="14" t="s">
        <v>69</v>
      </c>
      <c r="H15" s="14" t="s">
        <v>22</v>
      </c>
      <c r="I15" s="14" t="s">
        <v>69</v>
      </c>
      <c r="J15" s="15">
        <v>84.26</v>
      </c>
      <c r="K15" s="16">
        <f t="shared" si="0"/>
        <v>42.13</v>
      </c>
      <c r="L15" s="16">
        <f t="shared" si="1"/>
        <v>75.13</v>
      </c>
      <c r="M15" s="17">
        <v>2</v>
      </c>
      <c r="N15" s="11"/>
    </row>
    <row r="16" spans="1:14" s="3" customFormat="1" ht="21.75" customHeight="1">
      <c r="A16" s="29"/>
      <c r="B16" s="31"/>
      <c r="C16" s="14" t="s">
        <v>72</v>
      </c>
      <c r="D16" s="14" t="s">
        <v>76</v>
      </c>
      <c r="E16" s="14" t="s">
        <v>66</v>
      </c>
      <c r="F16" s="14" t="s">
        <v>63</v>
      </c>
      <c r="G16" s="14" t="s">
        <v>79</v>
      </c>
      <c r="H16" s="14" t="s">
        <v>22</v>
      </c>
      <c r="I16" s="14" t="s">
        <v>79</v>
      </c>
      <c r="J16" s="15">
        <v>83.1</v>
      </c>
      <c r="K16" s="16">
        <f t="shared" si="0"/>
        <v>41.55</v>
      </c>
      <c r="L16" s="16">
        <f t="shared" si="1"/>
        <v>74.3</v>
      </c>
      <c r="M16" s="17">
        <v>3</v>
      </c>
      <c r="N16" s="11"/>
    </row>
    <row r="17" spans="1:14" s="12" customFormat="1" ht="21" customHeight="1">
      <c r="A17" s="24" t="s">
        <v>13</v>
      </c>
      <c r="B17" s="21" t="s">
        <v>124</v>
      </c>
      <c r="C17" s="14" t="s">
        <v>81</v>
      </c>
      <c r="D17" s="14" t="s">
        <v>84</v>
      </c>
      <c r="E17" s="14" t="s">
        <v>66</v>
      </c>
      <c r="F17" s="14" t="s">
        <v>87</v>
      </c>
      <c r="G17" s="14" t="s">
        <v>45</v>
      </c>
      <c r="H17" s="14" t="s">
        <v>22</v>
      </c>
      <c r="I17" s="14" t="s">
        <v>45</v>
      </c>
      <c r="J17" s="15">
        <v>81.6</v>
      </c>
      <c r="K17" s="16">
        <f aca="true" t="shared" si="2" ref="K17:K23">J17*0.5</f>
        <v>40.8</v>
      </c>
      <c r="L17" s="16">
        <f aca="true" t="shared" si="3" ref="L17:L23">I17+K17</f>
        <v>75.3</v>
      </c>
      <c r="M17" s="17">
        <v>1</v>
      </c>
      <c r="N17" s="11"/>
    </row>
    <row r="18" spans="1:14" s="12" customFormat="1" ht="21" customHeight="1">
      <c r="A18" s="24"/>
      <c r="B18" s="22"/>
      <c r="C18" s="14" t="s">
        <v>82</v>
      </c>
      <c r="D18" s="14" t="s">
        <v>85</v>
      </c>
      <c r="E18" s="14" t="s">
        <v>23</v>
      </c>
      <c r="F18" s="14" t="s">
        <v>29</v>
      </c>
      <c r="G18" s="14" t="s">
        <v>52</v>
      </c>
      <c r="H18" s="14" t="s">
        <v>22</v>
      </c>
      <c r="I18" s="14" t="s">
        <v>52</v>
      </c>
      <c r="J18" s="15">
        <v>80</v>
      </c>
      <c r="K18" s="16">
        <f t="shared" si="2"/>
        <v>40</v>
      </c>
      <c r="L18" s="16">
        <f t="shared" si="3"/>
        <v>73.625</v>
      </c>
      <c r="M18" s="17">
        <v>2</v>
      </c>
      <c r="N18" s="11"/>
    </row>
    <row r="19" spans="1:14" s="12" customFormat="1" ht="21" customHeight="1">
      <c r="A19" s="24"/>
      <c r="B19" s="22"/>
      <c r="C19" s="14" t="s">
        <v>83</v>
      </c>
      <c r="D19" s="14" t="s">
        <v>86</v>
      </c>
      <c r="E19" s="14" t="s">
        <v>63</v>
      </c>
      <c r="F19" s="14" t="s">
        <v>29</v>
      </c>
      <c r="G19" s="14" t="s">
        <v>54</v>
      </c>
      <c r="H19" s="14" t="s">
        <v>22</v>
      </c>
      <c r="I19" s="14" t="s">
        <v>54</v>
      </c>
      <c r="J19" s="15">
        <v>79.3</v>
      </c>
      <c r="K19" s="16">
        <f t="shared" si="2"/>
        <v>39.65</v>
      </c>
      <c r="L19" s="16">
        <f t="shared" si="3"/>
        <v>72.775</v>
      </c>
      <c r="M19" s="17">
        <v>3</v>
      </c>
      <c r="N19" s="11"/>
    </row>
    <row r="20" spans="1:14" s="3" customFormat="1" ht="21" customHeight="1">
      <c r="A20" s="24"/>
      <c r="B20" s="24" t="s">
        <v>125</v>
      </c>
      <c r="C20" s="14" t="s">
        <v>88</v>
      </c>
      <c r="D20" s="14" t="s">
        <v>92</v>
      </c>
      <c r="E20" s="14" t="s">
        <v>42</v>
      </c>
      <c r="F20" s="14" t="s">
        <v>96</v>
      </c>
      <c r="G20" s="14" t="s">
        <v>52</v>
      </c>
      <c r="H20" s="14" t="s">
        <v>22</v>
      </c>
      <c r="I20" s="14" t="s">
        <v>52</v>
      </c>
      <c r="J20" s="15">
        <v>83.4</v>
      </c>
      <c r="K20" s="16">
        <f t="shared" si="2"/>
        <v>41.7</v>
      </c>
      <c r="L20" s="16">
        <f t="shared" si="3"/>
        <v>75.325</v>
      </c>
      <c r="M20" s="17">
        <v>1</v>
      </c>
      <c r="N20" s="11"/>
    </row>
    <row r="21" spans="1:14" s="3" customFormat="1" ht="21" customHeight="1">
      <c r="A21" s="24"/>
      <c r="B21" s="24"/>
      <c r="C21" s="14" t="s">
        <v>91</v>
      </c>
      <c r="D21" s="14" t="s">
        <v>95</v>
      </c>
      <c r="E21" s="14" t="s">
        <v>23</v>
      </c>
      <c r="F21" s="14" t="s">
        <v>27</v>
      </c>
      <c r="G21" s="14" t="s">
        <v>54</v>
      </c>
      <c r="H21" s="14" t="s">
        <v>22</v>
      </c>
      <c r="I21" s="14" t="s">
        <v>54</v>
      </c>
      <c r="J21" s="15">
        <v>83.4</v>
      </c>
      <c r="K21" s="16">
        <f t="shared" si="2"/>
        <v>41.7</v>
      </c>
      <c r="L21" s="16">
        <f t="shared" si="3"/>
        <v>74.825</v>
      </c>
      <c r="M21" s="17">
        <v>2</v>
      </c>
      <c r="N21" s="11"/>
    </row>
    <row r="22" spans="1:14" s="3" customFormat="1" ht="21" customHeight="1">
      <c r="A22" s="24"/>
      <c r="B22" s="24"/>
      <c r="C22" s="14" t="s">
        <v>90</v>
      </c>
      <c r="D22" s="14" t="s">
        <v>94</v>
      </c>
      <c r="E22" s="14" t="s">
        <v>33</v>
      </c>
      <c r="F22" s="14" t="s">
        <v>97</v>
      </c>
      <c r="G22" s="14" t="s">
        <v>54</v>
      </c>
      <c r="H22" s="14" t="s">
        <v>22</v>
      </c>
      <c r="I22" s="14" t="s">
        <v>54</v>
      </c>
      <c r="J22" s="15">
        <v>82.5</v>
      </c>
      <c r="K22" s="16">
        <f t="shared" si="2"/>
        <v>41.25</v>
      </c>
      <c r="L22" s="16">
        <f t="shared" si="3"/>
        <v>74.375</v>
      </c>
      <c r="M22" s="17">
        <v>3</v>
      </c>
      <c r="N22" s="11"/>
    </row>
    <row r="23" spans="1:14" s="3" customFormat="1" ht="21" customHeight="1">
      <c r="A23" s="24"/>
      <c r="B23" s="24"/>
      <c r="C23" s="14" t="s">
        <v>89</v>
      </c>
      <c r="D23" s="14" t="s">
        <v>93</v>
      </c>
      <c r="E23" s="14" t="s">
        <v>23</v>
      </c>
      <c r="F23" s="14" t="s">
        <v>23</v>
      </c>
      <c r="G23" s="14" t="s">
        <v>68</v>
      </c>
      <c r="H23" s="14" t="s">
        <v>22</v>
      </c>
      <c r="I23" s="14" t="s">
        <v>68</v>
      </c>
      <c r="J23" s="15">
        <v>80.7</v>
      </c>
      <c r="K23" s="16">
        <f t="shared" si="2"/>
        <v>40.35</v>
      </c>
      <c r="L23" s="16">
        <f t="shared" si="3"/>
        <v>73.85</v>
      </c>
      <c r="M23" s="17">
        <v>4</v>
      </c>
      <c r="N23" s="11"/>
    </row>
    <row r="24" spans="1:14" s="3" customFormat="1" ht="27" customHeight="1">
      <c r="A24" s="24" t="s">
        <v>102</v>
      </c>
      <c r="B24" s="24" t="s">
        <v>55</v>
      </c>
      <c r="C24" s="14" t="s">
        <v>100</v>
      </c>
      <c r="D24" s="14" t="s">
        <v>104</v>
      </c>
      <c r="E24" s="14" t="s">
        <v>23</v>
      </c>
      <c r="F24" s="14" t="s">
        <v>97</v>
      </c>
      <c r="G24" s="14" t="s">
        <v>48</v>
      </c>
      <c r="H24" s="14" t="s">
        <v>22</v>
      </c>
      <c r="I24" s="14" t="s">
        <v>48</v>
      </c>
      <c r="J24" s="15">
        <v>78.96</v>
      </c>
      <c r="K24" s="16">
        <f aca="true" t="shared" si="4" ref="K24:K31">J24*0.5</f>
        <v>39.48</v>
      </c>
      <c r="L24" s="16">
        <f aca="true" t="shared" si="5" ref="L24:L31">I24+K24</f>
        <v>73.60499999999999</v>
      </c>
      <c r="M24" s="17">
        <v>1</v>
      </c>
      <c r="N24" s="11"/>
    </row>
    <row r="25" spans="1:14" s="12" customFormat="1" ht="27" customHeight="1">
      <c r="A25" s="24"/>
      <c r="B25" s="24"/>
      <c r="C25" s="14" t="s">
        <v>101</v>
      </c>
      <c r="D25" s="14" t="s">
        <v>105</v>
      </c>
      <c r="E25" s="14" t="s">
        <v>42</v>
      </c>
      <c r="F25" s="14" t="s">
        <v>29</v>
      </c>
      <c r="G25" s="14" t="s">
        <v>98</v>
      </c>
      <c r="H25" s="14" t="s">
        <v>22</v>
      </c>
      <c r="I25" s="14" t="s">
        <v>98</v>
      </c>
      <c r="J25" s="15">
        <v>81.76</v>
      </c>
      <c r="K25" s="16">
        <f t="shared" si="4"/>
        <v>40.88</v>
      </c>
      <c r="L25" s="16">
        <f t="shared" si="5"/>
        <v>73.005</v>
      </c>
      <c r="M25" s="17">
        <v>2</v>
      </c>
      <c r="N25" s="11"/>
    </row>
    <row r="26" spans="1:14" s="3" customFormat="1" ht="27" customHeight="1">
      <c r="A26" s="24"/>
      <c r="B26" s="24"/>
      <c r="C26" s="14" t="s">
        <v>99</v>
      </c>
      <c r="D26" s="14" t="s">
        <v>103</v>
      </c>
      <c r="E26" s="14" t="s">
        <v>26</v>
      </c>
      <c r="F26" s="14" t="s">
        <v>65</v>
      </c>
      <c r="G26" s="14" t="s">
        <v>46</v>
      </c>
      <c r="H26" s="14" t="s">
        <v>22</v>
      </c>
      <c r="I26" s="14" t="s">
        <v>46</v>
      </c>
      <c r="J26" s="15">
        <v>76.44</v>
      </c>
      <c r="K26" s="16">
        <f t="shared" si="4"/>
        <v>38.22</v>
      </c>
      <c r="L26" s="16">
        <f t="shared" si="5"/>
        <v>72.47</v>
      </c>
      <c r="M26" s="17">
        <v>3</v>
      </c>
      <c r="N26" s="11"/>
    </row>
    <row r="27" spans="1:14" s="3" customFormat="1" ht="27" customHeight="1">
      <c r="A27" s="24"/>
      <c r="B27" s="24" t="s">
        <v>73</v>
      </c>
      <c r="C27" s="14" t="s">
        <v>106</v>
      </c>
      <c r="D27" s="14" t="s">
        <v>108</v>
      </c>
      <c r="E27" s="14" t="s">
        <v>66</v>
      </c>
      <c r="F27" s="14" t="s">
        <v>87</v>
      </c>
      <c r="G27" s="14" t="s">
        <v>45</v>
      </c>
      <c r="H27" s="14" t="s">
        <v>22</v>
      </c>
      <c r="I27" s="14" t="s">
        <v>45</v>
      </c>
      <c r="J27" s="15">
        <v>85.82</v>
      </c>
      <c r="K27" s="16">
        <f t="shared" si="4"/>
        <v>42.91</v>
      </c>
      <c r="L27" s="16">
        <f t="shared" si="5"/>
        <v>77.41</v>
      </c>
      <c r="M27" s="17">
        <v>1</v>
      </c>
      <c r="N27" s="11"/>
    </row>
    <row r="28" spans="1:14" s="3" customFormat="1" ht="27" customHeight="1">
      <c r="A28" s="24"/>
      <c r="B28" s="24"/>
      <c r="C28" s="14" t="s">
        <v>107</v>
      </c>
      <c r="D28" s="14" t="s">
        <v>109</v>
      </c>
      <c r="E28" s="14" t="s">
        <v>66</v>
      </c>
      <c r="F28" s="14" t="s">
        <v>27</v>
      </c>
      <c r="G28" s="14" t="s">
        <v>30</v>
      </c>
      <c r="H28" s="14" t="s">
        <v>22</v>
      </c>
      <c r="I28" s="14" t="s">
        <v>30</v>
      </c>
      <c r="J28" s="15">
        <v>81.94</v>
      </c>
      <c r="K28" s="16">
        <f t="shared" si="4"/>
        <v>40.97</v>
      </c>
      <c r="L28" s="16">
        <f t="shared" si="5"/>
        <v>73.845</v>
      </c>
      <c r="M28" s="17">
        <v>2</v>
      </c>
      <c r="N28" s="11"/>
    </row>
    <row r="29" spans="1:14" s="3" customFormat="1" ht="24.75" customHeight="1">
      <c r="A29" s="32" t="s">
        <v>120</v>
      </c>
      <c r="B29" s="24" t="s">
        <v>121</v>
      </c>
      <c r="C29" s="14" t="s">
        <v>112</v>
      </c>
      <c r="D29" s="14" t="s">
        <v>115</v>
      </c>
      <c r="E29" s="14" t="s">
        <v>118</v>
      </c>
      <c r="F29" s="14" t="s">
        <v>29</v>
      </c>
      <c r="G29" s="14" t="s">
        <v>119</v>
      </c>
      <c r="H29" s="14" t="s">
        <v>22</v>
      </c>
      <c r="I29" s="14" t="s">
        <v>119</v>
      </c>
      <c r="J29" s="15">
        <v>79.7</v>
      </c>
      <c r="K29" s="16">
        <f t="shared" si="4"/>
        <v>39.85</v>
      </c>
      <c r="L29" s="16">
        <f t="shared" si="5"/>
        <v>69.225</v>
      </c>
      <c r="M29" s="17">
        <v>1</v>
      </c>
      <c r="N29" s="11"/>
    </row>
    <row r="30" spans="1:14" s="3" customFormat="1" ht="24.75" customHeight="1">
      <c r="A30" s="32"/>
      <c r="B30" s="24"/>
      <c r="C30" s="14" t="s">
        <v>111</v>
      </c>
      <c r="D30" s="14" t="s">
        <v>114</v>
      </c>
      <c r="E30" s="14" t="s">
        <v>28</v>
      </c>
      <c r="F30" s="14" t="s">
        <v>49</v>
      </c>
      <c r="G30" s="14" t="s">
        <v>117</v>
      </c>
      <c r="H30" s="14" t="s">
        <v>22</v>
      </c>
      <c r="I30" s="14" t="s">
        <v>117</v>
      </c>
      <c r="J30" s="15">
        <v>75.5</v>
      </c>
      <c r="K30" s="16">
        <f t="shared" si="4"/>
        <v>37.75</v>
      </c>
      <c r="L30" s="16">
        <f t="shared" si="5"/>
        <v>68</v>
      </c>
      <c r="M30" s="17">
        <v>2</v>
      </c>
      <c r="N30" s="11"/>
    </row>
    <row r="31" spans="1:14" s="3" customFormat="1" ht="24.75" customHeight="1">
      <c r="A31" s="32"/>
      <c r="B31" s="24"/>
      <c r="C31" s="14" t="s">
        <v>110</v>
      </c>
      <c r="D31" s="14" t="s">
        <v>113</v>
      </c>
      <c r="E31" s="14" t="s">
        <v>78</v>
      </c>
      <c r="F31" s="14" t="s">
        <v>53</v>
      </c>
      <c r="G31" s="14" t="s">
        <v>116</v>
      </c>
      <c r="H31" s="14" t="s">
        <v>22</v>
      </c>
      <c r="I31" s="14" t="s">
        <v>116</v>
      </c>
      <c r="J31" s="15">
        <v>73.9</v>
      </c>
      <c r="K31" s="16">
        <f t="shared" si="4"/>
        <v>36.95</v>
      </c>
      <c r="L31" s="16">
        <f t="shared" si="5"/>
        <v>67.575</v>
      </c>
      <c r="M31" s="17">
        <v>3</v>
      </c>
      <c r="N31" s="11"/>
    </row>
    <row r="32" spans="1:11" s="3" customFormat="1" ht="19.5" customHeight="1">
      <c r="A32" s="4"/>
      <c r="C32"/>
      <c r="D32"/>
      <c r="E32"/>
      <c r="F32"/>
      <c r="G32"/>
      <c r="H32"/>
      <c r="I32"/>
      <c r="J32" s="9"/>
      <c r="K32" s="9"/>
    </row>
  </sheetData>
  <sheetProtection/>
  <mergeCells count="17">
    <mergeCell ref="B14:B16"/>
    <mergeCell ref="A11:A16"/>
    <mergeCell ref="A29:A31"/>
    <mergeCell ref="B29:B31"/>
    <mergeCell ref="B24:B26"/>
    <mergeCell ref="B27:B28"/>
    <mergeCell ref="A24:A28"/>
    <mergeCell ref="B17:B19"/>
    <mergeCell ref="A1:B1"/>
    <mergeCell ref="B20:B23"/>
    <mergeCell ref="A17:A23"/>
    <mergeCell ref="A2:N2"/>
    <mergeCell ref="L3:N3"/>
    <mergeCell ref="B5:B7"/>
    <mergeCell ref="B8:B10"/>
    <mergeCell ref="A5:A10"/>
    <mergeCell ref="B11:B13"/>
  </mergeCells>
  <printOptions/>
  <pageMargins left="0.7480314960629921" right="0.63" top="0.5905511811023623" bottom="0.5905511811023623" header="0.5118110236220472" footer="0.5118110236220472"/>
  <pageSetup horizontalDpi="600" verticalDpi="600" orientation="landscape" pageOrder="overThenDown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</dc:creator>
  <cp:keywords/>
  <dc:description/>
  <cp:lastModifiedBy>微软用户</cp:lastModifiedBy>
  <cp:lastPrinted>2014-07-06T12:27:20Z</cp:lastPrinted>
  <dcterms:created xsi:type="dcterms:W3CDTF">2004-07-16T07:07:52Z</dcterms:created>
  <dcterms:modified xsi:type="dcterms:W3CDTF">2014-07-07T04:07:39Z</dcterms:modified>
  <cp:category/>
  <cp:version/>
  <cp:contentType/>
  <cp:contentStatus/>
</cp:coreProperties>
</file>