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90" windowHeight="10905" activeTab="1"/>
  </bookViews>
  <sheets>
    <sheet name="急需紧缺专业" sheetId="1" r:id="rId1"/>
    <sheet name="其他专业" sheetId="2" r:id="rId2"/>
    <sheet name="服务基层项目人员" sheetId="3" r:id="rId3"/>
  </sheets>
  <definedNames>
    <definedName name="_xlnm.Print_Area" localSheetId="2">'服务基层项目人员'!$A$1:$L$7</definedName>
    <definedName name="_xlnm.Print_Area" localSheetId="0">'急需紧缺专业'!$A$1:$L$49</definedName>
    <definedName name="_xlnm.Print_Area" localSheetId="1">'其他专业'!$A$1:$L$30</definedName>
    <definedName name="_xlnm.Print_Titles" localSheetId="2">'服务基层项目人员'!$3:$3</definedName>
    <definedName name="_xlnm.Print_Titles" localSheetId="0">'急需紧缺专业'!$3:$3</definedName>
    <definedName name="_xlnm.Print_Titles" localSheetId="1">'其他专业'!$3:$3</definedName>
  </definedNames>
  <calcPr fullCalcOnLoad="1"/>
</workbook>
</file>

<file path=xl/sharedStrings.xml><?xml version="1.0" encoding="utf-8"?>
<sst xmlns="http://schemas.openxmlformats.org/spreadsheetml/2006/main" count="562" uniqueCount="251">
  <si>
    <t>加分</t>
  </si>
  <si>
    <t>笔试折合成绩</t>
  </si>
  <si>
    <t>单位名称</t>
  </si>
  <si>
    <t>考生姓名</t>
  </si>
  <si>
    <t>笔试折合总成绩（含加分）</t>
  </si>
  <si>
    <t>面试折
合成绩</t>
  </si>
  <si>
    <t>职位
排名</t>
  </si>
  <si>
    <t>准考证号</t>
  </si>
  <si>
    <t>能力成绩</t>
  </si>
  <si>
    <t>申论成绩</t>
  </si>
  <si>
    <t>笔试折
合成绩</t>
  </si>
  <si>
    <t>总考分</t>
  </si>
  <si>
    <t>张楚鸿</t>
  </si>
  <si>
    <t>4061521017011</t>
  </si>
  <si>
    <t>69</t>
  </si>
  <si>
    <t>73.5</t>
  </si>
  <si>
    <t>35.625</t>
  </si>
  <si>
    <t>0</t>
  </si>
  <si>
    <t>石梦</t>
  </si>
  <si>
    <t>4061521017311</t>
  </si>
  <si>
    <t>67</t>
  </si>
  <si>
    <t>35.125</t>
  </si>
  <si>
    <t>68</t>
  </si>
  <si>
    <t>69.5</t>
  </si>
  <si>
    <t>62</t>
  </si>
  <si>
    <t>75.5</t>
  </si>
  <si>
    <t>67.5</t>
  </si>
  <si>
    <t>34.125</t>
  </si>
  <si>
    <t>63</t>
  </si>
  <si>
    <t>73</t>
  </si>
  <si>
    <t>34</t>
  </si>
  <si>
    <t>侯竹萌</t>
  </si>
  <si>
    <t>4061521042120</t>
  </si>
  <si>
    <t>84</t>
  </si>
  <si>
    <t>62.5</t>
  </si>
  <si>
    <t>36.625</t>
  </si>
  <si>
    <t>王欢</t>
  </si>
  <si>
    <t>4061521032702</t>
  </si>
  <si>
    <t>70</t>
  </si>
  <si>
    <t>76.5</t>
  </si>
  <si>
    <t>陈莹</t>
  </si>
  <si>
    <t>4061521014216</t>
  </si>
  <si>
    <t>78.5</t>
  </si>
  <si>
    <t>36.375</t>
  </si>
  <si>
    <t>黄彭</t>
  </si>
  <si>
    <t>4061521013012</t>
  </si>
  <si>
    <t>72</t>
  </si>
  <si>
    <t>35.25</t>
  </si>
  <si>
    <t>66</t>
  </si>
  <si>
    <t>74</t>
  </si>
  <si>
    <t>35</t>
  </si>
  <si>
    <t>卢泽君</t>
  </si>
  <si>
    <t>4061521015506</t>
  </si>
  <si>
    <t>34.75</t>
  </si>
  <si>
    <t>58</t>
  </si>
  <si>
    <t>68.5</t>
  </si>
  <si>
    <t>34.625</t>
  </si>
  <si>
    <t>72.5</t>
  </si>
  <si>
    <t>34.5</t>
  </si>
  <si>
    <t>71</t>
  </si>
  <si>
    <t>66.5</t>
  </si>
  <si>
    <t>61</t>
  </si>
  <si>
    <t>76</t>
  </si>
  <si>
    <t>34.25</t>
  </si>
  <si>
    <t>75</t>
  </si>
  <si>
    <t>70.5</t>
  </si>
  <si>
    <t>杨丽媛</t>
  </si>
  <si>
    <t>4061521032904</t>
  </si>
  <si>
    <t>64</t>
  </si>
  <si>
    <t>35.375</t>
  </si>
  <si>
    <t>刘欣鑫</t>
  </si>
  <si>
    <t>4061521015726</t>
  </si>
  <si>
    <t>杨浩</t>
  </si>
  <si>
    <t>4061521016224</t>
  </si>
  <si>
    <t>64.5</t>
  </si>
  <si>
    <t>张瑜</t>
  </si>
  <si>
    <t>谭丽</t>
  </si>
  <si>
    <t>4061521018808</t>
  </si>
  <si>
    <t>崔馨艺</t>
  </si>
  <si>
    <t>4061521032230</t>
  </si>
  <si>
    <t>淦代琴</t>
  </si>
  <si>
    <t>4061521032003</t>
  </si>
  <si>
    <t>丁绪友</t>
  </si>
  <si>
    <t>4061521020324</t>
  </si>
  <si>
    <t>33.75</t>
  </si>
  <si>
    <t>33.625</t>
  </si>
  <si>
    <t>65</t>
  </si>
  <si>
    <t>33.25</t>
  </si>
  <si>
    <t>32.75</t>
  </si>
  <si>
    <t>4061521032215</t>
  </si>
  <si>
    <t>80</t>
  </si>
  <si>
    <t>35.5</t>
  </si>
  <si>
    <t>71.5</t>
  </si>
  <si>
    <t>葛德莉</t>
  </si>
  <si>
    <t>4061521010517</t>
  </si>
  <si>
    <t>77</t>
  </si>
  <si>
    <t>梁东旭</t>
  </si>
  <si>
    <t>4061521012201</t>
  </si>
  <si>
    <t>34.875</t>
  </si>
  <si>
    <t>李国纬</t>
  </si>
  <si>
    <t>4061521012001</t>
  </si>
  <si>
    <t>陈名君</t>
  </si>
  <si>
    <t>4061521017302</t>
  </si>
  <si>
    <t>李林峰</t>
  </si>
  <si>
    <t>4061521020608</t>
  </si>
  <si>
    <t>33.875</t>
  </si>
  <si>
    <t>33.5</t>
  </si>
  <si>
    <t>柯屹恒</t>
  </si>
  <si>
    <t>4061521015908</t>
  </si>
  <si>
    <t>35.75</t>
  </si>
  <si>
    <t>王伊琳</t>
  </si>
  <si>
    <t>4061521016724</t>
  </si>
  <si>
    <t>张璐然</t>
  </si>
  <si>
    <t>4061521020729</t>
  </si>
  <si>
    <t>冮天宇</t>
  </si>
  <si>
    <t>4061521011416</t>
  </si>
  <si>
    <t>张月</t>
  </si>
  <si>
    <t>4061521016028</t>
  </si>
  <si>
    <t>龙湄云</t>
  </si>
  <si>
    <t>4061521042401</t>
  </si>
  <si>
    <t>60</t>
  </si>
  <si>
    <t>33.125</t>
  </si>
  <si>
    <t>32.875</t>
  </si>
  <si>
    <t>杨韬</t>
  </si>
  <si>
    <t>4061521018703</t>
  </si>
  <si>
    <t>36</t>
  </si>
  <si>
    <t>赖羽寒</t>
  </si>
  <si>
    <t>4061521014401</t>
  </si>
  <si>
    <t>乔晓帅</t>
  </si>
  <si>
    <t>4061521017016</t>
  </si>
  <si>
    <t>彭宇帆</t>
  </si>
  <si>
    <t>4061521017314</t>
  </si>
  <si>
    <t>33</t>
  </si>
  <si>
    <t>刘旭</t>
  </si>
  <si>
    <t>4061521016529</t>
  </si>
  <si>
    <t>朱峰</t>
  </si>
  <si>
    <t>4061521010326</t>
  </si>
  <si>
    <t>32.25</t>
  </si>
  <si>
    <t>周欢</t>
  </si>
  <si>
    <t>4061521010903</t>
  </si>
  <si>
    <t>何睿</t>
  </si>
  <si>
    <t>4061521010408</t>
  </si>
  <si>
    <t>姚婷</t>
  </si>
  <si>
    <t>4061521015920</t>
  </si>
  <si>
    <t>李卓耘</t>
  </si>
  <si>
    <t>4061521021521</t>
  </si>
  <si>
    <t>陈蕾颖</t>
  </si>
  <si>
    <t>4061521019011</t>
  </si>
  <si>
    <t>张雪</t>
  </si>
  <si>
    <t>4061521032511</t>
  </si>
  <si>
    <t>林爽</t>
  </si>
  <si>
    <t>4061521031003</t>
  </si>
  <si>
    <t>37.5</t>
  </si>
  <si>
    <t>肖立谋</t>
  </si>
  <si>
    <t>4061521010613</t>
  </si>
  <si>
    <t>张姝</t>
  </si>
  <si>
    <t>4061521011111</t>
  </si>
  <si>
    <t>78</t>
  </si>
  <si>
    <t>37</t>
  </si>
  <si>
    <t>36.25</t>
  </si>
  <si>
    <t>35.875</t>
  </si>
  <si>
    <t>74.5</t>
  </si>
  <si>
    <t>刘宝</t>
  </si>
  <si>
    <t>4061521031114</t>
  </si>
  <si>
    <t>陈芝瑾</t>
  </si>
  <si>
    <t>4061521040509</t>
  </si>
  <si>
    <t>梅婷</t>
  </si>
  <si>
    <t>4061521010129</t>
  </si>
  <si>
    <t>备注</t>
  </si>
  <si>
    <t>都江堰市</t>
  </si>
  <si>
    <t>彭州市</t>
  </si>
  <si>
    <t>邛崃市</t>
  </si>
  <si>
    <t>崇州市</t>
  </si>
  <si>
    <t>金堂县</t>
  </si>
  <si>
    <t>大邑县</t>
  </si>
  <si>
    <t>蒲江县</t>
  </si>
  <si>
    <t>新津县</t>
  </si>
  <si>
    <t>郑妍</t>
  </si>
  <si>
    <t>4061521054028</t>
  </si>
  <si>
    <t>38.5</t>
  </si>
  <si>
    <t>张兴波</t>
  </si>
  <si>
    <t>4061521050121</t>
  </si>
  <si>
    <t>杨雯宇</t>
  </si>
  <si>
    <t>4061521055116</t>
  </si>
  <si>
    <t>齐天乐</t>
  </si>
  <si>
    <t>4061521057803</t>
  </si>
  <si>
    <t>曹梦柯</t>
  </si>
  <si>
    <t>4061521062826</t>
  </si>
  <si>
    <t>范林</t>
  </si>
  <si>
    <t>4061521064918</t>
  </si>
  <si>
    <t>陈娟</t>
  </si>
  <si>
    <t>4061521052110</t>
  </si>
  <si>
    <t>杨笑凡</t>
  </si>
  <si>
    <t>4061521053303</t>
  </si>
  <si>
    <t>2.000</t>
  </si>
  <si>
    <t>36.875</t>
  </si>
  <si>
    <t>曹雪瑞</t>
  </si>
  <si>
    <t>4061521056923</t>
  </si>
  <si>
    <t>董莉思</t>
  </si>
  <si>
    <t>4061521063925</t>
  </si>
  <si>
    <t>周正</t>
  </si>
  <si>
    <t>4061521062303</t>
  </si>
  <si>
    <t>胡宜奎</t>
  </si>
  <si>
    <t>4061521060808</t>
  </si>
  <si>
    <t>宋桢</t>
  </si>
  <si>
    <t>4061521054613</t>
  </si>
  <si>
    <t>谭超</t>
  </si>
  <si>
    <t>4061521057821</t>
  </si>
  <si>
    <t>79</t>
  </si>
  <si>
    <t>36.75</t>
  </si>
  <si>
    <t>郑迎</t>
  </si>
  <si>
    <t>4061521057305</t>
  </si>
  <si>
    <t>杨臻</t>
  </si>
  <si>
    <t>4061521052406</t>
  </si>
  <si>
    <t>33.375</t>
  </si>
  <si>
    <t>高阳</t>
  </si>
  <si>
    <t>4061521055201</t>
  </si>
  <si>
    <t>沈丹婷</t>
  </si>
  <si>
    <t>4061521061713</t>
  </si>
  <si>
    <t>陈浩</t>
  </si>
  <si>
    <t>4061521052910</t>
  </si>
  <si>
    <t>54</t>
  </si>
  <si>
    <t>李林蔓</t>
  </si>
  <si>
    <t>4061521055101</t>
  </si>
  <si>
    <t>苟文</t>
  </si>
  <si>
    <t>4061521053519</t>
  </si>
  <si>
    <t>王海波</t>
  </si>
  <si>
    <t>4061521043403</t>
  </si>
  <si>
    <t>36.5</t>
  </si>
  <si>
    <t>李沐蔚</t>
  </si>
  <si>
    <t>4061521053411</t>
  </si>
  <si>
    <t>何丹梅</t>
  </si>
  <si>
    <t>4061521052801</t>
  </si>
  <si>
    <t>朱玲</t>
  </si>
  <si>
    <t>4061521054715</t>
  </si>
  <si>
    <t>王永林</t>
  </si>
  <si>
    <t>4061521066222</t>
  </si>
  <si>
    <t>29.75</t>
  </si>
  <si>
    <t>朱柯勤</t>
  </si>
  <si>
    <t>4061521066227</t>
  </si>
  <si>
    <t>46</t>
  </si>
  <si>
    <t>29.25</t>
  </si>
  <si>
    <t>成都</t>
  </si>
  <si>
    <t>面试总成绩</t>
  </si>
  <si>
    <t>面试总成绩</t>
  </si>
  <si>
    <t>能力
成绩</t>
  </si>
  <si>
    <t>笔试折
合成绩</t>
  </si>
  <si>
    <t>招考市州（盖章）：成都市</t>
  </si>
  <si>
    <t>成都市2014年度选调生(急需紧缺专业)进入体检、考察人员
考试总分及排名表</t>
  </si>
  <si>
    <t>成都市2014年度选调生(其他专业)进入体检、考察人员
考试总分及排名表</t>
  </si>
  <si>
    <t>成都市2014年度选调生(服务基层项目人员)进入体检、考察人员
考试总分及排名表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</si>
</sst>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00000"/>
    <numFmt numFmtId="191" formatCode="0.0_);[Red]\(0.0\)"/>
    <numFmt numFmtId="192" formatCode="0.00_);[Red]\(0.00\)"/>
    <numFmt numFmtId="193" formatCode="0.000_);[Red]\(0.000\)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9" fillId="5" borderId="2" applyNumberFormat="0" applyAlignment="0" applyProtection="0"/>
    <xf numFmtId="0" fontId="20" fillId="6" borderId="3" applyNumberFormat="0" applyAlignment="0" applyProtection="0"/>
    <xf numFmtId="0" fontId="6" fillId="0" borderId="0" applyNumberFormat="0" applyFill="0" applyBorder="0" applyAlignment="0" applyProtection="0"/>
    <xf numFmtId="0" fontId="13" fillId="5" borderId="3" applyNumberFormat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5" borderId="2" applyNumberFormat="0" applyAlignment="0" applyProtection="0"/>
    <xf numFmtId="0" fontId="0" fillId="4" borderId="1" applyNumberFormat="0" applyFont="0" applyAlignment="0" applyProtection="0"/>
    <xf numFmtId="0" fontId="20" fillId="6" borderId="3" applyNumberFormat="0" applyAlignment="0" applyProtection="0"/>
    <xf numFmtId="0" fontId="12" fillId="0" borderId="4" applyNumberFormat="0" applyFill="0" applyAlignment="0" applyProtection="0"/>
    <xf numFmtId="0" fontId="13" fillId="5" borderId="3" applyNumberFormat="0" applyAlignment="0" applyProtection="0"/>
    <xf numFmtId="0" fontId="6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0" fillId="6" borderId="3" applyNumberFormat="0" applyAlignment="0" applyProtection="0"/>
    <xf numFmtId="0" fontId="0" fillId="4" borderId="1" applyNumberFormat="0" applyFont="0" applyAlignment="0" applyProtection="0"/>
    <xf numFmtId="0" fontId="19" fillId="5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5" borderId="3" applyNumberFormat="0" applyAlignment="0" applyProtection="0"/>
    <xf numFmtId="0" fontId="18" fillId="7" borderId="0" applyNumberFormat="0" applyBorder="0" applyAlignment="0" applyProtection="0"/>
    <xf numFmtId="0" fontId="19" fillId="5" borderId="2" applyNumberFormat="0" applyAlignment="0" applyProtection="0"/>
    <xf numFmtId="0" fontId="12" fillId="0" borderId="4" applyNumberFormat="0" applyFill="0" applyAlignment="0" applyProtection="0"/>
    <xf numFmtId="0" fontId="20" fillId="6" borderId="3" applyNumberFormat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5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19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4" fillId="19" borderId="5" applyNumberFormat="0" applyAlignment="0" applyProtection="0"/>
    <xf numFmtId="0" fontId="17" fillId="0" borderId="6" applyNumberFormat="0" applyFill="0" applyAlignment="0" applyProtection="0"/>
    <xf numFmtId="0" fontId="14" fillId="19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7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9" fillId="0" borderId="8" applyNumberFormat="0" applyFill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7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21" fillId="0" borderId="10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21" fillId="0" borderId="11" xfId="21" applyFont="1" applyBorder="1" applyAlignment="1">
      <alignment horizontal="center"/>
      <protection/>
    </xf>
    <xf numFmtId="0" fontId="0" fillId="0" borderId="0" xfId="0" applyFont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189" fontId="2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189" fontId="0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93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10" xfId="21" applyFont="1" applyBorder="1" applyAlignment="1">
      <alignment vertical="center"/>
      <protection/>
    </xf>
    <xf numFmtId="0" fontId="0" fillId="0" borderId="10" xfId="21" applyFont="1" applyBorder="1">
      <alignment/>
      <protection/>
    </xf>
    <xf numFmtId="0" fontId="0" fillId="0" borderId="10" xfId="21" applyBorder="1">
      <alignment/>
      <protection/>
    </xf>
    <xf numFmtId="0" fontId="24" fillId="0" borderId="13" xfId="0" applyFont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0" xfId="21" applyFont="1" applyFill="1" applyBorder="1">
      <alignment/>
      <protection/>
    </xf>
    <xf numFmtId="0" fontId="27" fillId="24" borderId="0" xfId="21" applyFont="1" applyFill="1" applyBorder="1">
      <alignment/>
      <protection/>
    </xf>
    <xf numFmtId="0" fontId="26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21" applyFont="1" applyBorder="1">
      <alignment/>
      <protection/>
    </xf>
    <xf numFmtId="0" fontId="26" fillId="0" borderId="0" xfId="0" applyFont="1" applyBorder="1" applyAlignment="1">
      <alignment horizontal="center" vertical="center" wrapText="1"/>
    </xf>
    <xf numFmtId="0" fontId="27" fillId="0" borderId="0" xfId="21" applyFont="1" applyBorder="1">
      <alignment/>
      <protection/>
    </xf>
    <xf numFmtId="0" fontId="0" fillId="0" borderId="12" xfId="0" applyFont="1" applyBorder="1" applyAlignment="1">
      <alignment vertical="center" wrapText="1"/>
    </xf>
    <xf numFmtId="31" fontId="22" fillId="0" borderId="0" xfId="21" applyNumberFormat="1" applyFont="1">
      <alignment/>
      <protection/>
    </xf>
    <xf numFmtId="0" fontId="24" fillId="0" borderId="12" xfId="0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31" fontId="21" fillId="0" borderId="10" xfId="21" applyNumberFormat="1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146">
    <cellStyle name="Normal" xfId="0"/>
    <cellStyle name="?" xfId="15"/>
    <cellStyle name="?" xfId="16"/>
    <cellStyle name="?_成都（服务）" xfId="17"/>
    <cellStyle name="?_成都（急需）" xfId="18"/>
    <cellStyle name="?_成都（其他）" xfId="19"/>
    <cellStyle name="Percent" xfId="20"/>
    <cellStyle name="常规_川组办〔2014〕57号附件" xfId="21"/>
    <cellStyle name="Hyperlink" xfId="22"/>
    <cellStyle name="Currency" xfId="23"/>
    <cellStyle name="Currency [0]" xfId="24"/>
    <cellStyle name="Comma" xfId="25"/>
    <cellStyle name="Comma [0]" xfId="26"/>
    <cellStyle name="㼿_x0000_" xfId="27"/>
    <cellStyle name="㼿_x0000_" xfId="28"/>
    <cellStyle name="㼿_x0000_" xfId="29"/>
    <cellStyle name="㼿_x0000_" xfId="30"/>
    <cellStyle name="㼿_x0000_" xfId="31"/>
    <cellStyle name="㼿_x0000_" xfId="32"/>
    <cellStyle name="㼿_x0000_" xfId="33"/>
    <cellStyle name="㼿_x0000__成都（服务）" xfId="34"/>
    <cellStyle name="㼿_x0000__成都（服务）_1" xfId="35"/>
    <cellStyle name="㼿_x0000__成都（服务）_2" xfId="36"/>
    <cellStyle name="㼿_x0000__成都（服务）_3" xfId="37"/>
    <cellStyle name="㼿_x0000__成都（服务）_4" xfId="38"/>
    <cellStyle name="㼿_x0000__成都（服务）_5" xfId="39"/>
    <cellStyle name="㼿_x0000__成都（急需）" xfId="40"/>
    <cellStyle name="㼿_x0000__成都（急需）_1" xfId="41"/>
    <cellStyle name="㼿_x0000__成都（急需）_2" xfId="42"/>
    <cellStyle name="㼿_x0000__成都（急需）_3" xfId="43"/>
    <cellStyle name="㼿_x0000__成都（急需）_4" xfId="44"/>
    <cellStyle name="㼿_x0000__成都（其他）" xfId="45"/>
    <cellStyle name="㼿_x0000__成都（其他）_1" xfId="46"/>
    <cellStyle name="㼿_x0000__成都（其他）_2" xfId="47"/>
    <cellStyle name="㼿_x0000__成都（其他）_3" xfId="48"/>
    <cellStyle name="㼿_x0000__成都（其他）_4" xfId="49"/>
    <cellStyle name="㼿_x0000__成都（其他）_5" xfId="50"/>
    <cellStyle name="㼿‿‿㼿㼿㼿㼠_x0000__x0000__x0000__x0000__x0000__x0000__x0000_" xfId="51"/>
    <cellStyle name="㼿‿‿㼿㼿㼿㼠_x0000__x0000__x0000__x0000__x0000__x0000__x0000_" xfId="52"/>
    <cellStyle name="㼿‿‿㼿㼿㼿㼠_x0000__x0000__x0000__x0000__x0000__x0000__x0000_" xfId="53"/>
    <cellStyle name="㼿‿‿㼿㼿㼿㼠_x0000__x0000__x0000__x0000__x0000__x0000__x0000_" xfId="54"/>
    <cellStyle name="㼿‿‿㼿㼿㼿㼠_x0000__x0000__x0000__x0000__x0000__x0000__x0000_" xfId="55"/>
    <cellStyle name="㼿‿‿㼿㼿㼿㼠_x0000__x0000__x0000__x0000__x0000__x0000__x0000_" xfId="56"/>
    <cellStyle name="㼿‿‿㼿㼿㼿㼠_x0000__x0000__x0000__x0000__x0000__x0000__x0000_" xfId="57"/>
    <cellStyle name="㼿‿‿㼿㼿㼿㼠_x0000__x0000__x0000__x0000__x0000__x0000__x0000_" xfId="58"/>
    <cellStyle name="㼿‿‿㼿㼿㼿㼠_x0000__x0000__x0000__x0000__x0000__x0000__x0000_" xfId="59"/>
    <cellStyle name="㼿‿‿㼿㼿㼿㼠_x0000__x0000__x0000__x0000__x0000__x0000__x0000_" xfId="60"/>
    <cellStyle name="㼿‿‿㼿㼿㼿㼠_x0000__x0000__x0000__x0000__x0000__x0000__x0000_" xfId="61"/>
    <cellStyle name="㼿‿‿㼿㼿㼿㼠_x0000__x0000__x0000__x0000__x0000__x0000__x0000_" xfId="62"/>
    <cellStyle name="㼿‿‿㼿㼿㼿㼠_x0000__x0000__x0000__x0000__x0000__x0000__x0000_" xfId="63"/>
    <cellStyle name="㼿‿‿㼿㼿㼿㼠_x0000__x0000__x0000__x0000__x0000__x0000__x0000_" xfId="64"/>
    <cellStyle name="㼿‿‿㼿㼿㼿㼠_x0000__x0000__x0000__x0000__x0000__x0000__x0000_" xfId="65"/>
    <cellStyle name="㼿‿‿㼿㼿㼿㼠_x0000__x0000__x0000__x0000__x0000__x0000__x0000_" xfId="66"/>
    <cellStyle name="㼿‿‿㼿㼿㼿㼠_x0000__x0000__x0000__x0000__x0000__x0000__x0000_" xfId="67"/>
    <cellStyle name="㼿‿‿㼿㼿㼿㼠_x0000__x0000__x0000__x0000__x0000__x0000__x0000_" xfId="68"/>
    <cellStyle name="㼿‿‿㼿㼿㼿㼠_x0000__x0000__x0000__x0000__x0000__x0000__x0000__成都（服务）" xfId="69"/>
    <cellStyle name="㼿‿‿㼿㼿㼿㼠_x0000__x0000__x0000__x0000__x0000__x0000__x0000__成都（服务）_1" xfId="70"/>
    <cellStyle name="㼿‿‿㼿㼿㼿㼠_x0000__x0000__x0000__x0000__x0000__x0000__x0000__成都（服务）_2" xfId="71"/>
    <cellStyle name="㼿‿‿㼿㼿㼿㼠_x0000__x0000__x0000__x0000__x0000__x0000__x0000__成都（服务）_3" xfId="72"/>
    <cellStyle name="㼿‿‿㼿㼿㼿㼠_x0000__x0000__x0000__x0000__x0000__x0000__x0000__成都（服务）_4" xfId="73"/>
    <cellStyle name="㼿‿‿㼿㼿㼿㼠_x0000__x0000__x0000__x0000__x0000__x0000__x0000__成都（服务）_5" xfId="74"/>
    <cellStyle name="㼿‿‿㼿㼿㼿㼠_x0000__x0000__x0000__x0000__x0000__x0000__x0000__成都（服务）_6" xfId="75"/>
    <cellStyle name="㼿‿‿㼿㼿㼿㼠_x0000__x0000__x0000__x0000__x0000__x0000__x0000__成都（服务）_7" xfId="76"/>
    <cellStyle name="㼿‿‿㼿㼿㼿㼠_x0000__x0000__x0000__x0000__x0000__x0000__x0000__成都（服务）_8" xfId="77"/>
    <cellStyle name="㼿‿‿㼿㼿㼿㼠_x0000__x0000__x0000__x0000__x0000__x0000__x0000__成都（服务）_9" xfId="78"/>
    <cellStyle name="㼿‿‿㼿㼿㼿㼠_x0000__x0000__x0000__x0000__x0000__x0000__x0000__成都（服务）_A" xfId="79"/>
    <cellStyle name="㼿‿‿㼿㼿㼿㼠_x0000__x0000__x0000__x0000__x0000__x0000__x0000__成都（服务）_B" xfId="80"/>
    <cellStyle name="㼿‿‿㼿㼿㼿㼠_x0000__x0000__x0000__x0000__x0000__x0000__x0000__成都（服务）_C" xfId="81"/>
    <cellStyle name="㼿‿‿㼿㼿㼿㼠_x0000__x0000__x0000__x0000__x0000__x0000__x0000__成都（服务）_D" xfId="82"/>
    <cellStyle name="㼿‿‿㼿㼿㼿㼠_x0000__x0000__x0000__x0000__x0000__x0000__x0000__成都（服务）_E" xfId="83"/>
    <cellStyle name="㼿‿‿㼿㼿㼿㼠_x0000__x0000__x0000__x0000__x0000__x0000__x0000__成都（急需）" xfId="84"/>
    <cellStyle name="㼿‿‿㼿㼿㼿㼠_x0000__x0000__x0000__x0000__x0000__x0000__x0000__成都（急需）_1" xfId="85"/>
    <cellStyle name="㼿‿‿㼿㼿㼿㼠_x0000__x0000__x0000__x0000__x0000__x0000__x0000__成都（急需）_2" xfId="86"/>
    <cellStyle name="㼿‿‿㼿㼿㼿㼠_x0000__x0000__x0000__x0000__x0000__x0000__x0000__成都（急需）_3" xfId="87"/>
    <cellStyle name="㼿‿‿㼿㼿㼿㼠_x0000__x0000__x0000__x0000__x0000__x0000__x0000__成都（急需）_4" xfId="88"/>
    <cellStyle name="㼿‿‿㼿㼿㼿㼠_x0000__x0000__x0000__x0000__x0000__x0000__x0000__成都（急需）_5" xfId="89"/>
    <cellStyle name="㼿‿‿㼿㼿㼿㼠_x0000__x0000__x0000__x0000__x0000__x0000__x0000__成都（急需）_6" xfId="90"/>
    <cellStyle name="㼿‿‿㼿㼿㼿㼠_x0000__x0000__x0000__x0000__x0000__x0000__x0000__成都（急需）_7" xfId="91"/>
    <cellStyle name="㼿‿‿㼿㼿㼿㼠_x0000__x0000__x0000__x0000__x0000__x0000__x0000__成都（急需）_8" xfId="92"/>
    <cellStyle name="㼿‿‿㼿㼿㼿㼠_x0000__x0000__x0000__x0000__x0000__x0000__x0000__成都（急需）_9" xfId="93"/>
    <cellStyle name="㼿‿‿㼿㼿㼿㼠_x0000__x0000__x0000__x0000__x0000__x0000__x0000__成都（急需）_A" xfId="94"/>
    <cellStyle name="㼿‿‿㼿㼿㼿㼠_x0000__x0000__x0000__x0000__x0000__x0000__x0000__成都（急需）_B" xfId="95"/>
    <cellStyle name="㼿‿‿㼿㼿㼿㼠_x0000__x0000__x0000__x0000__x0000__x0000__x0000__成都（急需）_C" xfId="96"/>
    <cellStyle name="㼿‿‿㼿㼿㼿㼠_x0000__x0000__x0000__x0000__x0000__x0000__x0000__成都（急需）_D" xfId="97"/>
    <cellStyle name="㼿‿‿㼿㼿㼿㼠_x0000__x0000__x0000__x0000__x0000__x0000__x0000__成都（急需）_E" xfId="98"/>
    <cellStyle name="㼿‿‿㼿㼿㼿㼠_x0000__x0000__x0000__x0000__x0000__x0000__x0000__成都（急需）_F" xfId="99"/>
    <cellStyle name="㼿‿‿㼿㼿㼿㼠_x0000__x0000__x0000__x0000__x0000__x0000__x0000__成都（其他）" xfId="100"/>
    <cellStyle name="㼿‿‿㼿㼿㼿㼠_x0000__x0000__x0000__x0000__x0000__x0000__x0000__成都（其他）_1" xfId="101"/>
    <cellStyle name="㼿‿‿㼿㼿㼿㼠_x0000__x0000__x0000__x0000__x0000__x0000__x0000__成都（其他）_2" xfId="102"/>
    <cellStyle name="㼿‿‿㼿㼿㼿㼠_x0000__x0000__x0000__x0000__x0000__x0000__x0000__成都（其他）_3" xfId="103"/>
    <cellStyle name="㼿‿‿㼿㼿㼿㼠_x0000__x0000__x0000__x0000__x0000__x0000__x0000__成都（其他）_4" xfId="104"/>
    <cellStyle name="㼿‿‿㼿㼿㼿㼠_x0000__x0000__x0000__x0000__x0000__x0000__x0000__成都（其他）_5" xfId="105"/>
    <cellStyle name="㼿‿‿㼿㼿㼿㼠_x0000__x0000__x0000__x0000__x0000__x0000__x0000__成都（其他）_6" xfId="106"/>
    <cellStyle name="㼿‿‿㼿㼿㼿㼠_x0000__x0000__x0000__x0000__x0000__x0000__x0000__成都（其他）_7" xfId="107"/>
    <cellStyle name="㼿‿‿㼿㼿㼿㼠_x0000__x0000__x0000__x0000__x0000__x0000__x0000__成都（其他）_8" xfId="108"/>
    <cellStyle name="㼿‿‿㼿㼿㼿㼠_x0000__x0000__x0000__x0000__x0000__x0000__x0000__成都（其他）_9" xfId="109"/>
    <cellStyle name="㼿‿‿㼿㼿㼿㼠_x0000__x0000__x0000__x0000__x0000__x0000__x0000__成都（其他）_A" xfId="110"/>
    <cellStyle name="㼿‿‿㼿㼿㼿㼠_x0000__x0000__x0000__x0000__x0000__x0000__x0000__成都（其他）_B" xfId="111"/>
    <cellStyle name="㼿‿‿㼿㼿㼿㼠_x0000__x0000__x0000__x0000__x0000__x0000__x0000__成都（其他）_C" xfId="112"/>
    <cellStyle name="㼿‿‿㼿㼿㼿㼠_x0000__x0000__x0000__x0000__x0000__x0000__x0000__成都（其他）_D" xfId="113"/>
    <cellStyle name="㼿‿‿㼿㼿㼿㼠_x0000__x0000__x0000__x0000__x0000__x0000__x0000__成都（其他）_E" xfId="114"/>
    <cellStyle name="㼿㼿_x0000__x0000_" xfId="115"/>
    <cellStyle name="㼿㼿?_x0000__x0000_" xfId="116"/>
    <cellStyle name="㼿㼿?_x0000__x0000_" xfId="117"/>
    <cellStyle name="㼿㼿?_x0000__x0000_" xfId="118"/>
    <cellStyle name="㼿㼿?_x0000__x0000__成都（服务）" xfId="119"/>
    <cellStyle name="㼿㼿?_x0000__x0000__成都（服务）_1" xfId="120"/>
    <cellStyle name="㼿㼿?_x0000__x0000__成都（急需）" xfId="121"/>
    <cellStyle name="㼿㼿?_x0000__x0000__成都（急需）_1" xfId="122"/>
    <cellStyle name="㼿㼿?_x0000__x0000__成都（其他）" xfId="123"/>
    <cellStyle name="㼿㼿?_x0000__x0000__成都（其他）_1" xfId="124"/>
    <cellStyle name="㼿㼿㼿㼠_x0000__x0000__x0000__x0000_" xfId="125"/>
    <cellStyle name="㼿㼿㼿㼠_x0000__x0000__x0000__x0000_" xfId="126"/>
    <cellStyle name="㼿㼿㼿㼠_x0000__x0000__x0000__x0000_" xfId="127"/>
    <cellStyle name="㼿㼿㼿㼠_x0000__x0000__x0000__x0000_" xfId="128"/>
    <cellStyle name="㼿㼿㼿㼠_x0000__x0000__x0000__x0000_" xfId="129"/>
    <cellStyle name="㼿㼿㼿㼠_x0000__x0000__x0000__x0000_" xfId="130"/>
    <cellStyle name="㼿㼿㼿㼠_x0000__x0000__x0000__x0000__成都（服务）" xfId="131"/>
    <cellStyle name="㼿㼿㼿㼠_x0000__x0000__x0000__x0000__成都（服务）_1" xfId="132"/>
    <cellStyle name="㼿㼿㼿㼠_x0000__x0000__x0000__x0000__成都（服务）_2" xfId="133"/>
    <cellStyle name="㼿㼿㼿㼠_x0000__x0000__x0000__x0000__成都（服务）_3" xfId="134"/>
    <cellStyle name="㼿㼿㼿㼠_x0000__x0000__x0000__x0000__成都（急需）" xfId="135"/>
    <cellStyle name="㼿㼿㼿㼠_x0000__x0000__x0000__x0000__成都（急需）_1" xfId="136"/>
    <cellStyle name="㼿㼿㼿㼠_x0000__x0000__x0000__x0000__成都（急需）_2" xfId="137"/>
    <cellStyle name="㼿㼿㼿㼠_x0000__x0000__x0000__x0000__成都（急需）_3" xfId="138"/>
    <cellStyle name="㼿㼿㼿㼠_x0000__x0000__x0000__x0000__成都（急需）_4" xfId="139"/>
    <cellStyle name="㼿㼿㼿㼠_x0000__x0000__x0000__x0000__成都（其他）" xfId="140"/>
    <cellStyle name="㼿㼿㼿㼠_x0000__x0000__x0000__x0000__成都（其他）_1" xfId="141"/>
    <cellStyle name="㼿㼿㼿㼠_x0000__x0000__x0000__x0000__成都（其他）_2" xfId="142"/>
    <cellStyle name="㼿㼿㼿㼠_x0000__x0000__x0000__x0000__成都（其他）_3" xfId="143"/>
    <cellStyle name="㼿㼿㼿㼠_x0000__x0000__x0000__x0000__成都（其他）_4" xfId="144"/>
    <cellStyle name="㼿㼠_x0000__x0000_" xfId="145"/>
    <cellStyle name="㼿㼠_x0000__x0000_" xfId="146"/>
    <cellStyle name="㼿㼠_x0000__x0000_" xfId="147"/>
    <cellStyle name="㼿㼠_x0000__x0000_" xfId="148"/>
    <cellStyle name="㼿㼠_x0000__x0000__成都（服务）" xfId="149"/>
    <cellStyle name="㼿㼠_x0000__x0000__成都（服务）_1" xfId="150"/>
    <cellStyle name="㼿㼠_x0000__x0000__成都（服务）_2" xfId="151"/>
    <cellStyle name="㼿㼠_x0000__x0000__成都（急需）" xfId="152"/>
    <cellStyle name="㼿㼠_x0000__x0000__成都（急需）_1" xfId="153"/>
    <cellStyle name="㼿㼠_x0000__x0000__成都（急需）_2" xfId="154"/>
    <cellStyle name="㼿㼠_x0000__x0000__成都（急需）_3" xfId="155"/>
    <cellStyle name="㼿㼠_x0000__x0000__成都（其他）" xfId="156"/>
    <cellStyle name="㼿㼠_x0000__x0000__成都（其他）_1" xfId="157"/>
    <cellStyle name="㼿㼠_x0000__x0000__成都（其他）_2" xfId="158"/>
    <cellStyle name="Followed Hyperlink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" sqref="H2"/>
    </sheetView>
  </sheetViews>
  <sheetFormatPr defaultColWidth="9.00390625" defaultRowHeight="14.25"/>
  <cols>
    <col min="1" max="1" width="9.375" style="9" customWidth="1"/>
    <col min="2" max="2" width="13.875" style="11" customWidth="1"/>
    <col min="3" max="3" width="17.00390625" style="11" customWidth="1"/>
    <col min="4" max="4" width="5.875" style="11" customWidth="1"/>
    <col min="5" max="5" width="5.25390625" style="11" customWidth="1"/>
    <col min="6" max="6" width="9.00390625" style="11" customWidth="1"/>
    <col min="7" max="7" width="5.50390625" style="11" customWidth="1"/>
    <col min="8" max="8" width="11.75390625" style="11" customWidth="1"/>
    <col min="9" max="9" width="8.25390625" style="11" customWidth="1"/>
    <col min="10" max="10" width="8.125" style="11" customWidth="1"/>
    <col min="11" max="11" width="6.75390625" style="11" customWidth="1"/>
    <col min="12" max="12" width="9.25390625" style="6" customWidth="1"/>
    <col min="13" max="13" width="9.00390625" style="6" customWidth="1"/>
    <col min="14" max="14" width="9.00390625" style="23" customWidth="1"/>
    <col min="15" max="16384" width="9.00390625" style="6" customWidth="1"/>
  </cols>
  <sheetData>
    <row r="1" spans="1:12" ht="60.75" customHeight="1">
      <c r="A1" s="35" t="s">
        <v>248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s="1" customFormat="1" ht="25.5" customHeight="1">
      <c r="A2" s="15" t="s">
        <v>247</v>
      </c>
      <c r="B2" s="16"/>
      <c r="C2" s="16"/>
      <c r="D2" s="34"/>
      <c r="E2" s="34"/>
      <c r="F2" s="34"/>
      <c r="G2" s="17"/>
      <c r="H2" s="17"/>
      <c r="I2" s="17"/>
      <c r="J2" s="36">
        <v>41826</v>
      </c>
      <c r="K2" s="34"/>
      <c r="L2" s="34"/>
      <c r="N2" s="24"/>
    </row>
    <row r="3" spans="1:14" s="9" customFormat="1" ht="24">
      <c r="A3" s="7" t="s">
        <v>2</v>
      </c>
      <c r="B3" s="8" t="s">
        <v>3</v>
      </c>
      <c r="C3" s="8" t="s">
        <v>7</v>
      </c>
      <c r="D3" s="8" t="s">
        <v>245</v>
      </c>
      <c r="E3" s="8" t="s">
        <v>9</v>
      </c>
      <c r="F3" s="8" t="s">
        <v>10</v>
      </c>
      <c r="G3" s="8" t="s">
        <v>0</v>
      </c>
      <c r="H3" s="8" t="s">
        <v>4</v>
      </c>
      <c r="I3" s="8" t="s">
        <v>5</v>
      </c>
      <c r="J3" s="8" t="s">
        <v>11</v>
      </c>
      <c r="K3" s="8" t="s">
        <v>6</v>
      </c>
      <c r="L3" s="8" t="s">
        <v>168</v>
      </c>
      <c r="M3" s="14" t="s">
        <v>243</v>
      </c>
      <c r="N3" s="26"/>
    </row>
    <row r="4" spans="1:14" ht="24" customHeight="1">
      <c r="A4" s="33" t="s">
        <v>169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16</v>
      </c>
      <c r="I4" s="13">
        <f aca="true" t="shared" si="0" ref="I4:I47">M4/2</f>
        <v>42.2</v>
      </c>
      <c r="J4" s="13">
        <f aca="true" t="shared" si="1" ref="J4:J47">H4+I4</f>
        <v>77.825</v>
      </c>
      <c r="K4" s="8">
        <v>1</v>
      </c>
      <c r="L4" s="10"/>
      <c r="M4" s="31">
        <v>84.4</v>
      </c>
      <c r="N4" s="19"/>
    </row>
    <row r="5" spans="1:14" ht="24" customHeight="1">
      <c r="A5" s="33"/>
      <c r="B5" s="8" t="s">
        <v>18</v>
      </c>
      <c r="C5" s="8" t="s">
        <v>19</v>
      </c>
      <c r="D5" s="8" t="s">
        <v>20</v>
      </c>
      <c r="E5" s="8" t="s">
        <v>15</v>
      </c>
      <c r="F5" s="8" t="s">
        <v>21</v>
      </c>
      <c r="G5" s="8" t="s">
        <v>17</v>
      </c>
      <c r="H5" s="8" t="s">
        <v>21</v>
      </c>
      <c r="I5" s="13">
        <f t="shared" si="0"/>
        <v>40.9</v>
      </c>
      <c r="J5" s="13">
        <f t="shared" si="1"/>
        <v>76.025</v>
      </c>
      <c r="K5" s="8">
        <v>2</v>
      </c>
      <c r="L5" s="10"/>
      <c r="M5" s="31">
        <v>81.8</v>
      </c>
      <c r="N5" s="19"/>
    </row>
    <row r="6" spans="1:14" ht="24" customHeight="1">
      <c r="A6" s="33" t="s">
        <v>170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17</v>
      </c>
      <c r="H6" s="8" t="s">
        <v>35</v>
      </c>
      <c r="I6" s="13">
        <f t="shared" si="0"/>
        <v>44.8</v>
      </c>
      <c r="J6" s="13">
        <f t="shared" si="1"/>
        <v>81.425</v>
      </c>
      <c r="K6" s="8">
        <v>1</v>
      </c>
      <c r="L6" s="10"/>
      <c r="M6" s="31">
        <v>89.6</v>
      </c>
      <c r="N6" s="19"/>
    </row>
    <row r="7" spans="1:14" ht="24" customHeight="1">
      <c r="A7" s="33"/>
      <c r="B7" s="8" t="s">
        <v>40</v>
      </c>
      <c r="C7" s="8" t="s">
        <v>41</v>
      </c>
      <c r="D7" s="8" t="s">
        <v>20</v>
      </c>
      <c r="E7" s="8" t="s">
        <v>42</v>
      </c>
      <c r="F7" s="8" t="s">
        <v>43</v>
      </c>
      <c r="G7" s="8" t="s">
        <v>17</v>
      </c>
      <c r="H7" s="8" t="s">
        <v>43</v>
      </c>
      <c r="I7" s="13">
        <f t="shared" si="0"/>
        <v>43.8</v>
      </c>
      <c r="J7" s="13">
        <f t="shared" si="1"/>
        <v>80.175</v>
      </c>
      <c r="K7" s="8">
        <v>2</v>
      </c>
      <c r="L7" s="10"/>
      <c r="M7" s="31">
        <v>87.6</v>
      </c>
      <c r="N7" s="19"/>
    </row>
    <row r="8" spans="1:14" ht="24" customHeight="1">
      <c r="A8" s="33"/>
      <c r="B8" s="8" t="s">
        <v>44</v>
      </c>
      <c r="C8" s="8" t="s">
        <v>45</v>
      </c>
      <c r="D8" s="8" t="s">
        <v>14</v>
      </c>
      <c r="E8" s="8" t="s">
        <v>46</v>
      </c>
      <c r="F8" s="8" t="s">
        <v>47</v>
      </c>
      <c r="G8" s="8" t="s">
        <v>17</v>
      </c>
      <c r="H8" s="8" t="s">
        <v>47</v>
      </c>
      <c r="I8" s="13">
        <f t="shared" si="0"/>
        <v>43.9</v>
      </c>
      <c r="J8" s="13">
        <f t="shared" si="1"/>
        <v>79.15</v>
      </c>
      <c r="K8" s="8">
        <v>3</v>
      </c>
      <c r="L8" s="10"/>
      <c r="M8" s="31">
        <v>87.8</v>
      </c>
      <c r="N8" s="19"/>
    </row>
    <row r="9" spans="1:14" ht="24" customHeight="1">
      <c r="A9" s="33"/>
      <c r="B9" s="8" t="s">
        <v>36</v>
      </c>
      <c r="C9" s="8" t="s">
        <v>37</v>
      </c>
      <c r="D9" s="8" t="s">
        <v>38</v>
      </c>
      <c r="E9" s="8" t="s">
        <v>39</v>
      </c>
      <c r="F9" s="8" t="s">
        <v>35</v>
      </c>
      <c r="G9" s="8" t="s">
        <v>17</v>
      </c>
      <c r="H9" s="8" t="s">
        <v>35</v>
      </c>
      <c r="I9" s="13">
        <f t="shared" si="0"/>
        <v>41.35</v>
      </c>
      <c r="J9" s="13">
        <f t="shared" si="1"/>
        <v>77.975</v>
      </c>
      <c r="K9" s="8">
        <v>4</v>
      </c>
      <c r="L9" s="10"/>
      <c r="M9" s="31">
        <v>82.7</v>
      </c>
      <c r="N9" s="19"/>
    </row>
    <row r="10" spans="1:14" ht="24" customHeight="1">
      <c r="A10" s="33"/>
      <c r="B10" s="8" t="s">
        <v>51</v>
      </c>
      <c r="C10" s="8" t="s">
        <v>52</v>
      </c>
      <c r="D10" s="8" t="s">
        <v>48</v>
      </c>
      <c r="E10" s="8" t="s">
        <v>49</v>
      </c>
      <c r="F10" s="8" t="s">
        <v>50</v>
      </c>
      <c r="G10" s="8" t="s">
        <v>17</v>
      </c>
      <c r="H10" s="8" t="s">
        <v>50</v>
      </c>
      <c r="I10" s="13">
        <f t="shared" si="0"/>
        <v>42.75</v>
      </c>
      <c r="J10" s="13">
        <f t="shared" si="1"/>
        <v>77.75</v>
      </c>
      <c r="K10" s="8">
        <v>5</v>
      </c>
      <c r="L10" s="10"/>
      <c r="M10" s="31">
        <v>85.5</v>
      </c>
      <c r="N10" s="19"/>
    </row>
    <row r="11" spans="1:14" ht="24" customHeight="1">
      <c r="A11" s="33"/>
      <c r="B11" s="8" t="s">
        <v>66</v>
      </c>
      <c r="C11" s="8" t="s">
        <v>67</v>
      </c>
      <c r="D11" s="8" t="s">
        <v>49</v>
      </c>
      <c r="E11" s="8" t="s">
        <v>24</v>
      </c>
      <c r="F11" s="8" t="s">
        <v>30</v>
      </c>
      <c r="G11" s="8" t="s">
        <v>17</v>
      </c>
      <c r="H11" s="8" t="s">
        <v>30</v>
      </c>
      <c r="I11" s="13">
        <f t="shared" si="0"/>
        <v>43.4</v>
      </c>
      <c r="J11" s="13">
        <f t="shared" si="1"/>
        <v>77.4</v>
      </c>
      <c r="K11" s="8">
        <v>6</v>
      </c>
      <c r="L11" s="10"/>
      <c r="M11" s="31">
        <v>86.8</v>
      </c>
      <c r="N11" s="19"/>
    </row>
    <row r="12" spans="1:14" ht="24" customHeight="1">
      <c r="A12" s="33" t="s">
        <v>171</v>
      </c>
      <c r="B12" s="8" t="s">
        <v>78</v>
      </c>
      <c r="C12" s="8" t="s">
        <v>79</v>
      </c>
      <c r="D12" s="8" t="s">
        <v>48</v>
      </c>
      <c r="E12" s="8" t="s">
        <v>46</v>
      </c>
      <c r="F12" s="8" t="s">
        <v>58</v>
      </c>
      <c r="G12" s="8" t="s">
        <v>17</v>
      </c>
      <c r="H12" s="8" t="s">
        <v>58</v>
      </c>
      <c r="I12" s="13">
        <f t="shared" si="0"/>
        <v>44.45</v>
      </c>
      <c r="J12" s="13">
        <f t="shared" si="1"/>
        <v>78.95</v>
      </c>
      <c r="K12" s="8">
        <v>1</v>
      </c>
      <c r="L12" s="10"/>
      <c r="M12" s="31">
        <v>88.9</v>
      </c>
      <c r="N12" s="19"/>
    </row>
    <row r="13" spans="1:14" ht="24" customHeight="1">
      <c r="A13" s="33"/>
      <c r="B13" s="8" t="s">
        <v>70</v>
      </c>
      <c r="C13" s="8" t="s">
        <v>71</v>
      </c>
      <c r="D13" s="8" t="s">
        <v>59</v>
      </c>
      <c r="E13" s="8" t="s">
        <v>14</v>
      </c>
      <c r="F13" s="8" t="s">
        <v>50</v>
      </c>
      <c r="G13" s="8" t="s">
        <v>17</v>
      </c>
      <c r="H13" s="8" t="s">
        <v>50</v>
      </c>
      <c r="I13" s="13">
        <f t="shared" si="0"/>
        <v>42.95</v>
      </c>
      <c r="J13" s="13">
        <f t="shared" si="1"/>
        <v>77.95</v>
      </c>
      <c r="K13" s="8">
        <v>2</v>
      </c>
      <c r="L13" s="10"/>
      <c r="M13" s="31">
        <v>85.9</v>
      </c>
      <c r="N13" s="19"/>
    </row>
    <row r="14" spans="1:14" ht="24" customHeight="1">
      <c r="A14" s="33"/>
      <c r="B14" s="8" t="s">
        <v>72</v>
      </c>
      <c r="C14" s="8" t="s">
        <v>73</v>
      </c>
      <c r="D14" s="8" t="s">
        <v>49</v>
      </c>
      <c r="E14" s="8" t="s">
        <v>74</v>
      </c>
      <c r="F14" s="8" t="s">
        <v>56</v>
      </c>
      <c r="G14" s="8" t="s">
        <v>17</v>
      </c>
      <c r="H14" s="8" t="s">
        <v>56</v>
      </c>
      <c r="I14" s="13">
        <f t="shared" si="0"/>
        <v>43.2</v>
      </c>
      <c r="J14" s="13">
        <f t="shared" si="1"/>
        <v>77.825</v>
      </c>
      <c r="K14" s="8">
        <v>3</v>
      </c>
      <c r="L14" s="10"/>
      <c r="M14" s="31">
        <v>86.4</v>
      </c>
      <c r="N14" s="19"/>
    </row>
    <row r="15" spans="1:14" ht="24" customHeight="1">
      <c r="A15" s="33"/>
      <c r="B15" s="8" t="s">
        <v>82</v>
      </c>
      <c r="C15" s="8" t="s">
        <v>83</v>
      </c>
      <c r="D15" s="8" t="s">
        <v>38</v>
      </c>
      <c r="E15" s="8" t="s">
        <v>60</v>
      </c>
      <c r="F15" s="8" t="s">
        <v>27</v>
      </c>
      <c r="G15" s="8" t="s">
        <v>17</v>
      </c>
      <c r="H15" s="8" t="s">
        <v>27</v>
      </c>
      <c r="I15" s="13">
        <f t="shared" si="0"/>
        <v>43.7</v>
      </c>
      <c r="J15" s="13">
        <f t="shared" si="1"/>
        <v>77.825</v>
      </c>
      <c r="K15" s="8">
        <v>4</v>
      </c>
      <c r="L15" s="10"/>
      <c r="M15" s="31">
        <v>87.4</v>
      </c>
      <c r="N15" s="19"/>
    </row>
    <row r="16" spans="1:14" ht="24" customHeight="1">
      <c r="A16" s="33"/>
      <c r="B16" s="8" t="s">
        <v>76</v>
      </c>
      <c r="C16" s="8" t="s">
        <v>77</v>
      </c>
      <c r="D16" s="8" t="s">
        <v>38</v>
      </c>
      <c r="E16" s="8" t="s">
        <v>22</v>
      </c>
      <c r="F16" s="8" t="s">
        <v>58</v>
      </c>
      <c r="G16" s="8" t="s">
        <v>17</v>
      </c>
      <c r="H16" s="8" t="s">
        <v>58</v>
      </c>
      <c r="I16" s="13">
        <f t="shared" si="0"/>
        <v>42.55</v>
      </c>
      <c r="J16" s="13">
        <f t="shared" si="1"/>
        <v>77.05</v>
      </c>
      <c r="K16" s="8">
        <v>5</v>
      </c>
      <c r="L16" s="10"/>
      <c r="M16" s="31">
        <v>85.1</v>
      </c>
      <c r="N16" s="19"/>
    </row>
    <row r="17" spans="1:14" ht="24" customHeight="1">
      <c r="A17" s="33"/>
      <c r="B17" s="8" t="s">
        <v>80</v>
      </c>
      <c r="C17" s="8" t="s">
        <v>81</v>
      </c>
      <c r="D17" s="8" t="s">
        <v>68</v>
      </c>
      <c r="E17" s="8" t="s">
        <v>57</v>
      </c>
      <c r="F17" s="8" t="s">
        <v>27</v>
      </c>
      <c r="G17" s="8" t="s">
        <v>17</v>
      </c>
      <c r="H17" s="8" t="s">
        <v>27</v>
      </c>
      <c r="I17" s="13">
        <f t="shared" si="0"/>
        <v>42.7</v>
      </c>
      <c r="J17" s="13">
        <f t="shared" si="1"/>
        <v>76.825</v>
      </c>
      <c r="K17" s="8">
        <v>6</v>
      </c>
      <c r="L17" s="10"/>
      <c r="M17" s="31">
        <v>85.4</v>
      </c>
      <c r="N17" s="19"/>
    </row>
    <row r="18" spans="1:14" ht="24" customHeight="1">
      <c r="A18" s="33" t="s">
        <v>172</v>
      </c>
      <c r="B18" s="8" t="s">
        <v>101</v>
      </c>
      <c r="C18" s="8" t="s">
        <v>102</v>
      </c>
      <c r="D18" s="8" t="s">
        <v>20</v>
      </c>
      <c r="E18" s="8" t="s">
        <v>14</v>
      </c>
      <c r="F18" s="8" t="s">
        <v>30</v>
      </c>
      <c r="G18" s="8" t="s">
        <v>17</v>
      </c>
      <c r="H18" s="8" t="s">
        <v>30</v>
      </c>
      <c r="I18" s="13">
        <f t="shared" si="0"/>
        <v>44.8</v>
      </c>
      <c r="J18" s="13">
        <f t="shared" si="1"/>
        <v>78.8</v>
      </c>
      <c r="K18" s="8">
        <v>1</v>
      </c>
      <c r="L18" s="10"/>
      <c r="M18" s="31">
        <v>89.6</v>
      </c>
      <c r="N18" s="19"/>
    </row>
    <row r="19" spans="1:14" ht="24" customHeight="1">
      <c r="A19" s="33"/>
      <c r="B19" s="8" t="s">
        <v>103</v>
      </c>
      <c r="C19" s="8" t="s">
        <v>104</v>
      </c>
      <c r="D19" s="8" t="s">
        <v>48</v>
      </c>
      <c r="E19" s="8" t="s">
        <v>38</v>
      </c>
      <c r="F19" s="8" t="s">
        <v>30</v>
      </c>
      <c r="G19" s="8" t="s">
        <v>17</v>
      </c>
      <c r="H19" s="8" t="s">
        <v>30</v>
      </c>
      <c r="I19" s="13">
        <f t="shared" si="0"/>
        <v>44.7</v>
      </c>
      <c r="J19" s="13">
        <f t="shared" si="1"/>
        <v>78.7</v>
      </c>
      <c r="K19" s="8">
        <v>2</v>
      </c>
      <c r="L19" s="10"/>
      <c r="M19" s="31">
        <v>89.4</v>
      </c>
      <c r="N19" s="19"/>
    </row>
    <row r="20" spans="1:14" ht="24" customHeight="1">
      <c r="A20" s="33" t="s">
        <v>172</v>
      </c>
      <c r="B20" s="8" t="s">
        <v>93</v>
      </c>
      <c r="C20" s="8" t="s">
        <v>94</v>
      </c>
      <c r="D20" s="8" t="s">
        <v>28</v>
      </c>
      <c r="E20" s="8" t="s">
        <v>95</v>
      </c>
      <c r="F20" s="8" t="s">
        <v>50</v>
      </c>
      <c r="G20" s="8" t="s">
        <v>17</v>
      </c>
      <c r="H20" s="8" t="s">
        <v>50</v>
      </c>
      <c r="I20" s="13">
        <f t="shared" si="0"/>
        <v>42.65</v>
      </c>
      <c r="J20" s="13">
        <f t="shared" si="1"/>
        <v>77.65</v>
      </c>
      <c r="K20" s="8">
        <v>3</v>
      </c>
      <c r="L20" s="10"/>
      <c r="M20" s="31">
        <v>85.3</v>
      </c>
      <c r="N20" s="19"/>
    </row>
    <row r="21" spans="1:14" ht="24" customHeight="1">
      <c r="A21" s="33"/>
      <c r="B21" s="8" t="s">
        <v>75</v>
      </c>
      <c r="C21" s="8" t="s">
        <v>89</v>
      </c>
      <c r="D21" s="8" t="s">
        <v>24</v>
      </c>
      <c r="E21" s="8" t="s">
        <v>90</v>
      </c>
      <c r="F21" s="8" t="s">
        <v>91</v>
      </c>
      <c r="G21" s="8" t="s">
        <v>17</v>
      </c>
      <c r="H21" s="8" t="s">
        <v>91</v>
      </c>
      <c r="I21" s="13">
        <f t="shared" si="0"/>
        <v>41.8</v>
      </c>
      <c r="J21" s="13">
        <f t="shared" si="1"/>
        <v>77.3</v>
      </c>
      <c r="K21" s="8">
        <v>4</v>
      </c>
      <c r="L21" s="10"/>
      <c r="M21" s="31">
        <v>83.6</v>
      </c>
      <c r="N21" s="19"/>
    </row>
    <row r="22" spans="1:14" ht="24" customHeight="1">
      <c r="A22" s="33"/>
      <c r="B22" s="8" t="s">
        <v>99</v>
      </c>
      <c r="C22" s="8" t="s">
        <v>100</v>
      </c>
      <c r="D22" s="8" t="s">
        <v>20</v>
      </c>
      <c r="E22" s="8" t="s">
        <v>92</v>
      </c>
      <c r="F22" s="8" t="s">
        <v>56</v>
      </c>
      <c r="G22" s="8" t="s">
        <v>17</v>
      </c>
      <c r="H22" s="8" t="s">
        <v>56</v>
      </c>
      <c r="I22" s="13">
        <f t="shared" si="0"/>
        <v>41.9</v>
      </c>
      <c r="J22" s="13">
        <f t="shared" si="1"/>
        <v>76.525</v>
      </c>
      <c r="K22" s="8">
        <v>5</v>
      </c>
      <c r="L22" s="10"/>
      <c r="M22" s="31">
        <v>83.8</v>
      </c>
      <c r="N22" s="19"/>
    </row>
    <row r="23" spans="1:14" ht="24" customHeight="1">
      <c r="A23" s="33"/>
      <c r="B23" s="8" t="s">
        <v>96</v>
      </c>
      <c r="C23" s="8" t="s">
        <v>97</v>
      </c>
      <c r="D23" s="8" t="s">
        <v>48</v>
      </c>
      <c r="E23" s="8" t="s">
        <v>15</v>
      </c>
      <c r="F23" s="8" t="s">
        <v>98</v>
      </c>
      <c r="G23" s="8" t="s">
        <v>17</v>
      </c>
      <c r="H23" s="8" t="s">
        <v>98</v>
      </c>
      <c r="I23" s="13">
        <f t="shared" si="0"/>
        <v>41.6</v>
      </c>
      <c r="J23" s="13">
        <f t="shared" si="1"/>
        <v>76.475</v>
      </c>
      <c r="K23" s="8">
        <v>6</v>
      </c>
      <c r="L23" s="10"/>
      <c r="M23" s="31">
        <v>83.2</v>
      </c>
      <c r="N23" s="19"/>
    </row>
    <row r="24" spans="1:14" ht="24" customHeight="1">
      <c r="A24" s="33" t="s">
        <v>173</v>
      </c>
      <c r="B24" s="8" t="s">
        <v>114</v>
      </c>
      <c r="C24" s="8" t="s">
        <v>115</v>
      </c>
      <c r="D24" s="8" t="s">
        <v>20</v>
      </c>
      <c r="E24" s="8" t="s">
        <v>23</v>
      </c>
      <c r="F24" s="8" t="s">
        <v>27</v>
      </c>
      <c r="G24" s="8" t="s">
        <v>17</v>
      </c>
      <c r="H24" s="8" t="s">
        <v>27</v>
      </c>
      <c r="I24" s="13">
        <f t="shared" si="0"/>
        <v>43.9</v>
      </c>
      <c r="J24" s="13">
        <f t="shared" si="1"/>
        <v>78.025</v>
      </c>
      <c r="K24" s="8">
        <v>1</v>
      </c>
      <c r="L24" s="10"/>
      <c r="M24" s="31">
        <v>87.8</v>
      </c>
      <c r="N24" s="19"/>
    </row>
    <row r="25" spans="1:14" ht="24" customHeight="1">
      <c r="A25" s="33"/>
      <c r="B25" s="8" t="s">
        <v>110</v>
      </c>
      <c r="C25" s="8" t="s">
        <v>111</v>
      </c>
      <c r="D25" s="8" t="s">
        <v>68</v>
      </c>
      <c r="E25" s="8" t="s">
        <v>62</v>
      </c>
      <c r="F25" s="8" t="s">
        <v>50</v>
      </c>
      <c r="G25" s="8" t="s">
        <v>17</v>
      </c>
      <c r="H25" s="8" t="s">
        <v>50</v>
      </c>
      <c r="I25" s="13">
        <f t="shared" si="0"/>
        <v>42.1</v>
      </c>
      <c r="J25" s="13">
        <f t="shared" si="1"/>
        <v>77.1</v>
      </c>
      <c r="K25" s="8">
        <v>2</v>
      </c>
      <c r="L25" s="10"/>
      <c r="M25" s="31">
        <v>84.2</v>
      </c>
      <c r="N25" s="19"/>
    </row>
    <row r="26" spans="1:14" ht="24" customHeight="1">
      <c r="A26" s="33"/>
      <c r="B26" s="8" t="s">
        <v>107</v>
      </c>
      <c r="C26" s="8" t="s">
        <v>108</v>
      </c>
      <c r="D26" s="8" t="s">
        <v>14</v>
      </c>
      <c r="E26" s="8" t="s">
        <v>49</v>
      </c>
      <c r="F26" s="8" t="s">
        <v>109</v>
      </c>
      <c r="G26" s="8" t="s">
        <v>17</v>
      </c>
      <c r="H26" s="8" t="s">
        <v>109</v>
      </c>
      <c r="I26" s="13">
        <f t="shared" si="0"/>
        <v>41.15</v>
      </c>
      <c r="J26" s="13">
        <f t="shared" si="1"/>
        <v>76.9</v>
      </c>
      <c r="K26" s="8">
        <v>3</v>
      </c>
      <c r="L26" s="10"/>
      <c r="M26" s="31">
        <v>82.3</v>
      </c>
      <c r="N26" s="19"/>
    </row>
    <row r="27" spans="1:14" ht="24" customHeight="1">
      <c r="A27" s="33"/>
      <c r="B27" s="8" t="s">
        <v>112</v>
      </c>
      <c r="C27" s="8" t="s">
        <v>113</v>
      </c>
      <c r="D27" s="8" t="s">
        <v>20</v>
      </c>
      <c r="E27" s="8" t="s">
        <v>46</v>
      </c>
      <c r="F27" s="8" t="s">
        <v>53</v>
      </c>
      <c r="G27" s="8" t="s">
        <v>17</v>
      </c>
      <c r="H27" s="8" t="s">
        <v>53</v>
      </c>
      <c r="I27" s="13">
        <f t="shared" si="0"/>
        <v>40.95</v>
      </c>
      <c r="J27" s="13">
        <f t="shared" si="1"/>
        <v>75.7</v>
      </c>
      <c r="K27" s="8">
        <v>4</v>
      </c>
      <c r="L27" s="10"/>
      <c r="M27" s="31">
        <v>81.9</v>
      </c>
      <c r="N27" s="19"/>
    </row>
    <row r="28" spans="1:14" ht="24" customHeight="1">
      <c r="A28" s="33"/>
      <c r="B28" s="8" t="s">
        <v>116</v>
      </c>
      <c r="C28" s="8" t="s">
        <v>117</v>
      </c>
      <c r="D28" s="8" t="s">
        <v>86</v>
      </c>
      <c r="E28" s="8" t="s">
        <v>65</v>
      </c>
      <c r="F28" s="8" t="s">
        <v>105</v>
      </c>
      <c r="G28" s="8" t="s">
        <v>17</v>
      </c>
      <c r="H28" s="8" t="s">
        <v>105</v>
      </c>
      <c r="I28" s="13">
        <f t="shared" si="0"/>
        <v>41.7</v>
      </c>
      <c r="J28" s="13">
        <f t="shared" si="1"/>
        <v>75.575</v>
      </c>
      <c r="K28" s="8">
        <v>5</v>
      </c>
      <c r="L28" s="10"/>
      <c r="M28" s="31">
        <v>83.4</v>
      </c>
      <c r="N28" s="19"/>
    </row>
    <row r="29" spans="1:14" ht="24" customHeight="1">
      <c r="A29" s="33"/>
      <c r="B29" s="8" t="s">
        <v>118</v>
      </c>
      <c r="C29" s="8" t="s">
        <v>119</v>
      </c>
      <c r="D29" s="8" t="s">
        <v>48</v>
      </c>
      <c r="E29" s="8" t="s">
        <v>55</v>
      </c>
      <c r="F29" s="8" t="s">
        <v>85</v>
      </c>
      <c r="G29" s="8" t="s">
        <v>17</v>
      </c>
      <c r="H29" s="8" t="s">
        <v>85</v>
      </c>
      <c r="I29" s="13">
        <f t="shared" si="0"/>
        <v>41.8</v>
      </c>
      <c r="J29" s="13">
        <f t="shared" si="1"/>
        <v>75.425</v>
      </c>
      <c r="K29" s="8">
        <v>6</v>
      </c>
      <c r="L29" s="10"/>
      <c r="M29" s="31">
        <v>83.6</v>
      </c>
      <c r="N29" s="19"/>
    </row>
    <row r="30" spans="1:14" ht="24" customHeight="1">
      <c r="A30" s="33" t="s">
        <v>174</v>
      </c>
      <c r="B30" s="8" t="s">
        <v>123</v>
      </c>
      <c r="C30" s="8" t="s">
        <v>124</v>
      </c>
      <c r="D30" s="8" t="s">
        <v>29</v>
      </c>
      <c r="E30" s="8" t="s">
        <v>59</v>
      </c>
      <c r="F30" s="8" t="s">
        <v>125</v>
      </c>
      <c r="G30" s="8" t="s">
        <v>17</v>
      </c>
      <c r="H30" s="8" t="s">
        <v>125</v>
      </c>
      <c r="I30" s="13">
        <f t="shared" si="0"/>
        <v>42.5</v>
      </c>
      <c r="J30" s="13">
        <f t="shared" si="1"/>
        <v>78.5</v>
      </c>
      <c r="K30" s="8">
        <v>1</v>
      </c>
      <c r="L30" s="10"/>
      <c r="M30" s="31">
        <v>85</v>
      </c>
      <c r="N30" s="19"/>
    </row>
    <row r="31" spans="1:14" ht="24" customHeight="1">
      <c r="A31" s="33"/>
      <c r="B31" s="8" t="s">
        <v>126</v>
      </c>
      <c r="C31" s="8" t="s">
        <v>127</v>
      </c>
      <c r="D31" s="8" t="s">
        <v>14</v>
      </c>
      <c r="E31" s="8" t="s">
        <v>29</v>
      </c>
      <c r="F31" s="8" t="s">
        <v>91</v>
      </c>
      <c r="G31" s="8" t="s">
        <v>17</v>
      </c>
      <c r="H31" s="8" t="s">
        <v>91</v>
      </c>
      <c r="I31" s="13">
        <f t="shared" si="0"/>
        <v>40.95</v>
      </c>
      <c r="J31" s="13">
        <f t="shared" si="1"/>
        <v>76.45</v>
      </c>
      <c r="K31" s="8">
        <v>2</v>
      </c>
      <c r="L31" s="10"/>
      <c r="M31" s="31">
        <v>81.9</v>
      </c>
      <c r="N31" s="19"/>
    </row>
    <row r="32" spans="1:14" ht="24" customHeight="1">
      <c r="A32" s="33"/>
      <c r="B32" s="8" t="s">
        <v>130</v>
      </c>
      <c r="C32" s="8" t="s">
        <v>131</v>
      </c>
      <c r="D32" s="8" t="s">
        <v>28</v>
      </c>
      <c r="E32" s="8" t="s">
        <v>38</v>
      </c>
      <c r="F32" s="8" t="s">
        <v>87</v>
      </c>
      <c r="G32" s="8" t="s">
        <v>17</v>
      </c>
      <c r="H32" s="8" t="s">
        <v>87</v>
      </c>
      <c r="I32" s="13">
        <f t="shared" si="0"/>
        <v>43.15</v>
      </c>
      <c r="J32" s="13">
        <f t="shared" si="1"/>
        <v>76.4</v>
      </c>
      <c r="K32" s="8">
        <v>3</v>
      </c>
      <c r="L32" s="10"/>
      <c r="M32" s="31">
        <v>86.3</v>
      </c>
      <c r="N32" s="19"/>
    </row>
    <row r="33" spans="1:14" ht="24" customHeight="1">
      <c r="A33" s="33"/>
      <c r="B33" s="8" t="s">
        <v>128</v>
      </c>
      <c r="C33" s="8" t="s">
        <v>129</v>
      </c>
      <c r="D33" s="8" t="s">
        <v>86</v>
      </c>
      <c r="E33" s="8" t="s">
        <v>62</v>
      </c>
      <c r="F33" s="8" t="s">
        <v>47</v>
      </c>
      <c r="G33" s="8" t="s">
        <v>17</v>
      </c>
      <c r="H33" s="8" t="s">
        <v>47</v>
      </c>
      <c r="I33" s="13">
        <f t="shared" si="0"/>
        <v>40.7</v>
      </c>
      <c r="J33" s="13">
        <f t="shared" si="1"/>
        <v>75.95</v>
      </c>
      <c r="K33" s="8">
        <v>4</v>
      </c>
      <c r="L33" s="10"/>
      <c r="M33" s="31">
        <v>81.4</v>
      </c>
      <c r="N33" s="19"/>
    </row>
    <row r="34" spans="1:14" ht="24" customHeight="1">
      <c r="A34" s="33"/>
      <c r="B34" s="8" t="s">
        <v>135</v>
      </c>
      <c r="C34" s="8" t="s">
        <v>136</v>
      </c>
      <c r="D34" s="8" t="s">
        <v>86</v>
      </c>
      <c r="E34" s="8" t="s">
        <v>60</v>
      </c>
      <c r="F34" s="8" t="s">
        <v>122</v>
      </c>
      <c r="G34" s="8" t="s">
        <v>17</v>
      </c>
      <c r="H34" s="8" t="s">
        <v>122</v>
      </c>
      <c r="I34" s="13">
        <f t="shared" si="0"/>
        <v>41.85</v>
      </c>
      <c r="J34" s="13">
        <f t="shared" si="1"/>
        <v>74.725</v>
      </c>
      <c r="K34" s="8">
        <v>5</v>
      </c>
      <c r="L34" s="10"/>
      <c r="M34" s="31">
        <v>83.7</v>
      </c>
      <c r="N34" s="19"/>
    </row>
    <row r="35" spans="1:14" ht="24" customHeight="1">
      <c r="A35" s="33"/>
      <c r="B35" s="8" t="s">
        <v>133</v>
      </c>
      <c r="C35" s="8" t="s">
        <v>134</v>
      </c>
      <c r="D35" s="8" t="s">
        <v>120</v>
      </c>
      <c r="E35" s="8" t="s">
        <v>92</v>
      </c>
      <c r="F35" s="8" t="s">
        <v>122</v>
      </c>
      <c r="G35" s="8" t="s">
        <v>17</v>
      </c>
      <c r="H35" s="8" t="s">
        <v>122</v>
      </c>
      <c r="I35" s="13">
        <f t="shared" si="0"/>
        <v>41.6</v>
      </c>
      <c r="J35" s="13">
        <f t="shared" si="1"/>
        <v>74.475</v>
      </c>
      <c r="K35" s="8">
        <v>6</v>
      </c>
      <c r="L35" s="10"/>
      <c r="M35" s="31">
        <v>83.2</v>
      </c>
      <c r="N35" s="19"/>
    </row>
    <row r="36" spans="1:14" ht="24" customHeight="1">
      <c r="A36" s="33" t="s">
        <v>175</v>
      </c>
      <c r="B36" s="8" t="s">
        <v>138</v>
      </c>
      <c r="C36" s="8" t="s">
        <v>139</v>
      </c>
      <c r="D36" s="8" t="s">
        <v>14</v>
      </c>
      <c r="E36" s="8" t="s">
        <v>65</v>
      </c>
      <c r="F36" s="8" t="s">
        <v>98</v>
      </c>
      <c r="G36" s="8" t="s">
        <v>17</v>
      </c>
      <c r="H36" s="8" t="s">
        <v>98</v>
      </c>
      <c r="I36" s="13">
        <f t="shared" si="0"/>
        <v>43.2</v>
      </c>
      <c r="J36" s="13">
        <f t="shared" si="1"/>
        <v>78.075</v>
      </c>
      <c r="K36" s="8">
        <v>1</v>
      </c>
      <c r="L36" s="10"/>
      <c r="M36" s="31">
        <v>86.4</v>
      </c>
      <c r="N36" s="19"/>
    </row>
    <row r="37" spans="1:14" ht="24" customHeight="1">
      <c r="A37" s="33"/>
      <c r="B37" s="8" t="s">
        <v>146</v>
      </c>
      <c r="C37" s="8" t="s">
        <v>147</v>
      </c>
      <c r="D37" s="8" t="s">
        <v>24</v>
      </c>
      <c r="E37" s="8" t="s">
        <v>38</v>
      </c>
      <c r="F37" s="8" t="s">
        <v>132</v>
      </c>
      <c r="G37" s="8" t="s">
        <v>17</v>
      </c>
      <c r="H37" s="8" t="s">
        <v>132</v>
      </c>
      <c r="I37" s="13">
        <f t="shared" si="0"/>
        <v>44.3</v>
      </c>
      <c r="J37" s="13">
        <f t="shared" si="1"/>
        <v>77.3</v>
      </c>
      <c r="K37" s="8">
        <v>2</v>
      </c>
      <c r="L37" s="10"/>
      <c r="M37" s="31">
        <v>88.6</v>
      </c>
      <c r="N37" s="19"/>
    </row>
    <row r="38" spans="1:14" ht="24" customHeight="1">
      <c r="A38" s="33"/>
      <c r="B38" s="8" t="s">
        <v>142</v>
      </c>
      <c r="C38" s="8" t="s">
        <v>143</v>
      </c>
      <c r="D38" s="8" t="s">
        <v>48</v>
      </c>
      <c r="E38" s="8" t="s">
        <v>14</v>
      </c>
      <c r="F38" s="8" t="s">
        <v>84</v>
      </c>
      <c r="G38" s="8" t="s">
        <v>17</v>
      </c>
      <c r="H38" s="8" t="s">
        <v>84</v>
      </c>
      <c r="I38" s="13">
        <f t="shared" si="0"/>
        <v>42.5</v>
      </c>
      <c r="J38" s="13">
        <f t="shared" si="1"/>
        <v>76.25</v>
      </c>
      <c r="K38" s="8">
        <v>3</v>
      </c>
      <c r="L38" s="10"/>
      <c r="M38" s="31">
        <v>85</v>
      </c>
      <c r="N38" s="19"/>
    </row>
    <row r="39" spans="1:14" ht="24" customHeight="1">
      <c r="A39" s="33"/>
      <c r="B39" s="8" t="s">
        <v>140</v>
      </c>
      <c r="C39" s="8" t="s">
        <v>141</v>
      </c>
      <c r="D39" s="8" t="s">
        <v>24</v>
      </c>
      <c r="E39" s="8" t="s">
        <v>64</v>
      </c>
      <c r="F39" s="8" t="s">
        <v>63</v>
      </c>
      <c r="G39" s="8" t="s">
        <v>17</v>
      </c>
      <c r="H39" s="8" t="s">
        <v>63</v>
      </c>
      <c r="I39" s="13">
        <f t="shared" si="0"/>
        <v>41.9</v>
      </c>
      <c r="J39" s="13">
        <f t="shared" si="1"/>
        <v>76.15</v>
      </c>
      <c r="K39" s="8">
        <v>4</v>
      </c>
      <c r="L39" s="10"/>
      <c r="M39" s="31">
        <v>83.8</v>
      </c>
      <c r="N39" s="19"/>
    </row>
    <row r="40" spans="1:14" ht="24" customHeight="1">
      <c r="A40" s="33" t="s">
        <v>175</v>
      </c>
      <c r="B40" s="8" t="s">
        <v>148</v>
      </c>
      <c r="C40" s="8" t="s">
        <v>149</v>
      </c>
      <c r="D40" s="8" t="s">
        <v>48</v>
      </c>
      <c r="E40" s="8" t="s">
        <v>48</v>
      </c>
      <c r="F40" s="8" t="s">
        <v>132</v>
      </c>
      <c r="G40" s="8" t="s">
        <v>17</v>
      </c>
      <c r="H40" s="8" t="s">
        <v>132</v>
      </c>
      <c r="I40" s="13">
        <f t="shared" si="0"/>
        <v>42.7</v>
      </c>
      <c r="J40" s="13">
        <f t="shared" si="1"/>
        <v>75.7</v>
      </c>
      <c r="K40" s="8">
        <v>5</v>
      </c>
      <c r="L40" s="10"/>
      <c r="M40" s="31">
        <v>85.4</v>
      </c>
      <c r="N40" s="19"/>
    </row>
    <row r="41" spans="1:14" ht="24" customHeight="1">
      <c r="A41" s="33"/>
      <c r="B41" s="8" t="s">
        <v>144</v>
      </c>
      <c r="C41" s="8" t="s">
        <v>145</v>
      </c>
      <c r="D41" s="8" t="s">
        <v>28</v>
      </c>
      <c r="E41" s="8" t="s">
        <v>46</v>
      </c>
      <c r="F41" s="8" t="s">
        <v>84</v>
      </c>
      <c r="G41" s="8" t="s">
        <v>17</v>
      </c>
      <c r="H41" s="8" t="s">
        <v>84</v>
      </c>
      <c r="I41" s="13">
        <f t="shared" si="0"/>
        <v>41.1</v>
      </c>
      <c r="J41" s="13">
        <f t="shared" si="1"/>
        <v>74.85</v>
      </c>
      <c r="K41" s="8">
        <v>6</v>
      </c>
      <c r="L41" s="10"/>
      <c r="M41" s="31">
        <v>82.2</v>
      </c>
      <c r="N41" s="19"/>
    </row>
    <row r="42" spans="1:14" ht="24" customHeight="1">
      <c r="A42" s="33" t="s">
        <v>176</v>
      </c>
      <c r="B42" s="8" t="s">
        <v>164</v>
      </c>
      <c r="C42" s="8" t="s">
        <v>165</v>
      </c>
      <c r="D42" s="8" t="s">
        <v>22</v>
      </c>
      <c r="E42" s="8" t="s">
        <v>46</v>
      </c>
      <c r="F42" s="8" t="s">
        <v>50</v>
      </c>
      <c r="G42" s="8" t="s">
        <v>17</v>
      </c>
      <c r="H42" s="8" t="s">
        <v>50</v>
      </c>
      <c r="I42" s="13">
        <f t="shared" si="0"/>
        <v>43.4</v>
      </c>
      <c r="J42" s="13">
        <f t="shared" si="1"/>
        <v>78.4</v>
      </c>
      <c r="K42" s="8">
        <v>1</v>
      </c>
      <c r="L42" s="10"/>
      <c r="M42" s="31">
        <v>86.8</v>
      </c>
      <c r="N42" s="19"/>
    </row>
    <row r="43" spans="1:14" ht="24" customHeight="1">
      <c r="A43" s="33"/>
      <c r="B43" s="8" t="s">
        <v>155</v>
      </c>
      <c r="C43" s="8" t="s">
        <v>156</v>
      </c>
      <c r="D43" s="8" t="s">
        <v>38</v>
      </c>
      <c r="E43" s="8" t="s">
        <v>157</v>
      </c>
      <c r="F43" s="8" t="s">
        <v>158</v>
      </c>
      <c r="G43" s="8" t="s">
        <v>17</v>
      </c>
      <c r="H43" s="8" t="s">
        <v>158</v>
      </c>
      <c r="I43" s="13">
        <f t="shared" si="0"/>
        <v>40.8</v>
      </c>
      <c r="J43" s="13">
        <f t="shared" si="1"/>
        <v>77.8</v>
      </c>
      <c r="K43" s="8">
        <v>2</v>
      </c>
      <c r="L43" s="10"/>
      <c r="M43" s="31">
        <v>81.6</v>
      </c>
      <c r="N43" s="19"/>
    </row>
    <row r="44" spans="1:14" ht="24" customHeight="1">
      <c r="A44" s="33"/>
      <c r="B44" s="8" t="s">
        <v>150</v>
      </c>
      <c r="C44" s="8" t="s">
        <v>151</v>
      </c>
      <c r="D44" s="8" t="s">
        <v>49</v>
      </c>
      <c r="E44" s="8" t="s">
        <v>62</v>
      </c>
      <c r="F44" s="8" t="s">
        <v>152</v>
      </c>
      <c r="G44" s="8" t="s">
        <v>17</v>
      </c>
      <c r="H44" s="8" t="s">
        <v>152</v>
      </c>
      <c r="I44" s="13">
        <f t="shared" si="0"/>
        <v>40.2</v>
      </c>
      <c r="J44" s="13">
        <f t="shared" si="1"/>
        <v>77.7</v>
      </c>
      <c r="K44" s="8">
        <v>3</v>
      </c>
      <c r="L44" s="10"/>
      <c r="M44" s="31">
        <v>80.4</v>
      </c>
      <c r="N44" s="19"/>
    </row>
    <row r="45" spans="1:14" ht="24" customHeight="1">
      <c r="A45" s="33"/>
      <c r="B45" s="8" t="s">
        <v>166</v>
      </c>
      <c r="C45" s="8" t="s">
        <v>167</v>
      </c>
      <c r="D45" s="8" t="s">
        <v>61</v>
      </c>
      <c r="E45" s="8" t="s">
        <v>42</v>
      </c>
      <c r="F45" s="8" t="s">
        <v>98</v>
      </c>
      <c r="G45" s="8" t="s">
        <v>17</v>
      </c>
      <c r="H45" s="8" t="s">
        <v>98</v>
      </c>
      <c r="I45" s="13">
        <f t="shared" si="0"/>
        <v>42.8</v>
      </c>
      <c r="J45" s="13">
        <f t="shared" si="1"/>
        <v>77.675</v>
      </c>
      <c r="K45" s="8">
        <v>4</v>
      </c>
      <c r="L45" s="10"/>
      <c r="M45" s="31">
        <v>85.6</v>
      </c>
      <c r="N45" s="19"/>
    </row>
    <row r="46" spans="1:14" ht="24" customHeight="1">
      <c r="A46" s="33"/>
      <c r="B46" s="8" t="s">
        <v>162</v>
      </c>
      <c r="C46" s="8" t="s">
        <v>163</v>
      </c>
      <c r="D46" s="8" t="s">
        <v>14</v>
      </c>
      <c r="E46" s="8" t="s">
        <v>46</v>
      </c>
      <c r="F46" s="8" t="s">
        <v>47</v>
      </c>
      <c r="G46" s="8" t="s">
        <v>17</v>
      </c>
      <c r="H46" s="8" t="s">
        <v>47</v>
      </c>
      <c r="I46" s="13">
        <f t="shared" si="0"/>
        <v>42.3</v>
      </c>
      <c r="J46" s="13">
        <f t="shared" si="1"/>
        <v>77.55</v>
      </c>
      <c r="K46" s="8">
        <v>5</v>
      </c>
      <c r="L46" s="10"/>
      <c r="M46" s="31">
        <v>84.6</v>
      </c>
      <c r="N46" s="19"/>
    </row>
    <row r="47" spans="1:14" ht="24" customHeight="1">
      <c r="A47" s="33"/>
      <c r="B47" s="8" t="s">
        <v>153</v>
      </c>
      <c r="C47" s="8" t="s">
        <v>154</v>
      </c>
      <c r="D47" s="8" t="s">
        <v>29</v>
      </c>
      <c r="E47" s="8" t="s">
        <v>95</v>
      </c>
      <c r="F47" s="8" t="s">
        <v>152</v>
      </c>
      <c r="G47" s="8" t="s">
        <v>17</v>
      </c>
      <c r="H47" s="8" t="s">
        <v>152</v>
      </c>
      <c r="I47" s="13">
        <f t="shared" si="0"/>
        <v>40</v>
      </c>
      <c r="J47" s="13">
        <f t="shared" si="1"/>
        <v>77.5</v>
      </c>
      <c r="K47" s="8">
        <v>6</v>
      </c>
      <c r="L47" s="10"/>
      <c r="M47" s="31">
        <v>80</v>
      </c>
      <c r="N47" s="19"/>
    </row>
    <row r="48" spans="1:14" s="3" customFormat="1" ht="24" customHeight="1">
      <c r="A48" s="4"/>
      <c r="J48" s="5"/>
      <c r="N48" s="25"/>
    </row>
    <row r="49" spans="2:14" s="3" customFormat="1" ht="24" customHeight="1">
      <c r="B49" s="32"/>
      <c r="N49" s="25"/>
    </row>
  </sheetData>
  <sheetProtection/>
  <mergeCells count="13">
    <mergeCell ref="A30:A35"/>
    <mergeCell ref="A42:A47"/>
    <mergeCell ref="A18:A19"/>
    <mergeCell ref="A20:A23"/>
    <mergeCell ref="A36:A39"/>
    <mergeCell ref="A40:A41"/>
    <mergeCell ref="A12:A17"/>
    <mergeCell ref="D2:F2"/>
    <mergeCell ref="A24:A29"/>
    <mergeCell ref="A1:L1"/>
    <mergeCell ref="A4:A5"/>
    <mergeCell ref="J2:L2"/>
    <mergeCell ref="A6:A11"/>
  </mergeCells>
  <printOptions horizontalCentered="1"/>
  <pageMargins left="0.5118110236220472" right="0.5118110236220472" top="0.7086614173228347" bottom="0.51" header="0.5118110236220472" footer="0.33"/>
  <pageSetup firstPageNumber="1" useFirstPageNumber="1" horizontalDpi="600" verticalDpi="600" orientation="landscape" paperSize="9" scale="98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" sqref="P3"/>
    </sheetView>
  </sheetViews>
  <sheetFormatPr defaultColWidth="9.00390625" defaultRowHeight="14.25"/>
  <cols>
    <col min="1" max="1" width="9.625" style="9" customWidth="1"/>
    <col min="2" max="2" width="13.25390625" style="11" customWidth="1"/>
    <col min="3" max="3" width="17.00390625" style="11" customWidth="1"/>
    <col min="4" max="4" width="5.875" style="11" customWidth="1"/>
    <col min="5" max="5" width="5.375" style="11" customWidth="1"/>
    <col min="6" max="6" width="7.25390625" style="11" customWidth="1"/>
    <col min="7" max="7" width="5.50390625" style="11" customWidth="1"/>
    <col min="8" max="8" width="11.50390625" style="11" customWidth="1"/>
    <col min="9" max="10" width="9.75390625" style="11" customWidth="1"/>
    <col min="11" max="11" width="6.50390625" style="11" customWidth="1"/>
    <col min="12" max="12" width="8.875" style="6" customWidth="1"/>
    <col min="13" max="13" width="9.00390625" style="6" customWidth="1"/>
    <col min="14" max="14" width="9.00390625" style="27" customWidth="1"/>
    <col min="15" max="16384" width="9.00390625" style="6" customWidth="1"/>
  </cols>
  <sheetData>
    <row r="1" spans="1:12" ht="58.5" customHeight="1">
      <c r="A1" s="35" t="s">
        <v>249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s="1" customFormat="1" ht="25.5" customHeight="1">
      <c r="A2" s="15" t="s">
        <v>247</v>
      </c>
      <c r="B2" s="16"/>
      <c r="C2" s="2"/>
      <c r="D2" s="34"/>
      <c r="E2" s="34"/>
      <c r="F2" s="17"/>
      <c r="G2" s="17"/>
      <c r="H2" s="17"/>
      <c r="I2" s="17"/>
      <c r="J2" s="36">
        <v>41826</v>
      </c>
      <c r="K2" s="34"/>
      <c r="L2" s="34"/>
      <c r="N2" s="28"/>
    </row>
    <row r="3" spans="1:14" s="9" customFormat="1" ht="24">
      <c r="A3" s="7" t="s">
        <v>2</v>
      </c>
      <c r="B3" s="8" t="s">
        <v>3</v>
      </c>
      <c r="C3" s="8" t="s">
        <v>7</v>
      </c>
      <c r="D3" s="8" t="s">
        <v>8</v>
      </c>
      <c r="E3" s="8" t="s">
        <v>9</v>
      </c>
      <c r="F3" s="8" t="s">
        <v>1</v>
      </c>
      <c r="G3" s="8" t="s">
        <v>0</v>
      </c>
      <c r="H3" s="8" t="s">
        <v>4</v>
      </c>
      <c r="I3" s="8" t="s">
        <v>5</v>
      </c>
      <c r="J3" s="8" t="s">
        <v>11</v>
      </c>
      <c r="K3" s="8" t="s">
        <v>6</v>
      </c>
      <c r="L3" s="8" t="s">
        <v>168</v>
      </c>
      <c r="M3" s="14" t="s">
        <v>244</v>
      </c>
      <c r="N3" s="29"/>
    </row>
    <row r="4" spans="1:14" s="12" customFormat="1" ht="22.5" customHeight="1">
      <c r="A4" s="37" t="s">
        <v>169</v>
      </c>
      <c r="B4" s="8" t="s">
        <v>180</v>
      </c>
      <c r="C4" s="8" t="s">
        <v>181</v>
      </c>
      <c r="D4" s="8" t="s">
        <v>20</v>
      </c>
      <c r="E4" s="8" t="s">
        <v>157</v>
      </c>
      <c r="F4" s="8" t="s">
        <v>159</v>
      </c>
      <c r="G4" s="8" t="s">
        <v>17</v>
      </c>
      <c r="H4" s="8" t="s">
        <v>159</v>
      </c>
      <c r="I4" s="13">
        <f aca="true" t="shared" si="0" ref="I4:I28">M4/2</f>
        <v>43.5</v>
      </c>
      <c r="J4" s="13">
        <f aca="true" t="shared" si="1" ref="J4:J28">I4+H4</f>
        <v>79.75</v>
      </c>
      <c r="K4" s="8">
        <v>1</v>
      </c>
      <c r="L4" s="10"/>
      <c r="M4" s="10">
        <v>87</v>
      </c>
      <c r="N4" s="22"/>
    </row>
    <row r="5" spans="1:14" s="12" customFormat="1" ht="22.5" customHeight="1">
      <c r="A5" s="38"/>
      <c r="B5" s="8" t="s">
        <v>177</v>
      </c>
      <c r="C5" s="8" t="s">
        <v>178</v>
      </c>
      <c r="D5" s="8" t="s">
        <v>62</v>
      </c>
      <c r="E5" s="8" t="s">
        <v>157</v>
      </c>
      <c r="F5" s="8" t="s">
        <v>179</v>
      </c>
      <c r="G5" s="8" t="s">
        <v>17</v>
      </c>
      <c r="H5" s="8" t="s">
        <v>179</v>
      </c>
      <c r="I5" s="13">
        <f t="shared" si="0"/>
        <v>40.86</v>
      </c>
      <c r="J5" s="13">
        <f t="shared" si="1"/>
        <v>79.36</v>
      </c>
      <c r="K5" s="8">
        <v>2</v>
      </c>
      <c r="L5" s="10"/>
      <c r="M5" s="10">
        <v>81.72</v>
      </c>
      <c r="N5" s="22"/>
    </row>
    <row r="6" spans="1:14" s="12" customFormat="1" ht="22.5" customHeight="1">
      <c r="A6" s="38"/>
      <c r="B6" s="8" t="s">
        <v>182</v>
      </c>
      <c r="C6" s="8" t="s">
        <v>183</v>
      </c>
      <c r="D6" s="8" t="s">
        <v>22</v>
      </c>
      <c r="E6" s="8" t="s">
        <v>29</v>
      </c>
      <c r="F6" s="8" t="s">
        <v>47</v>
      </c>
      <c r="G6" s="8" t="s">
        <v>17</v>
      </c>
      <c r="H6" s="8" t="s">
        <v>47</v>
      </c>
      <c r="I6" s="13">
        <f t="shared" si="0"/>
        <v>41.5</v>
      </c>
      <c r="J6" s="13">
        <f t="shared" si="1"/>
        <v>76.75</v>
      </c>
      <c r="K6" s="8">
        <v>3</v>
      </c>
      <c r="L6" s="10"/>
      <c r="M6" s="10">
        <v>83</v>
      </c>
      <c r="N6" s="22"/>
    </row>
    <row r="7" spans="1:14" s="12" customFormat="1" ht="22.5" customHeight="1">
      <c r="A7" s="38"/>
      <c r="B7" s="8" t="s">
        <v>184</v>
      </c>
      <c r="C7" s="8" t="s">
        <v>185</v>
      </c>
      <c r="D7" s="8" t="s">
        <v>46</v>
      </c>
      <c r="E7" s="8" t="s">
        <v>26</v>
      </c>
      <c r="F7" s="8" t="s">
        <v>98</v>
      </c>
      <c r="G7" s="8" t="s">
        <v>17</v>
      </c>
      <c r="H7" s="8" t="s">
        <v>98</v>
      </c>
      <c r="I7" s="13">
        <f t="shared" si="0"/>
        <v>40.6</v>
      </c>
      <c r="J7" s="13">
        <f t="shared" si="1"/>
        <v>75.475</v>
      </c>
      <c r="K7" s="8">
        <v>4</v>
      </c>
      <c r="L7" s="10"/>
      <c r="M7" s="10">
        <v>81.2</v>
      </c>
      <c r="N7" s="22"/>
    </row>
    <row r="8" spans="1:14" s="12" customFormat="1" ht="22.5" customHeight="1">
      <c r="A8" s="37" t="s">
        <v>170</v>
      </c>
      <c r="B8" s="8" t="s">
        <v>186</v>
      </c>
      <c r="C8" s="8" t="s">
        <v>187</v>
      </c>
      <c r="D8" s="8" t="s">
        <v>14</v>
      </c>
      <c r="E8" s="8" t="s">
        <v>64</v>
      </c>
      <c r="F8" s="8" t="s">
        <v>125</v>
      </c>
      <c r="G8" s="8" t="s">
        <v>17</v>
      </c>
      <c r="H8" s="8" t="s">
        <v>125</v>
      </c>
      <c r="I8" s="13">
        <f t="shared" si="0"/>
        <v>41.5</v>
      </c>
      <c r="J8" s="13">
        <f t="shared" si="1"/>
        <v>77.5</v>
      </c>
      <c r="K8" s="8">
        <v>1</v>
      </c>
      <c r="L8" s="10"/>
      <c r="M8" s="10">
        <v>83</v>
      </c>
      <c r="N8" s="22"/>
    </row>
    <row r="9" spans="1:14" s="12" customFormat="1" ht="22.5" customHeight="1">
      <c r="A9" s="38"/>
      <c r="B9" s="8" t="s">
        <v>190</v>
      </c>
      <c r="C9" s="8" t="s">
        <v>191</v>
      </c>
      <c r="D9" s="8" t="s">
        <v>46</v>
      </c>
      <c r="E9" s="8" t="s">
        <v>28</v>
      </c>
      <c r="F9" s="8" t="s">
        <v>84</v>
      </c>
      <c r="G9" s="8" t="s">
        <v>17</v>
      </c>
      <c r="H9" s="8" t="s">
        <v>84</v>
      </c>
      <c r="I9" s="13">
        <f t="shared" si="0"/>
        <v>43.05</v>
      </c>
      <c r="J9" s="13">
        <f t="shared" si="1"/>
        <v>76.8</v>
      </c>
      <c r="K9" s="8">
        <v>2</v>
      </c>
      <c r="L9" s="10"/>
      <c r="M9" s="10">
        <v>86.1</v>
      </c>
      <c r="N9" s="22"/>
    </row>
    <row r="10" spans="1:14" s="12" customFormat="1" ht="22.5" customHeight="1">
      <c r="A10" s="39"/>
      <c r="B10" s="8" t="s">
        <v>188</v>
      </c>
      <c r="C10" s="8" t="s">
        <v>189</v>
      </c>
      <c r="D10" s="8" t="s">
        <v>20</v>
      </c>
      <c r="E10" s="8" t="s">
        <v>161</v>
      </c>
      <c r="F10" s="8" t="s">
        <v>69</v>
      </c>
      <c r="G10" s="8" t="s">
        <v>17</v>
      </c>
      <c r="H10" s="8" t="s">
        <v>69</v>
      </c>
      <c r="I10" s="13">
        <f t="shared" si="0"/>
        <v>41.25</v>
      </c>
      <c r="J10" s="13">
        <f t="shared" si="1"/>
        <v>76.625</v>
      </c>
      <c r="K10" s="8">
        <v>3</v>
      </c>
      <c r="L10" s="10"/>
      <c r="M10" s="10">
        <v>82.5</v>
      </c>
      <c r="N10" s="22"/>
    </row>
    <row r="11" spans="1:14" s="12" customFormat="1" ht="22.5" customHeight="1">
      <c r="A11" s="37" t="s">
        <v>171</v>
      </c>
      <c r="B11" s="8" t="s">
        <v>192</v>
      </c>
      <c r="C11" s="8" t="s">
        <v>193</v>
      </c>
      <c r="D11" s="8" t="s">
        <v>59</v>
      </c>
      <c r="E11" s="8" t="s">
        <v>55</v>
      </c>
      <c r="F11" s="8" t="s">
        <v>98</v>
      </c>
      <c r="G11" s="8" t="s">
        <v>194</v>
      </c>
      <c r="H11" s="8" t="s">
        <v>195</v>
      </c>
      <c r="I11" s="13">
        <f t="shared" si="0"/>
        <v>44.05</v>
      </c>
      <c r="J11" s="13">
        <f t="shared" si="1"/>
        <v>80.925</v>
      </c>
      <c r="K11" s="8">
        <v>1</v>
      </c>
      <c r="L11" s="10"/>
      <c r="M11" s="10">
        <v>88.1</v>
      </c>
      <c r="N11" s="22"/>
    </row>
    <row r="12" spans="1:14" s="12" customFormat="1" ht="22.5" customHeight="1">
      <c r="A12" s="38"/>
      <c r="B12" s="8" t="s">
        <v>198</v>
      </c>
      <c r="C12" s="8" t="s">
        <v>199</v>
      </c>
      <c r="D12" s="8" t="s">
        <v>29</v>
      </c>
      <c r="E12" s="8" t="s">
        <v>68</v>
      </c>
      <c r="F12" s="8" t="s">
        <v>63</v>
      </c>
      <c r="G12" s="8" t="s">
        <v>17</v>
      </c>
      <c r="H12" s="8" t="s">
        <v>63</v>
      </c>
      <c r="I12" s="13">
        <f t="shared" si="0"/>
        <v>42.8</v>
      </c>
      <c r="J12" s="13">
        <f t="shared" si="1"/>
        <v>77.05</v>
      </c>
      <c r="K12" s="8">
        <v>2</v>
      </c>
      <c r="L12" s="10"/>
      <c r="M12" s="10">
        <v>85.6</v>
      </c>
      <c r="N12" s="22"/>
    </row>
    <row r="13" spans="1:14" s="12" customFormat="1" ht="22.5" customHeight="1">
      <c r="A13" s="38"/>
      <c r="B13" s="8" t="s">
        <v>196</v>
      </c>
      <c r="C13" s="8" t="s">
        <v>197</v>
      </c>
      <c r="D13" s="8" t="s">
        <v>14</v>
      </c>
      <c r="E13" s="8" t="s">
        <v>46</v>
      </c>
      <c r="F13" s="8" t="s">
        <v>47</v>
      </c>
      <c r="G13" s="8" t="s">
        <v>17</v>
      </c>
      <c r="H13" s="8" t="s">
        <v>47</v>
      </c>
      <c r="I13" s="13">
        <f t="shared" si="0"/>
        <v>41.4</v>
      </c>
      <c r="J13" s="13">
        <f t="shared" si="1"/>
        <v>76.65</v>
      </c>
      <c r="K13" s="8">
        <v>3</v>
      </c>
      <c r="L13" s="10"/>
      <c r="M13" s="10">
        <v>82.8</v>
      </c>
      <c r="N13" s="22"/>
    </row>
    <row r="14" spans="1:14" s="12" customFormat="1" ht="22.5" customHeight="1">
      <c r="A14" s="37" t="s">
        <v>172</v>
      </c>
      <c r="B14" s="8" t="s">
        <v>200</v>
      </c>
      <c r="C14" s="8" t="s">
        <v>201</v>
      </c>
      <c r="D14" s="8" t="s">
        <v>68</v>
      </c>
      <c r="E14" s="8" t="s">
        <v>59</v>
      </c>
      <c r="F14" s="8" t="s">
        <v>84</v>
      </c>
      <c r="G14" s="8" t="s">
        <v>17</v>
      </c>
      <c r="H14" s="8" t="s">
        <v>84</v>
      </c>
      <c r="I14" s="13">
        <f t="shared" si="0"/>
        <v>43.55</v>
      </c>
      <c r="J14" s="13">
        <f t="shared" si="1"/>
        <v>77.3</v>
      </c>
      <c r="K14" s="8">
        <v>1</v>
      </c>
      <c r="L14" s="10"/>
      <c r="M14" s="10">
        <v>87.1</v>
      </c>
      <c r="N14" s="22"/>
    </row>
    <row r="15" spans="1:14" s="12" customFormat="1" ht="22.5" customHeight="1">
      <c r="A15" s="38"/>
      <c r="B15" s="8" t="s">
        <v>202</v>
      </c>
      <c r="C15" s="8" t="s">
        <v>203</v>
      </c>
      <c r="D15" s="8" t="s">
        <v>48</v>
      </c>
      <c r="E15" s="8" t="s">
        <v>28</v>
      </c>
      <c r="F15" s="8" t="s">
        <v>137</v>
      </c>
      <c r="G15" s="8" t="s">
        <v>17</v>
      </c>
      <c r="H15" s="8" t="s">
        <v>137</v>
      </c>
      <c r="I15" s="13">
        <f t="shared" si="0"/>
        <v>42.65</v>
      </c>
      <c r="J15" s="13">
        <f t="shared" si="1"/>
        <v>74.9</v>
      </c>
      <c r="K15" s="8">
        <v>2</v>
      </c>
      <c r="L15" s="10"/>
      <c r="M15" s="10">
        <v>85.3</v>
      </c>
      <c r="N15" s="22"/>
    </row>
    <row r="16" spans="1:14" s="12" customFormat="1" ht="22.5" customHeight="1">
      <c r="A16" s="39"/>
      <c r="B16" s="8" t="s">
        <v>204</v>
      </c>
      <c r="C16" s="8" t="s">
        <v>205</v>
      </c>
      <c r="D16" s="8" t="s">
        <v>61</v>
      </c>
      <c r="E16" s="8" t="s">
        <v>22</v>
      </c>
      <c r="F16" s="8" t="s">
        <v>137</v>
      </c>
      <c r="G16" s="8" t="s">
        <v>17</v>
      </c>
      <c r="H16" s="8" t="s">
        <v>137</v>
      </c>
      <c r="I16" s="13">
        <f t="shared" si="0"/>
        <v>42.2</v>
      </c>
      <c r="J16" s="13">
        <f t="shared" si="1"/>
        <v>74.45</v>
      </c>
      <c r="K16" s="8">
        <v>3</v>
      </c>
      <c r="L16" s="10"/>
      <c r="M16" s="10">
        <v>84.4</v>
      </c>
      <c r="N16" s="22"/>
    </row>
    <row r="17" spans="1:14" s="12" customFormat="1" ht="22.5" customHeight="1">
      <c r="A17" s="37" t="s">
        <v>173</v>
      </c>
      <c r="B17" s="8" t="s">
        <v>206</v>
      </c>
      <c r="C17" s="8" t="s">
        <v>207</v>
      </c>
      <c r="D17" s="8" t="s">
        <v>22</v>
      </c>
      <c r="E17" s="8" t="s">
        <v>208</v>
      </c>
      <c r="F17" s="8" t="s">
        <v>209</v>
      </c>
      <c r="G17" s="8" t="s">
        <v>17</v>
      </c>
      <c r="H17" s="8" t="s">
        <v>209</v>
      </c>
      <c r="I17" s="13">
        <f t="shared" si="0"/>
        <v>41.8</v>
      </c>
      <c r="J17" s="13">
        <f t="shared" si="1"/>
        <v>78.55</v>
      </c>
      <c r="K17" s="8">
        <v>1</v>
      </c>
      <c r="L17" s="10"/>
      <c r="M17" s="10">
        <v>83.6</v>
      </c>
      <c r="N17" s="22"/>
    </row>
    <row r="18" spans="1:14" s="12" customFormat="1" ht="22.5" customHeight="1">
      <c r="A18" s="39"/>
      <c r="B18" s="8" t="s">
        <v>212</v>
      </c>
      <c r="C18" s="8" t="s">
        <v>213</v>
      </c>
      <c r="D18" s="8" t="s">
        <v>20</v>
      </c>
      <c r="E18" s="8" t="s">
        <v>22</v>
      </c>
      <c r="F18" s="8" t="s">
        <v>84</v>
      </c>
      <c r="G18" s="8" t="s">
        <v>17</v>
      </c>
      <c r="H18" s="8" t="s">
        <v>84</v>
      </c>
      <c r="I18" s="13">
        <f t="shared" si="0"/>
        <v>41.9</v>
      </c>
      <c r="J18" s="13">
        <f t="shared" si="1"/>
        <v>75.65</v>
      </c>
      <c r="K18" s="8">
        <v>2</v>
      </c>
      <c r="L18" s="10"/>
      <c r="M18" s="10">
        <v>83.8</v>
      </c>
      <c r="N18" s="22"/>
    </row>
    <row r="19" spans="1:14" s="12" customFormat="1" ht="22.5" customHeight="1">
      <c r="A19" s="18" t="s">
        <v>173</v>
      </c>
      <c r="B19" s="8" t="s">
        <v>210</v>
      </c>
      <c r="C19" s="8" t="s">
        <v>211</v>
      </c>
      <c r="D19" s="8" t="s">
        <v>49</v>
      </c>
      <c r="E19" s="8" t="s">
        <v>28</v>
      </c>
      <c r="F19" s="8" t="s">
        <v>63</v>
      </c>
      <c r="G19" s="8" t="s">
        <v>17</v>
      </c>
      <c r="H19" s="8" t="s">
        <v>63</v>
      </c>
      <c r="I19" s="13">
        <f t="shared" si="0"/>
        <v>41.1</v>
      </c>
      <c r="J19" s="13">
        <f t="shared" si="1"/>
        <v>75.35</v>
      </c>
      <c r="K19" s="8">
        <v>3</v>
      </c>
      <c r="L19" s="10"/>
      <c r="M19" s="10">
        <v>82.2</v>
      </c>
      <c r="N19" s="22"/>
    </row>
    <row r="20" spans="1:14" s="12" customFormat="1" ht="22.5" customHeight="1">
      <c r="A20" s="37" t="s">
        <v>174</v>
      </c>
      <c r="B20" s="8" t="s">
        <v>217</v>
      </c>
      <c r="C20" s="8" t="s">
        <v>218</v>
      </c>
      <c r="D20" s="8" t="s">
        <v>68</v>
      </c>
      <c r="E20" s="8" t="s">
        <v>55</v>
      </c>
      <c r="F20" s="8" t="s">
        <v>121</v>
      </c>
      <c r="G20" s="8" t="s">
        <v>17</v>
      </c>
      <c r="H20" s="8" t="s">
        <v>121</v>
      </c>
      <c r="I20" s="13">
        <f t="shared" si="0"/>
        <v>43</v>
      </c>
      <c r="J20" s="13">
        <f t="shared" si="1"/>
        <v>76.125</v>
      </c>
      <c r="K20" s="8">
        <v>1</v>
      </c>
      <c r="L20" s="10"/>
      <c r="M20" s="10">
        <v>86</v>
      </c>
      <c r="N20" s="22"/>
    </row>
    <row r="21" spans="1:14" s="12" customFormat="1" ht="22.5" customHeight="1">
      <c r="A21" s="38"/>
      <c r="B21" s="8" t="s">
        <v>215</v>
      </c>
      <c r="C21" s="8" t="s">
        <v>216</v>
      </c>
      <c r="D21" s="8" t="s">
        <v>54</v>
      </c>
      <c r="E21" s="8" t="s">
        <v>25</v>
      </c>
      <c r="F21" s="8" t="s">
        <v>214</v>
      </c>
      <c r="G21" s="8" t="s">
        <v>17</v>
      </c>
      <c r="H21" s="8" t="s">
        <v>214</v>
      </c>
      <c r="I21" s="13">
        <f t="shared" si="0"/>
        <v>41.75</v>
      </c>
      <c r="J21" s="13">
        <f t="shared" si="1"/>
        <v>75.125</v>
      </c>
      <c r="K21" s="8">
        <v>2</v>
      </c>
      <c r="L21" s="10"/>
      <c r="M21" s="10">
        <v>83.5</v>
      </c>
      <c r="N21" s="22"/>
    </row>
    <row r="22" spans="1:14" s="12" customFormat="1" ht="22.5" customHeight="1">
      <c r="A22" s="38"/>
      <c r="B22" s="8" t="s">
        <v>219</v>
      </c>
      <c r="C22" s="8" t="s">
        <v>220</v>
      </c>
      <c r="D22" s="8" t="s">
        <v>221</v>
      </c>
      <c r="E22" s="8" t="s">
        <v>95</v>
      </c>
      <c r="F22" s="8" t="s">
        <v>88</v>
      </c>
      <c r="G22" s="8" t="s">
        <v>17</v>
      </c>
      <c r="H22" s="8" t="s">
        <v>88</v>
      </c>
      <c r="I22" s="13">
        <f t="shared" si="0"/>
        <v>41.3</v>
      </c>
      <c r="J22" s="13">
        <f t="shared" si="1"/>
        <v>74.05</v>
      </c>
      <c r="K22" s="8">
        <v>3</v>
      </c>
      <c r="L22" s="10"/>
      <c r="M22" s="10">
        <v>82.6</v>
      </c>
      <c r="N22" s="22"/>
    </row>
    <row r="23" spans="1:14" s="12" customFormat="1" ht="22.5" customHeight="1">
      <c r="A23" s="37" t="s">
        <v>175</v>
      </c>
      <c r="B23" s="8" t="s">
        <v>222</v>
      </c>
      <c r="C23" s="8" t="s">
        <v>223</v>
      </c>
      <c r="D23" s="8" t="s">
        <v>68</v>
      </c>
      <c r="E23" s="8" t="s">
        <v>25</v>
      </c>
      <c r="F23" s="8" t="s">
        <v>98</v>
      </c>
      <c r="G23" s="8" t="s">
        <v>17</v>
      </c>
      <c r="H23" s="8" t="s">
        <v>98</v>
      </c>
      <c r="I23" s="13">
        <f t="shared" si="0"/>
        <v>42.4</v>
      </c>
      <c r="J23" s="13">
        <f t="shared" si="1"/>
        <v>77.275</v>
      </c>
      <c r="K23" s="8">
        <v>1</v>
      </c>
      <c r="L23" s="10"/>
      <c r="M23" s="10">
        <v>84.8</v>
      </c>
      <c r="N23" s="22"/>
    </row>
    <row r="24" spans="1:14" s="12" customFormat="1" ht="22.5" customHeight="1">
      <c r="A24" s="38"/>
      <c r="B24" s="8" t="s">
        <v>226</v>
      </c>
      <c r="C24" s="8" t="s">
        <v>227</v>
      </c>
      <c r="D24" s="8" t="s">
        <v>68</v>
      </c>
      <c r="E24" s="8" t="s">
        <v>38</v>
      </c>
      <c r="F24" s="8" t="s">
        <v>106</v>
      </c>
      <c r="G24" s="8" t="s">
        <v>17</v>
      </c>
      <c r="H24" s="8" t="s">
        <v>106</v>
      </c>
      <c r="I24" s="13">
        <f t="shared" si="0"/>
        <v>43.6</v>
      </c>
      <c r="J24" s="13">
        <f t="shared" si="1"/>
        <v>77.1</v>
      </c>
      <c r="K24" s="8">
        <v>2</v>
      </c>
      <c r="L24" s="10"/>
      <c r="M24" s="10">
        <v>87.2</v>
      </c>
      <c r="N24" s="22"/>
    </row>
    <row r="25" spans="1:14" s="12" customFormat="1" ht="22.5" customHeight="1">
      <c r="A25" s="38"/>
      <c r="B25" s="8" t="s">
        <v>224</v>
      </c>
      <c r="C25" s="8" t="s">
        <v>225</v>
      </c>
      <c r="D25" s="8" t="s">
        <v>68</v>
      </c>
      <c r="E25" s="8" t="s">
        <v>38</v>
      </c>
      <c r="F25" s="8" t="s">
        <v>106</v>
      </c>
      <c r="G25" s="8" t="s">
        <v>17</v>
      </c>
      <c r="H25" s="8" t="s">
        <v>106</v>
      </c>
      <c r="I25" s="13">
        <f t="shared" si="0"/>
        <v>42.9</v>
      </c>
      <c r="J25" s="13">
        <f t="shared" si="1"/>
        <v>76.4</v>
      </c>
      <c r="K25" s="8">
        <v>3</v>
      </c>
      <c r="L25" s="10"/>
      <c r="M25" s="10">
        <v>85.8</v>
      </c>
      <c r="N25" s="22"/>
    </row>
    <row r="26" spans="1:14" s="12" customFormat="1" ht="22.5" customHeight="1">
      <c r="A26" s="33" t="s">
        <v>176</v>
      </c>
      <c r="B26" s="8" t="s">
        <v>229</v>
      </c>
      <c r="C26" s="8" t="s">
        <v>230</v>
      </c>
      <c r="D26" s="8" t="s">
        <v>62</v>
      </c>
      <c r="E26" s="8" t="s">
        <v>38</v>
      </c>
      <c r="F26" s="8" t="s">
        <v>228</v>
      </c>
      <c r="G26" s="8" t="s">
        <v>17</v>
      </c>
      <c r="H26" s="8" t="s">
        <v>228</v>
      </c>
      <c r="I26" s="13">
        <f t="shared" si="0"/>
        <v>41.5</v>
      </c>
      <c r="J26" s="13">
        <f t="shared" si="1"/>
        <v>78</v>
      </c>
      <c r="K26" s="8">
        <v>1</v>
      </c>
      <c r="L26" s="10"/>
      <c r="M26" s="10">
        <v>83</v>
      </c>
      <c r="N26" s="22"/>
    </row>
    <row r="27" spans="1:14" s="12" customFormat="1" ht="22.5" customHeight="1">
      <c r="A27" s="33"/>
      <c r="B27" s="8" t="s">
        <v>233</v>
      </c>
      <c r="C27" s="8" t="s">
        <v>234</v>
      </c>
      <c r="D27" s="8" t="s">
        <v>38</v>
      </c>
      <c r="E27" s="8" t="s">
        <v>29</v>
      </c>
      <c r="F27" s="8" t="s">
        <v>109</v>
      </c>
      <c r="G27" s="8" t="s">
        <v>17</v>
      </c>
      <c r="H27" s="8" t="s">
        <v>109</v>
      </c>
      <c r="I27" s="13">
        <f t="shared" si="0"/>
        <v>42.2</v>
      </c>
      <c r="J27" s="13">
        <f t="shared" si="1"/>
        <v>77.95</v>
      </c>
      <c r="K27" s="8">
        <v>2</v>
      </c>
      <c r="L27" s="10"/>
      <c r="M27" s="10">
        <v>84.4</v>
      </c>
      <c r="N27" s="22"/>
    </row>
    <row r="28" spans="1:14" s="12" customFormat="1" ht="22.5" customHeight="1">
      <c r="A28" s="33"/>
      <c r="B28" s="8" t="s">
        <v>231</v>
      </c>
      <c r="C28" s="8" t="s">
        <v>232</v>
      </c>
      <c r="D28" s="8" t="s">
        <v>59</v>
      </c>
      <c r="E28" s="8" t="s">
        <v>57</v>
      </c>
      <c r="F28" s="8" t="s">
        <v>160</v>
      </c>
      <c r="G28" s="8" t="s">
        <v>17</v>
      </c>
      <c r="H28" s="8" t="s">
        <v>160</v>
      </c>
      <c r="I28" s="13">
        <f t="shared" si="0"/>
        <v>41.8</v>
      </c>
      <c r="J28" s="13">
        <f t="shared" si="1"/>
        <v>77.675</v>
      </c>
      <c r="K28" s="8">
        <v>3</v>
      </c>
      <c r="L28" s="10"/>
      <c r="M28" s="10">
        <v>83.6</v>
      </c>
      <c r="N28" s="22"/>
    </row>
    <row r="29" spans="1:14" s="3" customFormat="1" ht="19.5" customHeight="1">
      <c r="A29" s="4"/>
      <c r="J29" s="5"/>
      <c r="N29" s="30"/>
    </row>
    <row r="30" spans="2:14" s="3" customFormat="1" ht="19.5" customHeight="1">
      <c r="B30" s="32"/>
      <c r="N30" s="30"/>
    </row>
  </sheetData>
  <sheetProtection/>
  <mergeCells count="11">
    <mergeCell ref="A8:A10"/>
    <mergeCell ref="A17:A18"/>
    <mergeCell ref="A11:A13"/>
    <mergeCell ref="A1:L1"/>
    <mergeCell ref="A4:A7"/>
    <mergeCell ref="D2:E2"/>
    <mergeCell ref="J2:L2"/>
    <mergeCell ref="A26:A28"/>
    <mergeCell ref="A23:A25"/>
    <mergeCell ref="A20:A22"/>
    <mergeCell ref="A14:A16"/>
  </mergeCells>
  <printOptions horizontalCentered="1"/>
  <pageMargins left="0.5118110236220472" right="0.5118110236220472" top="0.7086614173228347" bottom="1.15" header="0.5118110236220472" footer="0.85"/>
  <pageSetup firstPageNumber="1" useFirstPageNumber="1" horizontalDpi="600" verticalDpi="600" orientation="portrait" paperSize="9" scale="99" r:id="rId1"/>
  <headerFooter alignWithMargins="0"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4.25"/>
  <cols>
    <col min="1" max="1" width="9.25390625" style="9" customWidth="1"/>
    <col min="2" max="2" width="14.375" style="11" customWidth="1"/>
    <col min="3" max="3" width="17.00390625" style="11" customWidth="1"/>
    <col min="4" max="4" width="5.375" style="11" customWidth="1"/>
    <col min="5" max="5" width="5.25390625" style="11" customWidth="1"/>
    <col min="6" max="6" width="7.875" style="11" customWidth="1"/>
    <col min="7" max="7" width="5.50390625" style="11" customWidth="1"/>
    <col min="8" max="8" width="10.50390625" style="11" customWidth="1"/>
    <col min="9" max="10" width="9.375" style="11" customWidth="1"/>
    <col min="11" max="11" width="6.625" style="11" customWidth="1"/>
    <col min="12" max="12" width="9.625" style="6" customWidth="1"/>
    <col min="13" max="16384" width="9.00390625" style="6" customWidth="1"/>
  </cols>
  <sheetData>
    <row r="1" spans="1:12" ht="65.25" customHeight="1">
      <c r="A1" s="35" t="s">
        <v>250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25.5" customHeight="1">
      <c r="A2" s="15" t="s">
        <v>247</v>
      </c>
      <c r="B2" s="16"/>
      <c r="C2" s="2"/>
      <c r="D2" s="34"/>
      <c r="E2" s="34"/>
      <c r="F2" s="17"/>
      <c r="G2" s="17"/>
      <c r="H2" s="17"/>
      <c r="I2" s="17"/>
      <c r="J2" s="36">
        <v>41826</v>
      </c>
      <c r="K2" s="34"/>
      <c r="L2" s="34"/>
    </row>
    <row r="3" spans="1:14" s="9" customFormat="1" ht="24">
      <c r="A3" s="7" t="s">
        <v>2</v>
      </c>
      <c r="B3" s="8" t="s">
        <v>3</v>
      </c>
      <c r="C3" s="8" t="s">
        <v>7</v>
      </c>
      <c r="D3" s="8" t="s">
        <v>8</v>
      </c>
      <c r="E3" s="8" t="s">
        <v>9</v>
      </c>
      <c r="F3" s="8" t="s">
        <v>246</v>
      </c>
      <c r="G3" s="8" t="s">
        <v>0</v>
      </c>
      <c r="H3" s="8" t="s">
        <v>4</v>
      </c>
      <c r="I3" s="8" t="s">
        <v>5</v>
      </c>
      <c r="J3" s="8" t="s">
        <v>11</v>
      </c>
      <c r="K3" s="8" t="s">
        <v>6</v>
      </c>
      <c r="L3" s="8" t="s">
        <v>168</v>
      </c>
      <c r="M3" s="14" t="s">
        <v>243</v>
      </c>
      <c r="N3" s="20"/>
    </row>
    <row r="4" spans="1:14" ht="21.75" customHeight="1">
      <c r="A4" s="33" t="s">
        <v>242</v>
      </c>
      <c r="B4" s="8" t="s">
        <v>235</v>
      </c>
      <c r="C4" s="8" t="s">
        <v>236</v>
      </c>
      <c r="D4" s="8" t="s">
        <v>221</v>
      </c>
      <c r="E4" s="8" t="s">
        <v>86</v>
      </c>
      <c r="F4" s="8" t="s">
        <v>237</v>
      </c>
      <c r="G4" s="8" t="s">
        <v>17</v>
      </c>
      <c r="H4" s="8" t="s">
        <v>237</v>
      </c>
      <c r="I4" s="13">
        <f>M4/2</f>
        <v>41</v>
      </c>
      <c r="J4" s="13">
        <f>H4+I4</f>
        <v>70.75</v>
      </c>
      <c r="K4" s="8">
        <v>1</v>
      </c>
      <c r="L4" s="10"/>
      <c r="M4" s="31">
        <v>82</v>
      </c>
      <c r="N4" s="21"/>
    </row>
    <row r="5" spans="1:14" ht="21.75" customHeight="1">
      <c r="A5" s="33"/>
      <c r="B5" s="8" t="s">
        <v>238</v>
      </c>
      <c r="C5" s="8" t="s">
        <v>239</v>
      </c>
      <c r="D5" s="8" t="s">
        <v>240</v>
      </c>
      <c r="E5" s="8" t="s">
        <v>59</v>
      </c>
      <c r="F5" s="8" t="s">
        <v>241</v>
      </c>
      <c r="G5" s="8" t="s">
        <v>17</v>
      </c>
      <c r="H5" s="8" t="s">
        <v>241</v>
      </c>
      <c r="I5" s="13">
        <f>M5/2</f>
        <v>40.05</v>
      </c>
      <c r="J5" s="13">
        <f>H5+I5</f>
        <v>69.3</v>
      </c>
      <c r="K5" s="8">
        <v>2</v>
      </c>
      <c r="L5" s="10"/>
      <c r="M5" s="31">
        <v>80.1</v>
      </c>
      <c r="N5" s="21"/>
    </row>
    <row r="6" spans="1:10" s="3" customFormat="1" ht="26.25" customHeight="1">
      <c r="A6" s="4"/>
      <c r="J6" s="5"/>
    </row>
    <row r="7" s="3" customFormat="1" ht="27.75" customHeight="1">
      <c r="B7" s="32"/>
    </row>
  </sheetData>
  <sheetProtection/>
  <mergeCells count="4">
    <mergeCell ref="A4:A5"/>
    <mergeCell ref="A1:L1"/>
    <mergeCell ref="D2:E2"/>
    <mergeCell ref="J2:L2"/>
  </mergeCells>
  <printOptions horizontalCentered="1"/>
  <pageMargins left="0.5118110236220472" right="0.5118110236220472" top="0.7086614173228347" bottom="0.78" header="0.5118110236220472" footer="0.5118110236220472"/>
  <pageSetup firstPageNumber="1" useFirstPageNumber="1" horizontalDpi="600" verticalDpi="600" orientation="landscape" paperSize="9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MC SYSTEM</cp:lastModifiedBy>
  <cp:lastPrinted>2014-07-07T01:58:59Z</cp:lastPrinted>
  <dcterms:created xsi:type="dcterms:W3CDTF">2010-09-15T02:13:25Z</dcterms:created>
  <dcterms:modified xsi:type="dcterms:W3CDTF">2014-07-08T03:50:39Z</dcterms:modified>
  <cp:category/>
  <cp:version/>
  <cp:contentType/>
  <cp:contentStatus/>
</cp:coreProperties>
</file>