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<sst xmlns="http://schemas.openxmlformats.org/spreadsheetml/2006/main" count="351" uniqueCount="165">
  <si>
    <t>四川省2014年度选调生达州市各职位进入体检人员名单</t>
  </si>
  <si>
    <t>职位</t>
  </si>
  <si>
    <t>姓名</t>
  </si>
  <si>
    <t>性别</t>
  </si>
  <si>
    <t>民族</t>
  </si>
  <si>
    <t>准考证号</t>
  </si>
  <si>
    <t>能力成绩</t>
  </si>
  <si>
    <t>申论成绩</t>
  </si>
  <si>
    <t>笔试折合成绩</t>
  </si>
  <si>
    <t>加分</t>
  </si>
  <si>
    <t>笔试折合总成绩（含加分）</t>
  </si>
  <si>
    <t>面试成绩</t>
  </si>
  <si>
    <t>面试折合成绩</t>
  </si>
  <si>
    <t>总成绩</t>
  </si>
  <si>
    <t>排名</t>
  </si>
  <si>
    <t>备注</t>
  </si>
  <si>
    <t>罗燚</t>
  </si>
  <si>
    <t>女</t>
  </si>
  <si>
    <t>汉族（01）</t>
  </si>
  <si>
    <t>4061521030516</t>
  </si>
  <si>
    <t>70</t>
  </si>
  <si>
    <t>77.5</t>
  </si>
  <si>
    <t>36.875</t>
  </si>
  <si>
    <t>0</t>
  </si>
  <si>
    <t>游明阳</t>
  </si>
  <si>
    <t>男</t>
  </si>
  <si>
    <t>4061521010219</t>
  </si>
  <si>
    <t>73</t>
  </si>
  <si>
    <t>63.5</t>
  </si>
  <si>
    <t>34.125</t>
  </si>
  <si>
    <t>何志敏</t>
  </si>
  <si>
    <t>4061521018507</t>
  </si>
  <si>
    <t>63</t>
  </si>
  <si>
    <t>35.125</t>
  </si>
  <si>
    <t>通川区其他专业职位</t>
  </si>
  <si>
    <t>王栋</t>
  </si>
  <si>
    <t>4061521056511</t>
  </si>
  <si>
    <t>64.5</t>
  </si>
  <si>
    <t>33.625</t>
  </si>
  <si>
    <t>郝小艳</t>
  </si>
  <si>
    <t>4061521061430</t>
  </si>
  <si>
    <t>66</t>
  </si>
  <si>
    <t>74</t>
  </si>
  <si>
    <t>35</t>
  </si>
  <si>
    <t>瞿静</t>
  </si>
  <si>
    <t>4061521062115</t>
  </si>
  <si>
    <t>65</t>
  </si>
  <si>
    <t>73.5</t>
  </si>
  <si>
    <t>34.625</t>
  </si>
  <si>
    <t>达川区急需紧缺专业职位</t>
  </si>
  <si>
    <t>通川区急需紧缺专业职位</t>
  </si>
  <si>
    <t>李翔</t>
  </si>
  <si>
    <t>4061521013719</t>
  </si>
  <si>
    <t>71</t>
  </si>
  <si>
    <t>67.5</t>
  </si>
  <si>
    <t>李钟志</t>
  </si>
  <si>
    <t>4061521017501</t>
  </si>
  <si>
    <t>35.375</t>
  </si>
  <si>
    <t>达川区其他专业职位</t>
  </si>
  <si>
    <t>万珺文</t>
  </si>
  <si>
    <t>4061521056301</t>
  </si>
  <si>
    <t>72</t>
  </si>
  <si>
    <t>34.5</t>
  </si>
  <si>
    <t>阎欢</t>
  </si>
  <si>
    <t>4061521053629</t>
  </si>
  <si>
    <t>70.5</t>
  </si>
  <si>
    <t>33.375</t>
  </si>
  <si>
    <t>彭英</t>
  </si>
  <si>
    <t>4061521051823</t>
  </si>
  <si>
    <t>69</t>
  </si>
  <si>
    <t>33</t>
  </si>
  <si>
    <t>刘先星</t>
  </si>
  <si>
    <t>4061521065021</t>
  </si>
  <si>
    <t>32.25</t>
  </si>
  <si>
    <t>万源市急需紧缺专业职位</t>
  </si>
  <si>
    <t>黄燕媛</t>
  </si>
  <si>
    <t>4061521010417</t>
  </si>
  <si>
    <t>55</t>
  </si>
  <si>
    <t>68.5</t>
  </si>
  <si>
    <t>30.875</t>
  </si>
  <si>
    <t>鲜玲</t>
  </si>
  <si>
    <t>4061521041116</t>
  </si>
  <si>
    <t>60</t>
  </si>
  <si>
    <t>31.25</t>
  </si>
  <si>
    <t>周帆</t>
  </si>
  <si>
    <t>4061521012720</t>
  </si>
  <si>
    <t>59.5</t>
  </si>
  <si>
    <t>30.625</t>
  </si>
  <si>
    <t>何怡慧</t>
  </si>
  <si>
    <t>4061521055003</t>
  </si>
  <si>
    <t>59</t>
  </si>
  <si>
    <t>31.875</t>
  </si>
  <si>
    <t>张楠</t>
  </si>
  <si>
    <t>4061521057730</t>
  </si>
  <si>
    <t>57</t>
  </si>
  <si>
    <t>69.5</t>
  </si>
  <si>
    <t>31.625</t>
  </si>
  <si>
    <t>王一芃</t>
  </si>
  <si>
    <t>4061521055206</t>
  </si>
  <si>
    <t>53</t>
  </si>
  <si>
    <t>72.5</t>
  </si>
  <si>
    <t>31.375</t>
  </si>
  <si>
    <t>王梅</t>
  </si>
  <si>
    <t>土家族（15</t>
  </si>
  <si>
    <t>4061521060504</t>
  </si>
  <si>
    <t>32.375</t>
  </si>
  <si>
    <t>乔莎莎</t>
  </si>
  <si>
    <t>4061521064406</t>
  </si>
  <si>
    <t>68</t>
  </si>
  <si>
    <t>32.75</t>
  </si>
  <si>
    <t>万源市其他专业职位</t>
  </si>
  <si>
    <t>王东</t>
  </si>
  <si>
    <t>4061521022001</t>
  </si>
  <si>
    <t>李海青</t>
  </si>
  <si>
    <t>4061521020620</t>
  </si>
  <si>
    <t>67</t>
  </si>
  <si>
    <t>31.75</t>
  </si>
  <si>
    <t>康杨</t>
  </si>
  <si>
    <t>4061521016118</t>
  </si>
  <si>
    <t>33.5</t>
  </si>
  <si>
    <t>宣汉县急需紧缺专业职位</t>
  </si>
  <si>
    <t>宣汉县其他专业职位</t>
  </si>
  <si>
    <t>陈福琼</t>
  </si>
  <si>
    <t>4061521060623</t>
  </si>
  <si>
    <t>36.75</t>
  </si>
  <si>
    <t>冷霄</t>
  </si>
  <si>
    <t>4061521050718</t>
  </si>
  <si>
    <t>62</t>
  </si>
  <si>
    <t>74.5</t>
  </si>
  <si>
    <t>覃睿</t>
  </si>
  <si>
    <t>4061521055529</t>
  </si>
  <si>
    <t>32.875</t>
  </si>
  <si>
    <t>开江县急需紧缺专业职位</t>
  </si>
  <si>
    <t>黄鹏程</t>
  </si>
  <si>
    <t>4061521010814</t>
  </si>
  <si>
    <t>64</t>
  </si>
  <si>
    <t>王华川</t>
  </si>
  <si>
    <t>4061521018813</t>
  </si>
  <si>
    <t>56</t>
  </si>
  <si>
    <t>31</t>
  </si>
  <si>
    <t>罗钊</t>
  </si>
  <si>
    <t>4061521020408</t>
  </si>
  <si>
    <t>58</t>
  </si>
  <si>
    <t>32.5</t>
  </si>
  <si>
    <t>开江县其他专业职位</t>
  </si>
  <si>
    <t>付艺菲</t>
  </si>
  <si>
    <t>4061521056008</t>
  </si>
  <si>
    <t>郑祥森</t>
  </si>
  <si>
    <t>4061521058019</t>
  </si>
  <si>
    <t>32</t>
  </si>
  <si>
    <t>周瞻</t>
  </si>
  <si>
    <t>4061521056717</t>
  </si>
  <si>
    <t>61</t>
  </si>
  <si>
    <t>陈  澄</t>
  </si>
  <si>
    <t>4061521066521</t>
  </si>
  <si>
    <t>30</t>
  </si>
  <si>
    <t>杨  海</t>
  </si>
  <si>
    <t>4061521066519</t>
  </si>
  <si>
    <t>29.5</t>
  </si>
  <si>
    <t>胡  鳖</t>
  </si>
  <si>
    <t>4061521066518</t>
  </si>
  <si>
    <t>31.125</t>
  </si>
  <si>
    <t>张  琴</t>
  </si>
  <si>
    <t>4061521066520</t>
  </si>
  <si>
    <t>服务基层项目人员职位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</si>
</sst>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);[Red]\(0.0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/>
    </xf>
    <xf numFmtId="176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32" sqref="A32:A38"/>
    </sheetView>
  </sheetViews>
  <sheetFormatPr defaultColWidth="9.00390625" defaultRowHeight="14.25"/>
  <cols>
    <col min="1" max="1" width="8.50390625" style="0" customWidth="1"/>
    <col min="2" max="2" width="7.25390625" style="0" customWidth="1"/>
    <col min="3" max="3" width="5.625" style="0" customWidth="1"/>
    <col min="4" max="4" width="7.00390625" style="0" customWidth="1"/>
    <col min="5" max="5" width="12.875" style="0" customWidth="1"/>
    <col min="6" max="6" width="7.50390625" style="0" customWidth="1"/>
    <col min="7" max="7" width="7.375" style="0" customWidth="1"/>
    <col min="9" max="9" width="6.375" style="0" customWidth="1"/>
    <col min="12" max="12" width="8.00390625" style="0" customWidth="1"/>
    <col min="13" max="13" width="8.375" style="0" customWidth="1"/>
    <col min="14" max="14" width="7.125" style="0" customWidth="1"/>
  </cols>
  <sheetData>
    <row r="1" spans="1:15" ht="42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6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24" customHeight="1">
      <c r="A3" s="15" t="s">
        <v>50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22</v>
      </c>
      <c r="K3" s="3">
        <v>78.8</v>
      </c>
      <c r="L3" s="3">
        <f aca="true" t="shared" si="0" ref="L3:L38">K3*0.5</f>
        <v>39.4</v>
      </c>
      <c r="M3" s="3">
        <f aca="true" t="shared" si="1" ref="M3:M38">J3+L3</f>
        <v>76.275</v>
      </c>
      <c r="N3" s="2">
        <v>1</v>
      </c>
      <c r="O3" s="5"/>
    </row>
    <row r="4" spans="1:15" ht="24" customHeight="1">
      <c r="A4" s="15"/>
      <c r="B4" s="2" t="s">
        <v>24</v>
      </c>
      <c r="C4" s="2" t="s">
        <v>25</v>
      </c>
      <c r="D4" s="2" t="s">
        <v>18</v>
      </c>
      <c r="E4" s="2" t="s">
        <v>26</v>
      </c>
      <c r="F4" s="2" t="s">
        <v>27</v>
      </c>
      <c r="G4" s="2" t="s">
        <v>28</v>
      </c>
      <c r="H4" s="2" t="s">
        <v>29</v>
      </c>
      <c r="I4" s="2" t="s">
        <v>23</v>
      </c>
      <c r="J4" s="2" t="s">
        <v>29</v>
      </c>
      <c r="K4" s="3">
        <v>83.8</v>
      </c>
      <c r="L4" s="3">
        <f t="shared" si="0"/>
        <v>41.9</v>
      </c>
      <c r="M4" s="3">
        <f t="shared" si="1"/>
        <v>76.025</v>
      </c>
      <c r="N4" s="2">
        <v>2</v>
      </c>
      <c r="O4" s="5"/>
    </row>
    <row r="5" spans="1:15" ht="24" customHeight="1">
      <c r="A5" s="15"/>
      <c r="B5" s="2" t="s">
        <v>30</v>
      </c>
      <c r="C5" s="2" t="s">
        <v>17</v>
      </c>
      <c r="D5" s="2" t="s">
        <v>18</v>
      </c>
      <c r="E5" s="2" t="s">
        <v>31</v>
      </c>
      <c r="F5" s="2" t="s">
        <v>32</v>
      </c>
      <c r="G5" s="2" t="s">
        <v>21</v>
      </c>
      <c r="H5" s="2" t="s">
        <v>33</v>
      </c>
      <c r="I5" s="2" t="s">
        <v>23</v>
      </c>
      <c r="J5" s="2" t="s">
        <v>33</v>
      </c>
      <c r="K5" s="3">
        <v>78.6</v>
      </c>
      <c r="L5" s="3">
        <f t="shared" si="0"/>
        <v>39.3</v>
      </c>
      <c r="M5" s="3">
        <f t="shared" si="1"/>
        <v>74.425</v>
      </c>
      <c r="N5" s="2">
        <v>3</v>
      </c>
      <c r="O5" s="5"/>
    </row>
    <row r="6" spans="1:15" ht="24" customHeight="1">
      <c r="A6" s="15" t="s">
        <v>34</v>
      </c>
      <c r="B6" s="2" t="s">
        <v>35</v>
      </c>
      <c r="C6" s="2" t="s">
        <v>25</v>
      </c>
      <c r="D6" s="2" t="s">
        <v>18</v>
      </c>
      <c r="E6" s="2" t="s">
        <v>36</v>
      </c>
      <c r="F6" s="2" t="s">
        <v>20</v>
      </c>
      <c r="G6" s="2" t="s">
        <v>37</v>
      </c>
      <c r="H6" s="2" t="s">
        <v>38</v>
      </c>
      <c r="I6" s="2" t="s">
        <v>23</v>
      </c>
      <c r="J6" s="2" t="s">
        <v>38</v>
      </c>
      <c r="K6" s="3">
        <v>83.8</v>
      </c>
      <c r="L6" s="3">
        <f t="shared" si="0"/>
        <v>41.9</v>
      </c>
      <c r="M6" s="3">
        <f t="shared" si="1"/>
        <v>75.525</v>
      </c>
      <c r="N6" s="2">
        <v>1</v>
      </c>
      <c r="O6" s="4"/>
    </row>
    <row r="7" spans="1:15" ht="24" customHeight="1">
      <c r="A7" s="15"/>
      <c r="B7" s="2" t="s">
        <v>39</v>
      </c>
      <c r="C7" s="2" t="s">
        <v>17</v>
      </c>
      <c r="D7" s="2" t="s">
        <v>18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23</v>
      </c>
      <c r="J7" s="2" t="s">
        <v>43</v>
      </c>
      <c r="K7" s="3">
        <v>79.5</v>
      </c>
      <c r="L7" s="3">
        <f t="shared" si="0"/>
        <v>39.75</v>
      </c>
      <c r="M7" s="3">
        <f t="shared" si="1"/>
        <v>74.75</v>
      </c>
      <c r="N7" s="2">
        <v>2</v>
      </c>
      <c r="O7" s="4"/>
    </row>
    <row r="8" spans="1:15" ht="24" customHeight="1">
      <c r="A8" s="15"/>
      <c r="B8" s="2" t="s">
        <v>44</v>
      </c>
      <c r="C8" s="2" t="s">
        <v>17</v>
      </c>
      <c r="D8" s="2" t="s">
        <v>18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23</v>
      </c>
      <c r="J8" s="2" t="s">
        <v>48</v>
      </c>
      <c r="K8" s="3">
        <v>77.8</v>
      </c>
      <c r="L8" s="3">
        <f t="shared" si="0"/>
        <v>38.9</v>
      </c>
      <c r="M8" s="3">
        <f t="shared" si="1"/>
        <v>73.525</v>
      </c>
      <c r="N8" s="2">
        <v>3</v>
      </c>
      <c r="O8" s="4"/>
    </row>
    <row r="9" spans="1:15" ht="24" customHeight="1">
      <c r="A9" s="15" t="s">
        <v>49</v>
      </c>
      <c r="B9" s="2" t="s">
        <v>51</v>
      </c>
      <c r="C9" s="2" t="s">
        <v>25</v>
      </c>
      <c r="D9" s="2" t="s">
        <v>18</v>
      </c>
      <c r="E9" s="2" t="s">
        <v>52</v>
      </c>
      <c r="F9" s="2" t="s">
        <v>53</v>
      </c>
      <c r="G9" s="2" t="s">
        <v>54</v>
      </c>
      <c r="H9" s="2" t="s">
        <v>48</v>
      </c>
      <c r="I9" s="2" t="s">
        <v>23</v>
      </c>
      <c r="J9" s="2" t="s">
        <v>48</v>
      </c>
      <c r="K9" s="3">
        <v>84.2</v>
      </c>
      <c r="L9" s="3">
        <f t="shared" si="0"/>
        <v>42.1</v>
      </c>
      <c r="M9" s="3">
        <f t="shared" si="1"/>
        <v>76.725</v>
      </c>
      <c r="N9" s="2">
        <v>1</v>
      </c>
      <c r="O9" s="4"/>
    </row>
    <row r="10" spans="1:15" ht="24" customHeight="1">
      <c r="A10" s="15"/>
      <c r="B10" s="2" t="s">
        <v>55</v>
      </c>
      <c r="C10" s="2" t="s">
        <v>25</v>
      </c>
      <c r="D10" s="2" t="s">
        <v>18</v>
      </c>
      <c r="E10" s="2" t="s">
        <v>56</v>
      </c>
      <c r="F10" s="2" t="s">
        <v>42</v>
      </c>
      <c r="G10" s="2" t="s">
        <v>54</v>
      </c>
      <c r="H10" s="2" t="s">
        <v>57</v>
      </c>
      <c r="I10" s="2" t="s">
        <v>23</v>
      </c>
      <c r="J10" s="2" t="s">
        <v>57</v>
      </c>
      <c r="K10" s="3">
        <v>78</v>
      </c>
      <c r="L10" s="3">
        <f t="shared" si="0"/>
        <v>39</v>
      </c>
      <c r="M10" s="3">
        <f t="shared" si="1"/>
        <v>74.375</v>
      </c>
      <c r="N10" s="2">
        <v>2</v>
      </c>
      <c r="O10" s="4"/>
    </row>
    <row r="11" spans="1:15" ht="24" customHeight="1">
      <c r="A11" s="11" t="s">
        <v>58</v>
      </c>
      <c r="B11" s="2" t="s">
        <v>59</v>
      </c>
      <c r="C11" s="2" t="s">
        <v>17</v>
      </c>
      <c r="D11" s="2" t="s">
        <v>18</v>
      </c>
      <c r="E11" s="2" t="s">
        <v>60</v>
      </c>
      <c r="F11" s="2" t="s">
        <v>61</v>
      </c>
      <c r="G11" s="2" t="s">
        <v>41</v>
      </c>
      <c r="H11" s="2" t="s">
        <v>62</v>
      </c>
      <c r="I11" s="2" t="s">
        <v>23</v>
      </c>
      <c r="J11" s="2" t="s">
        <v>62</v>
      </c>
      <c r="K11" s="3">
        <v>78.2</v>
      </c>
      <c r="L11" s="3">
        <f t="shared" si="0"/>
        <v>39.1</v>
      </c>
      <c r="M11" s="3">
        <f t="shared" si="1"/>
        <v>73.6</v>
      </c>
      <c r="N11" s="2">
        <v>1</v>
      </c>
      <c r="O11" s="4"/>
    </row>
    <row r="12" spans="1:15" ht="24" customHeight="1">
      <c r="A12" s="12"/>
      <c r="B12" s="2" t="s">
        <v>63</v>
      </c>
      <c r="C12" s="2" t="s">
        <v>17</v>
      </c>
      <c r="D12" s="2" t="s">
        <v>18</v>
      </c>
      <c r="E12" s="2" t="s">
        <v>64</v>
      </c>
      <c r="F12" s="2" t="s">
        <v>32</v>
      </c>
      <c r="G12" s="2" t="s">
        <v>65</v>
      </c>
      <c r="H12" s="2" t="s">
        <v>66</v>
      </c>
      <c r="I12" s="2" t="s">
        <v>23</v>
      </c>
      <c r="J12" s="2" t="s">
        <v>66</v>
      </c>
      <c r="K12" s="3">
        <v>79.6</v>
      </c>
      <c r="L12" s="3">
        <f t="shared" si="0"/>
        <v>39.8</v>
      </c>
      <c r="M12" s="3">
        <f t="shared" si="1"/>
        <v>73.175</v>
      </c>
      <c r="N12" s="2">
        <v>2</v>
      </c>
      <c r="O12" s="4"/>
    </row>
    <row r="13" spans="1:15" ht="24" customHeight="1">
      <c r="A13" s="12"/>
      <c r="B13" s="2" t="s">
        <v>67</v>
      </c>
      <c r="C13" s="2" t="s">
        <v>17</v>
      </c>
      <c r="D13" s="2" t="s">
        <v>18</v>
      </c>
      <c r="E13" s="2" t="s">
        <v>68</v>
      </c>
      <c r="F13" s="2" t="s">
        <v>32</v>
      </c>
      <c r="G13" s="2" t="s">
        <v>69</v>
      </c>
      <c r="H13" s="2" t="s">
        <v>70</v>
      </c>
      <c r="I13" s="2" t="s">
        <v>23</v>
      </c>
      <c r="J13" s="2" t="s">
        <v>70</v>
      </c>
      <c r="K13" s="3">
        <v>76.6</v>
      </c>
      <c r="L13" s="3">
        <f t="shared" si="0"/>
        <v>38.3</v>
      </c>
      <c r="M13" s="3">
        <f t="shared" si="1"/>
        <v>71.3</v>
      </c>
      <c r="N13" s="2">
        <v>3</v>
      </c>
      <c r="O13" s="4"/>
    </row>
    <row r="14" spans="1:15" ht="24" customHeight="1">
      <c r="A14" s="13"/>
      <c r="B14" s="2" t="s">
        <v>71</v>
      </c>
      <c r="C14" s="2" t="s">
        <v>25</v>
      </c>
      <c r="D14" s="2" t="s">
        <v>18</v>
      </c>
      <c r="E14" s="2" t="s">
        <v>72</v>
      </c>
      <c r="F14" s="2" t="s">
        <v>32</v>
      </c>
      <c r="G14" s="2" t="s">
        <v>41</v>
      </c>
      <c r="H14" s="2" t="s">
        <v>73</v>
      </c>
      <c r="I14" s="2" t="s">
        <v>23</v>
      </c>
      <c r="J14" s="2" t="s">
        <v>73</v>
      </c>
      <c r="K14" s="3">
        <v>77</v>
      </c>
      <c r="L14" s="3">
        <f t="shared" si="0"/>
        <v>38.5</v>
      </c>
      <c r="M14" s="3">
        <f t="shared" si="1"/>
        <v>70.75</v>
      </c>
      <c r="N14" s="2">
        <v>4</v>
      </c>
      <c r="O14" s="4"/>
    </row>
    <row r="15" spans="1:15" ht="24" customHeight="1">
      <c r="A15" s="15" t="s">
        <v>74</v>
      </c>
      <c r="B15" s="2" t="s">
        <v>75</v>
      </c>
      <c r="C15" s="2" t="s">
        <v>17</v>
      </c>
      <c r="D15" s="2" t="s">
        <v>18</v>
      </c>
      <c r="E15" s="2" t="s">
        <v>76</v>
      </c>
      <c r="F15" s="2" t="s">
        <v>77</v>
      </c>
      <c r="G15" s="2" t="s">
        <v>78</v>
      </c>
      <c r="H15" s="2" t="s">
        <v>79</v>
      </c>
      <c r="I15" s="2" t="s">
        <v>23</v>
      </c>
      <c r="J15" s="2" t="s">
        <v>79</v>
      </c>
      <c r="K15" s="3">
        <v>79.14</v>
      </c>
      <c r="L15" s="3">
        <f t="shared" si="0"/>
        <v>39.57</v>
      </c>
      <c r="M15" s="3">
        <f t="shared" si="1"/>
        <v>70.445</v>
      </c>
      <c r="N15" s="2">
        <v>1</v>
      </c>
      <c r="O15" s="4"/>
    </row>
    <row r="16" spans="1:15" ht="24" customHeight="1">
      <c r="A16" s="15"/>
      <c r="B16" s="2" t="s">
        <v>80</v>
      </c>
      <c r="C16" s="2" t="s">
        <v>17</v>
      </c>
      <c r="D16" s="2" t="s">
        <v>18</v>
      </c>
      <c r="E16" s="2" t="s">
        <v>81</v>
      </c>
      <c r="F16" s="2" t="s">
        <v>82</v>
      </c>
      <c r="G16" s="2" t="s">
        <v>46</v>
      </c>
      <c r="H16" s="2" t="s">
        <v>83</v>
      </c>
      <c r="I16" s="2" t="s">
        <v>23</v>
      </c>
      <c r="J16" s="2" t="s">
        <v>83</v>
      </c>
      <c r="K16" s="3">
        <v>77.96</v>
      </c>
      <c r="L16" s="3">
        <f t="shared" si="0"/>
        <v>38.98</v>
      </c>
      <c r="M16" s="3">
        <f t="shared" si="1"/>
        <v>70.22999999999999</v>
      </c>
      <c r="N16" s="2">
        <v>2</v>
      </c>
      <c r="O16" s="4"/>
    </row>
    <row r="17" spans="1:15" ht="24" customHeight="1">
      <c r="A17" s="15"/>
      <c r="B17" s="2" t="s">
        <v>84</v>
      </c>
      <c r="C17" s="2" t="s">
        <v>17</v>
      </c>
      <c r="D17" s="2" t="s">
        <v>18</v>
      </c>
      <c r="E17" s="2" t="s">
        <v>85</v>
      </c>
      <c r="F17" s="2" t="s">
        <v>32</v>
      </c>
      <c r="G17" s="2" t="s">
        <v>86</v>
      </c>
      <c r="H17" s="2" t="s">
        <v>87</v>
      </c>
      <c r="I17" s="2" t="s">
        <v>23</v>
      </c>
      <c r="J17" s="2" t="s">
        <v>87</v>
      </c>
      <c r="K17" s="3">
        <v>78.38</v>
      </c>
      <c r="L17" s="3">
        <f t="shared" si="0"/>
        <v>39.19</v>
      </c>
      <c r="M17" s="3">
        <f t="shared" si="1"/>
        <v>69.815</v>
      </c>
      <c r="N17" s="2">
        <v>3</v>
      </c>
      <c r="O17" s="4"/>
    </row>
    <row r="18" spans="1:15" ht="24" customHeight="1">
      <c r="A18" s="15" t="s">
        <v>110</v>
      </c>
      <c r="B18" s="2" t="s">
        <v>88</v>
      </c>
      <c r="C18" s="2" t="s">
        <v>17</v>
      </c>
      <c r="D18" s="2" t="s">
        <v>18</v>
      </c>
      <c r="E18" s="2" t="s">
        <v>89</v>
      </c>
      <c r="F18" s="2" t="s">
        <v>90</v>
      </c>
      <c r="G18" s="2" t="s">
        <v>78</v>
      </c>
      <c r="H18" s="2" t="s">
        <v>91</v>
      </c>
      <c r="I18" s="2" t="s">
        <v>23</v>
      </c>
      <c r="J18" s="2" t="s">
        <v>91</v>
      </c>
      <c r="K18" s="3">
        <v>81.9</v>
      </c>
      <c r="L18" s="3">
        <f t="shared" si="0"/>
        <v>40.95</v>
      </c>
      <c r="M18" s="3">
        <f t="shared" si="1"/>
        <v>72.825</v>
      </c>
      <c r="N18" s="2">
        <v>1</v>
      </c>
      <c r="O18" s="4"/>
    </row>
    <row r="19" spans="1:15" ht="24" customHeight="1">
      <c r="A19" s="15"/>
      <c r="B19" s="2" t="s">
        <v>92</v>
      </c>
      <c r="C19" s="2" t="s">
        <v>17</v>
      </c>
      <c r="D19" s="2" t="s">
        <v>18</v>
      </c>
      <c r="E19" s="2" t="s">
        <v>93</v>
      </c>
      <c r="F19" s="2" t="s">
        <v>94</v>
      </c>
      <c r="G19" s="2" t="s">
        <v>95</v>
      </c>
      <c r="H19" s="2" t="s">
        <v>96</v>
      </c>
      <c r="I19" s="2" t="s">
        <v>23</v>
      </c>
      <c r="J19" s="2" t="s">
        <v>96</v>
      </c>
      <c r="K19" s="3">
        <v>82.1</v>
      </c>
      <c r="L19" s="3">
        <f t="shared" si="0"/>
        <v>41.05</v>
      </c>
      <c r="M19" s="3">
        <f t="shared" si="1"/>
        <v>72.675</v>
      </c>
      <c r="N19" s="2">
        <v>2</v>
      </c>
      <c r="O19" s="4"/>
    </row>
    <row r="20" spans="1:15" ht="24" customHeight="1">
      <c r="A20" s="15"/>
      <c r="B20" s="2" t="s">
        <v>97</v>
      </c>
      <c r="C20" s="2" t="s">
        <v>17</v>
      </c>
      <c r="D20" s="2" t="s">
        <v>18</v>
      </c>
      <c r="E20" s="2" t="s">
        <v>98</v>
      </c>
      <c r="F20" s="2" t="s">
        <v>99</v>
      </c>
      <c r="G20" s="2" t="s">
        <v>100</v>
      </c>
      <c r="H20" s="2" t="s">
        <v>101</v>
      </c>
      <c r="I20" s="2" t="s">
        <v>23</v>
      </c>
      <c r="J20" s="2" t="s">
        <v>101</v>
      </c>
      <c r="K20" s="3">
        <v>81.74</v>
      </c>
      <c r="L20" s="3">
        <f t="shared" si="0"/>
        <v>40.87</v>
      </c>
      <c r="M20" s="3">
        <f t="shared" si="1"/>
        <v>72.245</v>
      </c>
      <c r="N20" s="2">
        <v>3</v>
      </c>
      <c r="O20" s="4"/>
    </row>
    <row r="21" spans="1:15" ht="24" customHeight="1">
      <c r="A21" s="15"/>
      <c r="B21" s="2" t="s">
        <v>102</v>
      </c>
      <c r="C21" s="2" t="s">
        <v>17</v>
      </c>
      <c r="D21" s="2" t="s">
        <v>103</v>
      </c>
      <c r="E21" s="2" t="s">
        <v>104</v>
      </c>
      <c r="F21" s="2" t="s">
        <v>90</v>
      </c>
      <c r="G21" s="2" t="s">
        <v>65</v>
      </c>
      <c r="H21" s="2" t="s">
        <v>105</v>
      </c>
      <c r="I21" s="2" t="s">
        <v>23</v>
      </c>
      <c r="J21" s="2" t="s">
        <v>105</v>
      </c>
      <c r="K21" s="3">
        <v>78.18</v>
      </c>
      <c r="L21" s="3">
        <f t="shared" si="0"/>
        <v>39.09</v>
      </c>
      <c r="M21" s="3">
        <f t="shared" si="1"/>
        <v>71.465</v>
      </c>
      <c r="N21" s="2">
        <v>4</v>
      </c>
      <c r="O21" s="4"/>
    </row>
    <row r="22" spans="1:15" ht="24" customHeight="1">
      <c r="A22" s="15"/>
      <c r="B22" s="2" t="s">
        <v>106</v>
      </c>
      <c r="C22" s="2" t="s">
        <v>17</v>
      </c>
      <c r="D22" s="2" t="s">
        <v>18</v>
      </c>
      <c r="E22" s="2" t="s">
        <v>107</v>
      </c>
      <c r="F22" s="2" t="s">
        <v>32</v>
      </c>
      <c r="G22" s="2" t="s">
        <v>108</v>
      </c>
      <c r="H22" s="2" t="s">
        <v>109</v>
      </c>
      <c r="I22" s="2" t="s">
        <v>23</v>
      </c>
      <c r="J22" s="2" t="s">
        <v>109</v>
      </c>
      <c r="K22" s="3">
        <v>76.7</v>
      </c>
      <c r="L22" s="3">
        <f t="shared" si="0"/>
        <v>38.35</v>
      </c>
      <c r="M22" s="3">
        <f t="shared" si="1"/>
        <v>71.1</v>
      </c>
      <c r="N22" s="2">
        <v>5</v>
      </c>
      <c r="O22" s="4"/>
    </row>
    <row r="23" spans="1:15" ht="24" customHeight="1">
      <c r="A23" s="11" t="s">
        <v>120</v>
      </c>
      <c r="B23" s="2" t="s">
        <v>111</v>
      </c>
      <c r="C23" s="2" t="s">
        <v>25</v>
      </c>
      <c r="D23" s="2" t="s">
        <v>18</v>
      </c>
      <c r="E23" s="2" t="s">
        <v>112</v>
      </c>
      <c r="F23" s="2" t="s">
        <v>108</v>
      </c>
      <c r="G23" s="2" t="s">
        <v>47</v>
      </c>
      <c r="H23" s="2" t="s">
        <v>57</v>
      </c>
      <c r="I23" s="2" t="s">
        <v>23</v>
      </c>
      <c r="J23" s="2" t="s">
        <v>57</v>
      </c>
      <c r="K23" s="3">
        <v>76.2</v>
      </c>
      <c r="L23" s="3">
        <f t="shared" si="0"/>
        <v>38.1</v>
      </c>
      <c r="M23" s="3">
        <f t="shared" si="1"/>
        <v>73.475</v>
      </c>
      <c r="N23" s="2">
        <v>1</v>
      </c>
      <c r="O23" s="6"/>
    </row>
    <row r="24" spans="1:15" ht="24" customHeight="1">
      <c r="A24" s="12"/>
      <c r="B24" s="2" t="s">
        <v>113</v>
      </c>
      <c r="C24" s="2" t="s">
        <v>25</v>
      </c>
      <c r="D24" s="2" t="s">
        <v>18</v>
      </c>
      <c r="E24" s="2" t="s">
        <v>114</v>
      </c>
      <c r="F24" s="2" t="s">
        <v>82</v>
      </c>
      <c r="G24" s="2" t="s">
        <v>115</v>
      </c>
      <c r="H24" s="2" t="s">
        <v>116</v>
      </c>
      <c r="I24" s="2" t="s">
        <v>23</v>
      </c>
      <c r="J24" s="2" t="s">
        <v>116</v>
      </c>
      <c r="K24" s="3">
        <v>82.6</v>
      </c>
      <c r="L24" s="3">
        <f t="shared" si="0"/>
        <v>41.3</v>
      </c>
      <c r="M24" s="3">
        <f t="shared" si="1"/>
        <v>73.05</v>
      </c>
      <c r="N24" s="2">
        <v>2</v>
      </c>
      <c r="O24" s="6"/>
    </row>
    <row r="25" spans="1:15" ht="24" customHeight="1">
      <c r="A25" s="12"/>
      <c r="B25" s="2" t="s">
        <v>117</v>
      </c>
      <c r="C25" s="2" t="s">
        <v>25</v>
      </c>
      <c r="D25" s="2" t="s">
        <v>18</v>
      </c>
      <c r="E25" s="2" t="s">
        <v>118</v>
      </c>
      <c r="F25" s="2" t="s">
        <v>32</v>
      </c>
      <c r="G25" s="2" t="s">
        <v>53</v>
      </c>
      <c r="H25" s="2" t="s">
        <v>119</v>
      </c>
      <c r="I25" s="2" t="s">
        <v>23</v>
      </c>
      <c r="J25" s="2" t="s">
        <v>119</v>
      </c>
      <c r="K25" s="3">
        <v>78.6</v>
      </c>
      <c r="L25" s="3">
        <f t="shared" si="0"/>
        <v>39.3</v>
      </c>
      <c r="M25" s="3">
        <f t="shared" si="1"/>
        <v>72.8</v>
      </c>
      <c r="N25" s="2">
        <v>3</v>
      </c>
      <c r="O25" s="6"/>
    </row>
    <row r="26" spans="1:15" ht="24" customHeight="1">
      <c r="A26" s="11" t="s">
        <v>121</v>
      </c>
      <c r="B26" s="2" t="s">
        <v>122</v>
      </c>
      <c r="C26" s="2" t="s">
        <v>17</v>
      </c>
      <c r="D26" s="2" t="s">
        <v>18</v>
      </c>
      <c r="E26" s="2" t="s">
        <v>123</v>
      </c>
      <c r="F26" s="2" t="s">
        <v>27</v>
      </c>
      <c r="G26" s="2" t="s">
        <v>42</v>
      </c>
      <c r="H26" s="2" t="s">
        <v>124</v>
      </c>
      <c r="I26" s="2" t="s">
        <v>23</v>
      </c>
      <c r="J26" s="2" t="s">
        <v>124</v>
      </c>
      <c r="K26" s="3">
        <v>79.4</v>
      </c>
      <c r="L26" s="3">
        <f t="shared" si="0"/>
        <v>39.7</v>
      </c>
      <c r="M26" s="3">
        <f t="shared" si="1"/>
        <v>76.45</v>
      </c>
      <c r="N26" s="2">
        <v>1</v>
      </c>
      <c r="O26" s="6"/>
    </row>
    <row r="27" spans="1:15" ht="24" customHeight="1">
      <c r="A27" s="12"/>
      <c r="B27" s="2" t="s">
        <v>125</v>
      </c>
      <c r="C27" s="2" t="s">
        <v>17</v>
      </c>
      <c r="D27" s="2" t="s">
        <v>18</v>
      </c>
      <c r="E27" s="2" t="s">
        <v>126</v>
      </c>
      <c r="F27" s="2" t="s">
        <v>127</v>
      </c>
      <c r="G27" s="2" t="s">
        <v>128</v>
      </c>
      <c r="H27" s="2" t="s">
        <v>29</v>
      </c>
      <c r="I27" s="2" t="s">
        <v>23</v>
      </c>
      <c r="J27" s="2" t="s">
        <v>29</v>
      </c>
      <c r="K27" s="3">
        <v>83.4</v>
      </c>
      <c r="L27" s="3">
        <f t="shared" si="0"/>
        <v>41.7</v>
      </c>
      <c r="M27" s="3">
        <f t="shared" si="1"/>
        <v>75.825</v>
      </c>
      <c r="N27" s="2">
        <v>2</v>
      </c>
      <c r="O27" s="6"/>
    </row>
    <row r="28" spans="1:15" ht="24" customHeight="1">
      <c r="A28" s="12"/>
      <c r="B28" s="2" t="s">
        <v>129</v>
      </c>
      <c r="C28" s="2" t="s">
        <v>17</v>
      </c>
      <c r="D28" s="2" t="s">
        <v>18</v>
      </c>
      <c r="E28" s="2" t="s">
        <v>130</v>
      </c>
      <c r="F28" s="2" t="s">
        <v>127</v>
      </c>
      <c r="G28" s="2" t="s">
        <v>95</v>
      </c>
      <c r="H28" s="2" t="s">
        <v>131</v>
      </c>
      <c r="I28" s="2" t="s">
        <v>23</v>
      </c>
      <c r="J28" s="2" t="s">
        <v>131</v>
      </c>
      <c r="K28" s="3">
        <v>82.6</v>
      </c>
      <c r="L28" s="3">
        <f t="shared" si="0"/>
        <v>41.3</v>
      </c>
      <c r="M28" s="3">
        <f t="shared" si="1"/>
        <v>74.175</v>
      </c>
      <c r="N28" s="2">
        <v>3</v>
      </c>
      <c r="O28" s="6"/>
    </row>
    <row r="29" spans="1:15" ht="24" customHeight="1">
      <c r="A29" s="11" t="s">
        <v>132</v>
      </c>
      <c r="B29" s="2" t="s">
        <v>133</v>
      </c>
      <c r="C29" s="2" t="s">
        <v>25</v>
      </c>
      <c r="D29" s="2" t="s">
        <v>18</v>
      </c>
      <c r="E29" s="2" t="s">
        <v>134</v>
      </c>
      <c r="F29" s="2" t="s">
        <v>135</v>
      </c>
      <c r="G29" s="2" t="s">
        <v>54</v>
      </c>
      <c r="H29" s="2" t="s">
        <v>131</v>
      </c>
      <c r="I29" s="2" t="s">
        <v>23</v>
      </c>
      <c r="J29" s="2" t="s">
        <v>131</v>
      </c>
      <c r="K29" s="3">
        <v>79.8</v>
      </c>
      <c r="L29" s="3">
        <f t="shared" si="0"/>
        <v>39.9</v>
      </c>
      <c r="M29" s="3">
        <f t="shared" si="1"/>
        <v>72.775</v>
      </c>
      <c r="N29" s="2">
        <v>1</v>
      </c>
      <c r="O29" s="4"/>
    </row>
    <row r="30" spans="1:15" ht="24" customHeight="1">
      <c r="A30" s="12"/>
      <c r="B30" s="2" t="s">
        <v>136</v>
      </c>
      <c r="C30" s="2" t="s">
        <v>25</v>
      </c>
      <c r="D30" s="2" t="s">
        <v>18</v>
      </c>
      <c r="E30" s="2" t="s">
        <v>137</v>
      </c>
      <c r="F30" s="2" t="s">
        <v>138</v>
      </c>
      <c r="G30" s="2" t="s">
        <v>108</v>
      </c>
      <c r="H30" s="2" t="s">
        <v>139</v>
      </c>
      <c r="I30" s="2" t="s">
        <v>23</v>
      </c>
      <c r="J30" s="2" t="s">
        <v>139</v>
      </c>
      <c r="K30" s="3">
        <v>81</v>
      </c>
      <c r="L30" s="3">
        <f t="shared" si="0"/>
        <v>40.5</v>
      </c>
      <c r="M30" s="3">
        <f t="shared" si="1"/>
        <v>71.5</v>
      </c>
      <c r="N30" s="2">
        <v>2</v>
      </c>
      <c r="O30" s="4"/>
    </row>
    <row r="31" spans="1:15" ht="24" customHeight="1">
      <c r="A31" s="12"/>
      <c r="B31" s="2" t="s">
        <v>140</v>
      </c>
      <c r="C31" s="2" t="s">
        <v>25</v>
      </c>
      <c r="D31" s="2" t="s">
        <v>18</v>
      </c>
      <c r="E31" s="2" t="s">
        <v>141</v>
      </c>
      <c r="F31" s="2" t="s">
        <v>142</v>
      </c>
      <c r="G31" s="2" t="s">
        <v>61</v>
      </c>
      <c r="H31" s="2" t="s">
        <v>143</v>
      </c>
      <c r="I31" s="2" t="s">
        <v>23</v>
      </c>
      <c r="J31" s="2" t="s">
        <v>143</v>
      </c>
      <c r="K31" s="3">
        <v>76.6</v>
      </c>
      <c r="L31" s="3">
        <f t="shared" si="0"/>
        <v>38.3</v>
      </c>
      <c r="M31" s="3">
        <f t="shared" si="1"/>
        <v>70.8</v>
      </c>
      <c r="N31" s="2">
        <v>3</v>
      </c>
      <c r="O31" s="4"/>
    </row>
    <row r="32" spans="1:15" ht="21.75" customHeight="1">
      <c r="A32" s="15" t="s">
        <v>144</v>
      </c>
      <c r="B32" s="2" t="s">
        <v>145</v>
      </c>
      <c r="C32" s="2" t="s">
        <v>17</v>
      </c>
      <c r="D32" s="2" t="s">
        <v>18</v>
      </c>
      <c r="E32" s="2" t="s">
        <v>146</v>
      </c>
      <c r="F32" s="2" t="s">
        <v>127</v>
      </c>
      <c r="G32" s="2" t="s">
        <v>95</v>
      </c>
      <c r="H32" s="2" t="s">
        <v>131</v>
      </c>
      <c r="I32" s="2" t="s">
        <v>23</v>
      </c>
      <c r="J32" s="2" t="s">
        <v>131</v>
      </c>
      <c r="K32" s="3">
        <v>80.2</v>
      </c>
      <c r="L32" s="3">
        <f t="shared" si="0"/>
        <v>40.1</v>
      </c>
      <c r="M32" s="3">
        <f t="shared" si="1"/>
        <v>72.975</v>
      </c>
      <c r="N32" s="2">
        <v>1</v>
      </c>
      <c r="O32" s="4"/>
    </row>
    <row r="33" spans="1:15" ht="22.5" customHeight="1">
      <c r="A33" s="15"/>
      <c r="B33" s="2" t="s">
        <v>147</v>
      </c>
      <c r="C33" s="2" t="s">
        <v>25</v>
      </c>
      <c r="D33" s="2" t="s">
        <v>18</v>
      </c>
      <c r="E33" s="2" t="s">
        <v>148</v>
      </c>
      <c r="F33" s="2" t="s">
        <v>77</v>
      </c>
      <c r="G33" s="2" t="s">
        <v>27</v>
      </c>
      <c r="H33" s="2" t="s">
        <v>149</v>
      </c>
      <c r="I33" s="2" t="s">
        <v>23</v>
      </c>
      <c r="J33" s="2" t="s">
        <v>149</v>
      </c>
      <c r="K33" s="3">
        <v>79.2</v>
      </c>
      <c r="L33" s="3">
        <f t="shared" si="0"/>
        <v>39.6</v>
      </c>
      <c r="M33" s="3">
        <f t="shared" si="1"/>
        <v>71.6</v>
      </c>
      <c r="N33" s="2">
        <v>2</v>
      </c>
      <c r="O33" s="4"/>
    </row>
    <row r="34" spans="1:15" ht="22.5" customHeight="1">
      <c r="A34" s="15"/>
      <c r="B34" s="2" t="s">
        <v>150</v>
      </c>
      <c r="C34" s="2" t="s">
        <v>17</v>
      </c>
      <c r="D34" s="2" t="s">
        <v>18</v>
      </c>
      <c r="E34" s="2" t="s">
        <v>151</v>
      </c>
      <c r="F34" s="2" t="s">
        <v>152</v>
      </c>
      <c r="G34" s="2" t="s">
        <v>41</v>
      </c>
      <c r="H34" s="2" t="s">
        <v>116</v>
      </c>
      <c r="I34" s="2" t="s">
        <v>23</v>
      </c>
      <c r="J34" s="2" t="s">
        <v>116</v>
      </c>
      <c r="K34" s="3">
        <v>79.2</v>
      </c>
      <c r="L34" s="3">
        <f t="shared" si="0"/>
        <v>39.6</v>
      </c>
      <c r="M34" s="3">
        <f t="shared" si="1"/>
        <v>71.35</v>
      </c>
      <c r="N34" s="2">
        <v>3</v>
      </c>
      <c r="O34" s="4"/>
    </row>
    <row r="35" spans="1:15" ht="24" customHeight="1">
      <c r="A35" s="15" t="s">
        <v>164</v>
      </c>
      <c r="B35" s="2" t="s">
        <v>153</v>
      </c>
      <c r="C35" s="2" t="s">
        <v>25</v>
      </c>
      <c r="D35" s="2" t="s">
        <v>18</v>
      </c>
      <c r="E35" s="2" t="s">
        <v>154</v>
      </c>
      <c r="F35" s="2" t="s">
        <v>127</v>
      </c>
      <c r="G35" s="2" t="s">
        <v>142</v>
      </c>
      <c r="H35" s="2" t="s">
        <v>155</v>
      </c>
      <c r="I35" s="2" t="s">
        <v>23</v>
      </c>
      <c r="J35" s="2" t="s">
        <v>155</v>
      </c>
      <c r="K35" s="3">
        <v>81.6</v>
      </c>
      <c r="L35" s="3">
        <f t="shared" si="0"/>
        <v>40.8</v>
      </c>
      <c r="M35" s="3">
        <f t="shared" si="1"/>
        <v>70.8</v>
      </c>
      <c r="N35" s="2">
        <v>1</v>
      </c>
      <c r="O35" s="4"/>
    </row>
    <row r="36" spans="1:15" ht="24" customHeight="1">
      <c r="A36" s="15"/>
      <c r="B36" s="7" t="s">
        <v>156</v>
      </c>
      <c r="C36" s="7" t="s">
        <v>25</v>
      </c>
      <c r="D36" s="7" t="s">
        <v>18</v>
      </c>
      <c r="E36" s="7" t="s">
        <v>157</v>
      </c>
      <c r="F36" s="7" t="s">
        <v>138</v>
      </c>
      <c r="G36" s="7" t="s">
        <v>127</v>
      </c>
      <c r="H36" s="7" t="s">
        <v>158</v>
      </c>
      <c r="I36" s="7" t="s">
        <v>23</v>
      </c>
      <c r="J36" s="7" t="s">
        <v>158</v>
      </c>
      <c r="K36" s="8">
        <v>79.22</v>
      </c>
      <c r="L36" s="8">
        <f t="shared" si="0"/>
        <v>39.61</v>
      </c>
      <c r="M36" s="8">
        <f t="shared" si="1"/>
        <v>69.11</v>
      </c>
      <c r="N36" s="7">
        <v>2</v>
      </c>
      <c r="O36" s="9"/>
    </row>
    <row r="37" spans="1:15" s="10" customFormat="1" ht="24" customHeight="1">
      <c r="A37" s="15"/>
      <c r="B37" s="2" t="s">
        <v>159</v>
      </c>
      <c r="C37" s="2" t="s">
        <v>25</v>
      </c>
      <c r="D37" s="2" t="s">
        <v>18</v>
      </c>
      <c r="E37" s="2" t="s">
        <v>160</v>
      </c>
      <c r="F37" s="2" t="s">
        <v>46</v>
      </c>
      <c r="G37" s="2" t="s">
        <v>86</v>
      </c>
      <c r="H37" s="2" t="s">
        <v>161</v>
      </c>
      <c r="I37" s="2" t="s">
        <v>23</v>
      </c>
      <c r="J37" s="2" t="s">
        <v>161</v>
      </c>
      <c r="K37" s="3">
        <v>75.32</v>
      </c>
      <c r="L37" s="3">
        <f t="shared" si="0"/>
        <v>37.66</v>
      </c>
      <c r="M37" s="3">
        <f t="shared" si="1"/>
        <v>68.785</v>
      </c>
      <c r="N37" s="2">
        <v>3</v>
      </c>
      <c r="O37" s="4"/>
    </row>
    <row r="38" spans="1:15" s="10" customFormat="1" ht="24" customHeight="1">
      <c r="A38" s="15"/>
      <c r="B38" s="2" t="s">
        <v>162</v>
      </c>
      <c r="C38" s="2" t="s">
        <v>17</v>
      </c>
      <c r="D38" s="2" t="s">
        <v>18</v>
      </c>
      <c r="E38" s="2" t="s">
        <v>163</v>
      </c>
      <c r="F38" s="2" t="s">
        <v>94</v>
      </c>
      <c r="G38" s="2" t="s">
        <v>152</v>
      </c>
      <c r="H38" s="2" t="s">
        <v>158</v>
      </c>
      <c r="I38" s="2" t="s">
        <v>23</v>
      </c>
      <c r="J38" s="2" t="s">
        <v>158</v>
      </c>
      <c r="K38" s="3">
        <v>78.4</v>
      </c>
      <c r="L38" s="3">
        <f t="shared" si="0"/>
        <v>39.2</v>
      </c>
      <c r="M38" s="3">
        <f t="shared" si="1"/>
        <v>68.7</v>
      </c>
      <c r="N38" s="2">
        <v>4</v>
      </c>
      <c r="O38" s="4"/>
    </row>
  </sheetData>
  <mergeCells count="12">
    <mergeCell ref="A1:O1"/>
    <mergeCell ref="A11:A14"/>
    <mergeCell ref="A15:A17"/>
    <mergeCell ref="A18:A22"/>
    <mergeCell ref="A3:A5"/>
    <mergeCell ref="A6:A8"/>
    <mergeCell ref="A9:A10"/>
    <mergeCell ref="A35:A38"/>
    <mergeCell ref="A23:A25"/>
    <mergeCell ref="A26:A28"/>
    <mergeCell ref="A29:A31"/>
    <mergeCell ref="A32:A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2014-07-07T09:13:37Z</cp:lastPrinted>
  <dcterms:created xsi:type="dcterms:W3CDTF">1996-12-17T01:32:42Z</dcterms:created>
  <dcterms:modified xsi:type="dcterms:W3CDTF">2014-07-07T09:13:41Z</dcterms:modified>
  <cp:category/>
  <cp:version/>
  <cp:contentType/>
  <cp:contentStatus/>
</cp:coreProperties>
</file>