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4"/>
  </bookViews>
  <sheets>
    <sheet name="A组 第六考室" sheetId="1" r:id="rId1"/>
    <sheet name="B组 第三考室" sheetId="2" r:id="rId2"/>
    <sheet name="C组 第五考室" sheetId="3" r:id="rId3"/>
    <sheet name="D组 第四考室" sheetId="4" r:id="rId4"/>
    <sheet name="E组 第二考室" sheetId="5" r:id="rId5"/>
    <sheet name="F组 第一考室" sheetId="6" r:id="rId6"/>
  </sheets>
  <definedNames>
    <definedName name="_xlnm.Print_Titles" localSheetId="0">'A组 第六考室'!$2:$2</definedName>
    <definedName name="_xlnm.Print_Titles" localSheetId="1">'B组 第三考室'!$2:$2</definedName>
    <definedName name="_xlnm.Print_Titles" localSheetId="2">'C组 第五考室'!$2:$2</definedName>
    <definedName name="_xlnm.Print_Titles" localSheetId="3">'D组 第四考室'!$2:$2</definedName>
    <definedName name="_xlnm.Print_Titles" localSheetId="4">'E组 第二考室'!$2:$2</definedName>
    <definedName name="_xlnm.Print_Titles" localSheetId="5">'F组 第一考室'!$2:$2</definedName>
  </definedNames>
  <calcPr fullCalcOnLoad="1"/>
</workbook>
</file>

<file path=xl/sharedStrings.xml><?xml version="1.0" encoding="utf-8"?>
<sst xmlns="http://schemas.openxmlformats.org/spreadsheetml/2006/main" count="1194" uniqueCount="450">
  <si>
    <t>职位</t>
  </si>
  <si>
    <t>姓名</t>
  </si>
  <si>
    <t>性别</t>
  </si>
  <si>
    <t>民族</t>
  </si>
  <si>
    <t>准考证号</t>
  </si>
  <si>
    <t>笔试折合总成绩（含加分）</t>
  </si>
  <si>
    <t>面试成绩</t>
  </si>
  <si>
    <t>面试折合成绩</t>
  </si>
  <si>
    <t>总成绩</t>
  </si>
  <si>
    <t>排名</t>
  </si>
  <si>
    <t>是否进入体检</t>
  </si>
  <si>
    <t>沙湾区急需紧缺专业职位</t>
  </si>
  <si>
    <t>侯旭</t>
  </si>
  <si>
    <t>男</t>
  </si>
  <si>
    <t>汉族（01）</t>
  </si>
  <si>
    <t>4061521020624</t>
  </si>
  <si>
    <t>32</t>
  </si>
  <si>
    <t>井研县急需紧缺专业职位</t>
  </si>
  <si>
    <t>文忻</t>
  </si>
  <si>
    <t>女</t>
  </si>
  <si>
    <t>4061521017505</t>
  </si>
  <si>
    <t>冯靖</t>
  </si>
  <si>
    <t>4061521015627</t>
  </si>
  <si>
    <t>32.25</t>
  </si>
  <si>
    <t>王斯异</t>
  </si>
  <si>
    <t>4061521014211</t>
  </si>
  <si>
    <t>33.375</t>
  </si>
  <si>
    <t>五通桥区急需紧缺专业职位</t>
  </si>
  <si>
    <t>罗欢</t>
  </si>
  <si>
    <t>4061521041123</t>
  </si>
  <si>
    <t>31.375</t>
  </si>
  <si>
    <t>匡伟</t>
  </si>
  <si>
    <t>4061521021229</t>
  </si>
  <si>
    <t>34.875</t>
  </si>
  <si>
    <t>峨眉山市急需紧缺专业职位</t>
  </si>
  <si>
    <t>冯蕾</t>
  </si>
  <si>
    <t>4061521015129</t>
  </si>
  <si>
    <t>33.5</t>
  </si>
  <si>
    <t>雷珺茹</t>
  </si>
  <si>
    <t>4061521012616</t>
  </si>
  <si>
    <t>王东琴</t>
  </si>
  <si>
    <t>4061521011423</t>
  </si>
  <si>
    <t>31.75</t>
  </si>
  <si>
    <t>占锋</t>
  </si>
  <si>
    <t>4061521017615</t>
  </si>
  <si>
    <t>苏梓鸾</t>
  </si>
  <si>
    <t>4061521012710</t>
  </si>
  <si>
    <t>34.375</t>
  </si>
  <si>
    <t>罗文辰</t>
  </si>
  <si>
    <t>4061521021514</t>
  </si>
  <si>
    <t>34.125</t>
  </si>
  <si>
    <t>殷超</t>
  </si>
  <si>
    <t>4061521016326</t>
  </si>
  <si>
    <t>32.5</t>
  </si>
  <si>
    <t>谢玲玉</t>
  </si>
  <si>
    <t>4061521016810</t>
  </si>
  <si>
    <t>潘文曦</t>
  </si>
  <si>
    <t>4061521012319</t>
  </si>
  <si>
    <t>32.125</t>
  </si>
  <si>
    <t>薛颖</t>
  </si>
  <si>
    <t>4061521014726</t>
  </si>
  <si>
    <t>35.125</t>
  </si>
  <si>
    <t>傅蕾燕</t>
  </si>
  <si>
    <t>4061521013319</t>
  </si>
  <si>
    <t>蒋莉</t>
  </si>
  <si>
    <t>4061521017627</t>
  </si>
  <si>
    <t>陈叙</t>
  </si>
  <si>
    <t>4061521030314</t>
  </si>
  <si>
    <t>33.125</t>
  </si>
  <si>
    <t>凌瑶</t>
  </si>
  <si>
    <t>4061521017309</t>
  </si>
  <si>
    <t>32.875</t>
  </si>
  <si>
    <t>石小红</t>
  </si>
  <si>
    <t>4061521014022</t>
  </si>
  <si>
    <t>33</t>
  </si>
  <si>
    <t>胡彬彬</t>
  </si>
  <si>
    <t>4061521020429</t>
  </si>
  <si>
    <t>31.625</t>
  </si>
  <si>
    <t>许嘉雯</t>
  </si>
  <si>
    <t>4061521015321</t>
  </si>
  <si>
    <t>孙豫瑞</t>
  </si>
  <si>
    <t>4061521021001</t>
  </si>
  <si>
    <t>34.25</t>
  </si>
  <si>
    <t>叶辰</t>
  </si>
  <si>
    <t>4061521017702</t>
  </si>
  <si>
    <t>34.625</t>
  </si>
  <si>
    <t>何磊</t>
  </si>
  <si>
    <t>4061521032902</t>
  </si>
  <si>
    <t>33.75</t>
  </si>
  <si>
    <t>左逢思</t>
  </si>
  <si>
    <t>4061521015422</t>
  </si>
  <si>
    <t>34.75</t>
  </si>
  <si>
    <t>黄茂蝶</t>
  </si>
  <si>
    <t>4061521016003</t>
  </si>
  <si>
    <t>段伶夏</t>
  </si>
  <si>
    <t>4061521011821</t>
  </si>
  <si>
    <t>陈丹</t>
  </si>
  <si>
    <t>4061521011507</t>
  </si>
  <si>
    <t>27.375</t>
  </si>
  <si>
    <t>夹江县急需紧缺专业职位</t>
  </si>
  <si>
    <t>王婷</t>
  </si>
  <si>
    <t>4061521041311</t>
  </si>
  <si>
    <t>犍为县急需紧缺专业职位</t>
  </si>
  <si>
    <t>江阁洵</t>
  </si>
  <si>
    <t>4061521017002</t>
  </si>
  <si>
    <t>徐亚辰</t>
  </si>
  <si>
    <t>4061521020916</t>
  </si>
  <si>
    <t>关翔天</t>
  </si>
  <si>
    <t>满族（11）</t>
  </si>
  <si>
    <t>4061521043009</t>
  </si>
  <si>
    <t>34</t>
  </si>
  <si>
    <t>赵梦枝</t>
  </si>
  <si>
    <t>4061521016814</t>
  </si>
  <si>
    <t>彭浩</t>
  </si>
  <si>
    <t>4061521014729</t>
  </si>
  <si>
    <t>干洋婷</t>
  </si>
  <si>
    <t>4061521011901</t>
  </si>
  <si>
    <t>王秋琴</t>
  </si>
  <si>
    <t>4061521016813</t>
  </si>
  <si>
    <t>余梦琳</t>
  </si>
  <si>
    <t>4061521011407</t>
  </si>
  <si>
    <t>34.5</t>
  </si>
  <si>
    <t>韩艳霞</t>
  </si>
  <si>
    <t>4061521019026</t>
  </si>
  <si>
    <t>唐钲埔</t>
  </si>
  <si>
    <t>4061521021115</t>
  </si>
  <si>
    <t>谢芸熙</t>
  </si>
  <si>
    <t>4061521018729</t>
  </si>
  <si>
    <t>李杨</t>
  </si>
  <si>
    <t>4061521016812</t>
  </si>
  <si>
    <t>33.25</t>
  </si>
  <si>
    <t>刘萍</t>
  </si>
  <si>
    <t>4061521014116</t>
  </si>
  <si>
    <t>33.625</t>
  </si>
  <si>
    <t>赵佳旭</t>
  </si>
  <si>
    <t>4061521017020</t>
  </si>
  <si>
    <t>宋冉冉</t>
  </si>
  <si>
    <t>4061521010722</t>
  </si>
  <si>
    <t>周虹瑶</t>
  </si>
  <si>
    <t>4061521011216</t>
  </si>
  <si>
    <t>32.375</t>
  </si>
  <si>
    <t>章梦菡</t>
  </si>
  <si>
    <t>4061521018322</t>
  </si>
  <si>
    <t>张霞</t>
  </si>
  <si>
    <t>4061521016417</t>
  </si>
  <si>
    <t>毛敏佳</t>
  </si>
  <si>
    <t>4061521017915</t>
  </si>
  <si>
    <t>龙凌宇</t>
  </si>
  <si>
    <t>4061521010921</t>
  </si>
  <si>
    <t>宋烨</t>
  </si>
  <si>
    <t>4061521014928</t>
  </si>
  <si>
    <t>35.25</t>
  </si>
  <si>
    <t>张珍</t>
  </si>
  <si>
    <t>4061521041305</t>
  </si>
  <si>
    <t>彭久益</t>
  </si>
  <si>
    <t>4061521032104</t>
  </si>
  <si>
    <t>吴琦</t>
  </si>
  <si>
    <t>4061521011219</t>
  </si>
  <si>
    <t>王星</t>
  </si>
  <si>
    <t>4061521017826</t>
  </si>
  <si>
    <t>37.5</t>
  </si>
  <si>
    <t>李肖虹</t>
  </si>
  <si>
    <t>彝族（07）</t>
  </si>
  <si>
    <t>4061521015719</t>
  </si>
  <si>
    <t>王玲</t>
  </si>
  <si>
    <t>4061521010206</t>
  </si>
  <si>
    <t>李洁</t>
  </si>
  <si>
    <t>4061521013920</t>
  </si>
  <si>
    <t>刘独伊</t>
  </si>
  <si>
    <t>4061521018321</t>
  </si>
  <si>
    <t>沐川县急需紧缺专业职位</t>
  </si>
  <si>
    <t>张洋</t>
  </si>
  <si>
    <t>4061521012610</t>
  </si>
  <si>
    <t>30.25</t>
  </si>
  <si>
    <t>沐川县其他专业职位</t>
  </si>
  <si>
    <t>朱宇旻</t>
  </si>
  <si>
    <t>4061521050510</t>
  </si>
  <si>
    <t>吴婧玮</t>
  </si>
  <si>
    <t>4061521050111</t>
  </si>
  <si>
    <t>夹江县其他专业职位</t>
  </si>
  <si>
    <t>王刚</t>
  </si>
  <si>
    <t>4061521051316</t>
  </si>
  <si>
    <t>杨尚安</t>
  </si>
  <si>
    <t>4061521052117</t>
  </si>
  <si>
    <t>32.75</t>
  </si>
  <si>
    <t>夏钰</t>
  </si>
  <si>
    <t>4061521057209</t>
  </si>
  <si>
    <t>芶福照</t>
  </si>
  <si>
    <t>4061521043315</t>
  </si>
  <si>
    <t>杨丁霁</t>
  </si>
  <si>
    <t>4061521052126</t>
  </si>
  <si>
    <t>罗飞</t>
  </si>
  <si>
    <t>4061521018308</t>
  </si>
  <si>
    <t>赵珺</t>
  </si>
  <si>
    <t>4061521053113</t>
  </si>
  <si>
    <t>罗月</t>
  </si>
  <si>
    <t>4061521061810</t>
  </si>
  <si>
    <t>杨索路</t>
  </si>
  <si>
    <t>4061521054105</t>
  </si>
  <si>
    <t>彭丹燕</t>
  </si>
  <si>
    <t>4061521042612</t>
  </si>
  <si>
    <t>30.875</t>
  </si>
  <si>
    <t>程洋</t>
  </si>
  <si>
    <t>4061521050610</t>
  </si>
  <si>
    <t>钟媛</t>
  </si>
  <si>
    <t>4061521056306</t>
  </si>
  <si>
    <t>赵静</t>
  </si>
  <si>
    <t>4061521055203</t>
  </si>
  <si>
    <t>33.875</t>
  </si>
  <si>
    <t>邹丹</t>
  </si>
  <si>
    <t>4061521051006</t>
  </si>
  <si>
    <t>苏红</t>
  </si>
  <si>
    <t>4061521050925</t>
  </si>
  <si>
    <t>游艳梅</t>
  </si>
  <si>
    <t>4061521040612</t>
  </si>
  <si>
    <t>31.25</t>
  </si>
  <si>
    <t>毛雨薇</t>
  </si>
  <si>
    <t>4061521016404</t>
  </si>
  <si>
    <t>税婉诗</t>
  </si>
  <si>
    <t>4061521031523</t>
  </si>
  <si>
    <t>吕虹霖</t>
  </si>
  <si>
    <t>4061521058007</t>
  </si>
  <si>
    <t>李娟</t>
  </si>
  <si>
    <t>4061521042714</t>
  </si>
  <si>
    <t>31.5</t>
  </si>
  <si>
    <t>胡江梅</t>
  </si>
  <si>
    <t>4061521055801</t>
  </si>
  <si>
    <t>陈讴</t>
  </si>
  <si>
    <t>4061521043109</t>
  </si>
  <si>
    <t>32.625</t>
  </si>
  <si>
    <t>胡鹏</t>
  </si>
  <si>
    <t>4061521012722</t>
  </si>
  <si>
    <t>李琴</t>
  </si>
  <si>
    <t>4061521012428</t>
  </si>
  <si>
    <t>余敏</t>
  </si>
  <si>
    <t>4061521060722</t>
  </si>
  <si>
    <t>毛燕诗</t>
  </si>
  <si>
    <t>4061521050324</t>
  </si>
  <si>
    <t>30.75</t>
  </si>
  <si>
    <t>薛玲</t>
  </si>
  <si>
    <t>4061521057801</t>
  </si>
  <si>
    <t>31.875</t>
  </si>
  <si>
    <t>峨边县急需紧缺专业职位</t>
  </si>
  <si>
    <t>李欣</t>
  </si>
  <si>
    <t>4061521032429</t>
  </si>
  <si>
    <t>峨边县其他专业职位</t>
  </si>
  <si>
    <t>张悦</t>
  </si>
  <si>
    <t>4061521055523</t>
  </si>
  <si>
    <t>29.875</t>
  </si>
  <si>
    <t>犍为县其他专业职位</t>
  </si>
  <si>
    <t>但梦瑶</t>
  </si>
  <si>
    <t>4061521051816</t>
  </si>
  <si>
    <t>刘鉴稷</t>
  </si>
  <si>
    <t>4061521050521</t>
  </si>
  <si>
    <t>彭筱越</t>
  </si>
  <si>
    <t>4061521052213</t>
  </si>
  <si>
    <t>谢雨纱</t>
  </si>
  <si>
    <t>4061521018024</t>
  </si>
  <si>
    <t>姚嘉葳</t>
  </si>
  <si>
    <t>4061521062023</t>
  </si>
  <si>
    <t>吴柯宏</t>
  </si>
  <si>
    <t>4061521030110</t>
  </si>
  <si>
    <t>刘月梁</t>
  </si>
  <si>
    <t>4061521053313</t>
  </si>
  <si>
    <t>29.75</t>
  </si>
  <si>
    <t>张倩</t>
  </si>
  <si>
    <t>4061521056918</t>
  </si>
  <si>
    <t>田儆毅</t>
  </si>
  <si>
    <t>4061521064429</t>
  </si>
  <si>
    <t>王军</t>
  </si>
  <si>
    <t>4061521010502</t>
  </si>
  <si>
    <t>杜茂豪</t>
  </si>
  <si>
    <t>4061521053806</t>
  </si>
  <si>
    <t>毛文韬</t>
  </si>
  <si>
    <t>4061521017723</t>
  </si>
  <si>
    <t>31.125</t>
  </si>
  <si>
    <t>刘连英</t>
  </si>
  <si>
    <t>4061521055007</t>
  </si>
  <si>
    <t>李林虎</t>
  </si>
  <si>
    <t>4061521054210</t>
  </si>
  <si>
    <t>30</t>
  </si>
  <si>
    <t>伍薪蓉</t>
  </si>
  <si>
    <t>4061521032105</t>
  </si>
  <si>
    <t>刘凯丽</t>
  </si>
  <si>
    <t>4061521053520</t>
  </si>
  <si>
    <t>陈韵弛</t>
  </si>
  <si>
    <t>4061521062504</t>
  </si>
  <si>
    <t>王学敏</t>
  </si>
  <si>
    <t>4061521051118</t>
  </si>
  <si>
    <t>孟鑫</t>
  </si>
  <si>
    <t>4061521051921</t>
  </si>
  <si>
    <t>庾聪</t>
  </si>
  <si>
    <t>4061521015504</t>
  </si>
  <si>
    <t>简尔托长</t>
  </si>
  <si>
    <t>4061521031124</t>
  </si>
  <si>
    <t>张潞</t>
  </si>
  <si>
    <t>4061521063915</t>
  </si>
  <si>
    <t>范绿</t>
  </si>
  <si>
    <t>4061521062711</t>
  </si>
  <si>
    <t>江涛</t>
  </si>
  <si>
    <t>4061521051806</t>
  </si>
  <si>
    <t>于洁</t>
  </si>
  <si>
    <t>4061521061218</t>
  </si>
  <si>
    <t>杨茗</t>
  </si>
  <si>
    <t>4061521064222</t>
  </si>
  <si>
    <t>郭小艾</t>
  </si>
  <si>
    <t>4061521054429</t>
  </si>
  <si>
    <t>夏娟</t>
  </si>
  <si>
    <t>4061521054814</t>
  </si>
  <si>
    <t>付丽</t>
  </si>
  <si>
    <t>4061521052528</t>
  </si>
  <si>
    <t>30.375</t>
  </si>
  <si>
    <t>峨眉山市其他专业职位</t>
  </si>
  <si>
    <t>宋怡霏</t>
  </si>
  <si>
    <t>4061521063923</t>
  </si>
  <si>
    <t>金口河区其他专业职位</t>
  </si>
  <si>
    <t>蒯倩岚</t>
  </si>
  <si>
    <t>4061521064101</t>
  </si>
  <si>
    <t>乐山市服务基层项目人员</t>
  </si>
  <si>
    <t>唐田</t>
  </si>
  <si>
    <t>4061521066512</t>
  </si>
  <si>
    <t>王新凤</t>
  </si>
  <si>
    <t>4061521050108</t>
  </si>
  <si>
    <t>31</t>
  </si>
  <si>
    <t>沙湾区其他专业职位</t>
  </si>
  <si>
    <t>谢烛</t>
  </si>
  <si>
    <t>4061521064718</t>
  </si>
  <si>
    <t>黄肖羽</t>
  </si>
  <si>
    <t>4061521050915</t>
  </si>
  <si>
    <t>汤佳凯</t>
  </si>
  <si>
    <t>4061521061310</t>
  </si>
  <si>
    <t>李华</t>
  </si>
  <si>
    <t>4061521066427</t>
  </si>
  <si>
    <t>周燕</t>
  </si>
  <si>
    <t>4061521066511</t>
  </si>
  <si>
    <t>周梅俐</t>
  </si>
  <si>
    <t>4061521066430</t>
  </si>
  <si>
    <t>任茜</t>
  </si>
  <si>
    <t>4061521064303</t>
  </si>
  <si>
    <t>35.625</t>
  </si>
  <si>
    <t>程翔</t>
  </si>
  <si>
    <t>4061521066503</t>
  </si>
  <si>
    <t>夏见</t>
  </si>
  <si>
    <t>4061521066507</t>
  </si>
  <si>
    <t>29.5</t>
  </si>
  <si>
    <t>罗艳平</t>
  </si>
  <si>
    <t>4061521066501</t>
  </si>
  <si>
    <t>游盛中</t>
  </si>
  <si>
    <t>4061521050323</t>
  </si>
  <si>
    <t>宋小燕</t>
  </si>
  <si>
    <t>4061521054804</t>
  </si>
  <si>
    <t>刘丽</t>
  </si>
  <si>
    <t>4061521052306</t>
  </si>
  <si>
    <t>36</t>
  </si>
  <si>
    <t>杨昭君</t>
  </si>
  <si>
    <t>4061521066426</t>
  </si>
  <si>
    <t>28.875</t>
  </si>
  <si>
    <t>范梦</t>
  </si>
  <si>
    <t>4061521066428</t>
  </si>
  <si>
    <t>28.5</t>
  </si>
  <si>
    <t>王洪波</t>
  </si>
  <si>
    <t>4061521066508</t>
  </si>
  <si>
    <t>帅圣鹏</t>
  </si>
  <si>
    <t>4061521062614</t>
  </si>
  <si>
    <t>35</t>
  </si>
  <si>
    <t>王静</t>
  </si>
  <si>
    <t>4061521066424</t>
  </si>
  <si>
    <t>杨陆佳</t>
  </si>
  <si>
    <t>4061521066429</t>
  </si>
  <si>
    <t>张迪</t>
  </si>
  <si>
    <t>4061521066425</t>
  </si>
  <si>
    <t>27.25</t>
  </si>
  <si>
    <t>傅雨凌</t>
  </si>
  <si>
    <t>4061521043305</t>
  </si>
  <si>
    <t>黄予涵</t>
  </si>
  <si>
    <t>4061521052030</t>
  </si>
  <si>
    <t>杜皎</t>
  </si>
  <si>
    <t>4061521066506</t>
  </si>
  <si>
    <t>刘袁丽</t>
  </si>
  <si>
    <t>4061521066502</t>
  </si>
  <si>
    <t>马边县急需紧缺专业职位</t>
  </si>
  <si>
    <t>刘波</t>
  </si>
  <si>
    <t>4061521030229</t>
  </si>
  <si>
    <t>井研县其他专业职位</t>
  </si>
  <si>
    <t>张露</t>
  </si>
  <si>
    <t>4061521064828</t>
  </si>
  <si>
    <t>马边县其他专业职位</t>
  </si>
  <si>
    <t>欧阳洁</t>
  </si>
  <si>
    <t>4061521056610</t>
  </si>
  <si>
    <t>祝文情</t>
  </si>
  <si>
    <t>4061521065302</t>
  </si>
  <si>
    <t>29.125</t>
  </si>
  <si>
    <t>陈林</t>
  </si>
  <si>
    <t>4061521054128</t>
  </si>
  <si>
    <t>30.5</t>
  </si>
  <si>
    <t>彭瑶</t>
  </si>
  <si>
    <t>4061521056522</t>
  </si>
  <si>
    <t>姜陶荥</t>
  </si>
  <si>
    <t>4061521052624</t>
  </si>
  <si>
    <t>舒珏</t>
  </si>
  <si>
    <t>4061521030802</t>
  </si>
  <si>
    <t>29.625</t>
  </si>
  <si>
    <t>潘聪</t>
  </si>
  <si>
    <t>4061521043027</t>
  </si>
  <si>
    <t>王程</t>
  </si>
  <si>
    <t>4061521050506</t>
  </si>
  <si>
    <t>宋孟秋</t>
  </si>
  <si>
    <t>4061521056007</t>
  </si>
  <si>
    <t>刘玉龙</t>
  </si>
  <si>
    <t>4061521053923</t>
  </si>
  <si>
    <t>邓海燕</t>
  </si>
  <si>
    <t>4061521060212</t>
  </si>
  <si>
    <t>彭晓荣</t>
  </si>
  <si>
    <t>4061521020917</t>
  </si>
  <si>
    <t>杨茜</t>
  </si>
  <si>
    <t>4061521054315</t>
  </si>
  <si>
    <t>30.125</t>
  </si>
  <si>
    <t>武文杰</t>
  </si>
  <si>
    <t>4061521051715</t>
  </si>
  <si>
    <t>高雅</t>
  </si>
  <si>
    <t>4061521053228</t>
  </si>
  <si>
    <t>叶虹宏</t>
  </si>
  <si>
    <t>4061521060111</t>
  </si>
  <si>
    <t>陈晓</t>
  </si>
  <si>
    <t>4061521065801</t>
  </si>
  <si>
    <t>李登云</t>
  </si>
  <si>
    <t>4061521031528</t>
  </si>
  <si>
    <t>五通桥区其他专业职位</t>
  </si>
  <si>
    <t>廖婧娴</t>
  </si>
  <si>
    <t>4061521043217</t>
  </si>
  <si>
    <t>胡娅</t>
  </si>
  <si>
    <t>4061521062702</t>
  </si>
  <si>
    <t>曲别美曲</t>
  </si>
  <si>
    <t>4061521051309</t>
  </si>
  <si>
    <t>伍彩</t>
  </si>
  <si>
    <t>4061521050307</t>
  </si>
  <si>
    <t>邓进</t>
  </si>
  <si>
    <t>4061521043205</t>
  </si>
  <si>
    <t>30.625</t>
  </si>
  <si>
    <t>李萌</t>
  </si>
  <si>
    <t>4061521065215</t>
  </si>
  <si>
    <t>刘敏</t>
  </si>
  <si>
    <t>4061521016615</t>
  </si>
  <si>
    <t>进入体检</t>
  </si>
  <si>
    <t>进入体检</t>
  </si>
  <si>
    <t>缺考</t>
  </si>
  <si>
    <t>进入体检</t>
  </si>
  <si>
    <t>缺考</t>
  </si>
  <si>
    <t>乐山2014年度选调生面试总成绩排名及进入体检的人员名单表</t>
  </si>
  <si>
    <t>待定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</si>
</sst>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);[Red]\(0.000\)"/>
  </numFmts>
  <fonts count="14"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" borderId="1" applyNumberFormat="0" applyAlignment="0" applyProtection="0"/>
    <xf numFmtId="0" fontId="8" fillId="6" borderId="0" applyNumberFormat="0" applyBorder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178" fontId="1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6">
    <cellStyle name="Normal" xfId="0"/>
    <cellStyle name="?" xfId="15"/>
    <cellStyle name="?_乐山2014年度选调生面试分组安排" xfId="16"/>
    <cellStyle name="Percent" xfId="17"/>
    <cellStyle name="Hyperlink" xfId="18"/>
    <cellStyle name="Currency" xfId="19"/>
    <cellStyle name="Currency [0]" xfId="20"/>
    <cellStyle name="Comma" xfId="21"/>
    <cellStyle name="Comma [0]" xfId="22"/>
    <cellStyle name="㼿" xfId="23"/>
    <cellStyle name="㼿‿‿㼿㼿㼿㼠" xfId="24"/>
    <cellStyle name="㼿㼿" xfId="25"/>
    <cellStyle name="㼿㼿?" xfId="26"/>
    <cellStyle name="㼿㼿㼿㼠" xfId="27"/>
    <cellStyle name="㼿㼠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P3" sqref="P3"/>
    </sheetView>
  </sheetViews>
  <sheetFormatPr defaultColWidth="9.00390625" defaultRowHeight="14.25"/>
  <cols>
    <col min="1" max="1" width="7.50390625" style="1" customWidth="1"/>
    <col min="2" max="2" width="6.25390625" style="2" customWidth="1"/>
    <col min="3" max="3" width="4.125" style="2" customWidth="1"/>
    <col min="4" max="4" width="6.625" style="2" customWidth="1"/>
    <col min="5" max="5" width="12.375" style="2" customWidth="1"/>
    <col min="6" max="6" width="9.375" style="2" customWidth="1"/>
    <col min="7" max="7" width="7.375" style="2" customWidth="1"/>
    <col min="8" max="8" width="8.50390625" style="2" customWidth="1"/>
    <col min="9" max="9" width="7.00390625" style="2" customWidth="1"/>
    <col min="10" max="10" width="6.625" style="2" customWidth="1"/>
    <col min="11" max="11" width="9.625" style="3" customWidth="1"/>
    <col min="12" max="246" width="9.00390625" style="3" customWidth="1"/>
    <col min="247" max="16384" width="9.00390625" style="3" customWidth="1"/>
  </cols>
  <sheetData>
    <row r="1" spans="1:11" ht="51" customHeight="1">
      <c r="A1" s="14" t="s">
        <v>448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3" customFormat="1" ht="36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2" customFormat="1" ht="36" customHeight="1">
      <c r="A3" s="6" t="s">
        <v>34</v>
      </c>
      <c r="B3" s="5" t="s">
        <v>35</v>
      </c>
      <c r="C3" s="5" t="s">
        <v>19</v>
      </c>
      <c r="D3" s="5" t="s">
        <v>14</v>
      </c>
      <c r="E3" s="5" t="s">
        <v>36</v>
      </c>
      <c r="F3" s="5" t="s">
        <v>37</v>
      </c>
      <c r="G3" s="7">
        <v>81</v>
      </c>
      <c r="H3" s="8">
        <f>G3*0.5</f>
        <v>40.5</v>
      </c>
      <c r="I3" s="8">
        <f>F3+H3</f>
        <v>74</v>
      </c>
      <c r="J3" s="5">
        <v>1</v>
      </c>
      <c r="K3" s="4" t="s">
        <v>446</v>
      </c>
    </row>
    <row r="4" spans="1:11" s="12" customFormat="1" ht="36">
      <c r="A4" s="6" t="s">
        <v>34</v>
      </c>
      <c r="B4" s="5" t="s">
        <v>56</v>
      </c>
      <c r="C4" s="5" t="s">
        <v>19</v>
      </c>
      <c r="D4" s="5" t="s">
        <v>14</v>
      </c>
      <c r="E4" s="5" t="s">
        <v>57</v>
      </c>
      <c r="F4" s="5" t="s">
        <v>58</v>
      </c>
      <c r="G4" s="7">
        <v>81</v>
      </c>
      <c r="H4" s="8">
        <f>G4*0.5</f>
        <v>40.5</v>
      </c>
      <c r="I4" s="8">
        <f>F4+H4</f>
        <v>72.625</v>
      </c>
      <c r="J4" s="5">
        <v>2</v>
      </c>
      <c r="K4" s="6"/>
    </row>
    <row r="5" spans="1:11" s="12" customFormat="1" ht="36">
      <c r="A5" s="6" t="s">
        <v>34</v>
      </c>
      <c r="B5" s="5" t="s">
        <v>96</v>
      </c>
      <c r="C5" s="5" t="s">
        <v>19</v>
      </c>
      <c r="D5" s="5" t="s">
        <v>14</v>
      </c>
      <c r="E5" s="5" t="s">
        <v>97</v>
      </c>
      <c r="F5" s="5" t="s">
        <v>98</v>
      </c>
      <c r="G5" s="7">
        <v>81</v>
      </c>
      <c r="H5" s="8">
        <f>G5*0.5</f>
        <v>40.5</v>
      </c>
      <c r="I5" s="8">
        <f>F5+H5</f>
        <v>67.875</v>
      </c>
      <c r="J5" s="5">
        <v>3</v>
      </c>
      <c r="K5" s="6"/>
    </row>
    <row r="6" spans="1:11" s="12" customFormat="1" ht="1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12" customFormat="1" ht="36">
      <c r="A7" s="6" t="s">
        <v>17</v>
      </c>
      <c r="B7" s="5" t="s">
        <v>89</v>
      </c>
      <c r="C7" s="5" t="s">
        <v>19</v>
      </c>
      <c r="D7" s="5" t="s">
        <v>14</v>
      </c>
      <c r="E7" s="5" t="s">
        <v>90</v>
      </c>
      <c r="F7" s="5" t="s">
        <v>91</v>
      </c>
      <c r="G7" s="7">
        <v>81.4</v>
      </c>
      <c r="H7" s="8">
        <f aca="true" t="shared" si="0" ref="H7:H18">G7*0.5</f>
        <v>40.7</v>
      </c>
      <c r="I7" s="8">
        <f aca="true" t="shared" si="1" ref="I7:I18">F7+H7</f>
        <v>75.45</v>
      </c>
      <c r="J7" s="5">
        <v>1</v>
      </c>
      <c r="K7" s="4" t="s">
        <v>446</v>
      </c>
    </row>
    <row r="8" spans="1:11" s="12" customFormat="1" ht="36">
      <c r="A8" s="6" t="s">
        <v>17</v>
      </c>
      <c r="B8" s="5" t="s">
        <v>51</v>
      </c>
      <c r="C8" s="5" t="s">
        <v>13</v>
      </c>
      <c r="D8" s="5" t="s">
        <v>14</v>
      </c>
      <c r="E8" s="5" t="s">
        <v>52</v>
      </c>
      <c r="F8" s="5" t="s">
        <v>53</v>
      </c>
      <c r="G8" s="7">
        <v>84.8</v>
      </c>
      <c r="H8" s="8">
        <f t="shared" si="0"/>
        <v>42.4</v>
      </c>
      <c r="I8" s="8">
        <f t="shared" si="1"/>
        <v>74.9</v>
      </c>
      <c r="J8" s="5">
        <v>2</v>
      </c>
      <c r="K8" s="4" t="s">
        <v>446</v>
      </c>
    </row>
    <row r="9" spans="1:11" s="12" customFormat="1" ht="36">
      <c r="A9" s="6" t="s">
        <v>17</v>
      </c>
      <c r="B9" s="5" t="s">
        <v>54</v>
      </c>
      <c r="C9" s="5" t="s">
        <v>19</v>
      </c>
      <c r="D9" s="5" t="s">
        <v>14</v>
      </c>
      <c r="E9" s="5" t="s">
        <v>55</v>
      </c>
      <c r="F9" s="5" t="s">
        <v>23</v>
      </c>
      <c r="G9" s="7">
        <v>83.6</v>
      </c>
      <c r="H9" s="8">
        <f t="shared" si="0"/>
        <v>41.8</v>
      </c>
      <c r="I9" s="8">
        <f t="shared" si="1"/>
        <v>74.05</v>
      </c>
      <c r="J9" s="5">
        <v>3</v>
      </c>
      <c r="K9" s="4" t="s">
        <v>446</v>
      </c>
    </row>
    <row r="10" spans="1:11" s="12" customFormat="1" ht="34.5" customHeight="1">
      <c r="A10" s="6" t="s">
        <v>17</v>
      </c>
      <c r="B10" s="5" t="s">
        <v>66</v>
      </c>
      <c r="C10" s="5" t="s">
        <v>13</v>
      </c>
      <c r="D10" s="5" t="s">
        <v>14</v>
      </c>
      <c r="E10" s="5" t="s">
        <v>67</v>
      </c>
      <c r="F10" s="5" t="s">
        <v>68</v>
      </c>
      <c r="G10" s="7">
        <v>81.2</v>
      </c>
      <c r="H10" s="8">
        <f t="shared" si="0"/>
        <v>40.6</v>
      </c>
      <c r="I10" s="8">
        <f t="shared" si="1"/>
        <v>73.725</v>
      </c>
      <c r="J10" s="5">
        <v>4</v>
      </c>
      <c r="K10" s="4" t="s">
        <v>446</v>
      </c>
    </row>
    <row r="11" spans="1:11" s="12" customFormat="1" ht="36">
      <c r="A11" s="6" t="s">
        <v>17</v>
      </c>
      <c r="B11" s="5" t="s">
        <v>24</v>
      </c>
      <c r="C11" s="5" t="s">
        <v>19</v>
      </c>
      <c r="D11" s="5" t="s">
        <v>14</v>
      </c>
      <c r="E11" s="5" t="s">
        <v>25</v>
      </c>
      <c r="F11" s="5" t="s">
        <v>26</v>
      </c>
      <c r="G11" s="7">
        <v>80.2</v>
      </c>
      <c r="H11" s="8">
        <f t="shared" si="0"/>
        <v>40.1</v>
      </c>
      <c r="I11" s="8">
        <f t="shared" si="1"/>
        <v>73.475</v>
      </c>
      <c r="J11" s="5">
        <v>5</v>
      </c>
      <c r="K11" s="6"/>
    </row>
    <row r="12" spans="1:11" s="12" customFormat="1" ht="36">
      <c r="A12" s="6" t="s">
        <v>17</v>
      </c>
      <c r="B12" s="5" t="s">
        <v>18</v>
      </c>
      <c r="C12" s="5" t="s">
        <v>19</v>
      </c>
      <c r="D12" s="5" t="s">
        <v>14</v>
      </c>
      <c r="E12" s="5" t="s">
        <v>20</v>
      </c>
      <c r="F12" s="5" t="s">
        <v>16</v>
      </c>
      <c r="G12" s="7">
        <v>82.8</v>
      </c>
      <c r="H12" s="8">
        <f t="shared" si="0"/>
        <v>41.4</v>
      </c>
      <c r="I12" s="8">
        <f t="shared" si="1"/>
        <v>73.4</v>
      </c>
      <c r="J12" s="5">
        <v>6</v>
      </c>
      <c r="K12" s="6"/>
    </row>
    <row r="13" spans="1:11" s="12" customFormat="1" ht="36">
      <c r="A13" s="6" t="s">
        <v>17</v>
      </c>
      <c r="B13" s="5" t="s">
        <v>64</v>
      </c>
      <c r="C13" s="5" t="s">
        <v>19</v>
      </c>
      <c r="D13" s="5" t="s">
        <v>14</v>
      </c>
      <c r="E13" s="5" t="s">
        <v>65</v>
      </c>
      <c r="F13" s="5" t="s">
        <v>16</v>
      </c>
      <c r="G13" s="7">
        <v>81.2</v>
      </c>
      <c r="H13" s="8">
        <f t="shared" si="0"/>
        <v>40.6</v>
      </c>
      <c r="I13" s="8">
        <f t="shared" si="1"/>
        <v>72.6</v>
      </c>
      <c r="J13" s="5">
        <v>7</v>
      </c>
      <c r="K13" s="6"/>
    </row>
    <row r="14" spans="1:11" s="12" customFormat="1" ht="36">
      <c r="A14" s="6" t="s">
        <v>17</v>
      </c>
      <c r="B14" s="5" t="s">
        <v>62</v>
      </c>
      <c r="C14" s="5" t="s">
        <v>19</v>
      </c>
      <c r="D14" s="5" t="s">
        <v>14</v>
      </c>
      <c r="E14" s="5" t="s">
        <v>63</v>
      </c>
      <c r="F14" s="5" t="s">
        <v>16</v>
      </c>
      <c r="G14" s="7">
        <v>80.2</v>
      </c>
      <c r="H14" s="8">
        <f t="shared" si="0"/>
        <v>40.1</v>
      </c>
      <c r="I14" s="8">
        <f t="shared" si="1"/>
        <v>72.1</v>
      </c>
      <c r="J14" s="5">
        <v>8</v>
      </c>
      <c r="K14" s="6"/>
    </row>
    <row r="15" spans="1:11" s="12" customFormat="1" ht="36">
      <c r="A15" s="6" t="s">
        <v>17</v>
      </c>
      <c r="B15" s="5" t="s">
        <v>75</v>
      </c>
      <c r="C15" s="5" t="s">
        <v>19</v>
      </c>
      <c r="D15" s="5" t="s">
        <v>14</v>
      </c>
      <c r="E15" s="5" t="s">
        <v>76</v>
      </c>
      <c r="F15" s="5" t="s">
        <v>77</v>
      </c>
      <c r="G15" s="7">
        <v>80.6</v>
      </c>
      <c r="H15" s="8">
        <f t="shared" si="0"/>
        <v>40.3</v>
      </c>
      <c r="I15" s="8">
        <f t="shared" si="1"/>
        <v>71.925</v>
      </c>
      <c r="J15" s="5">
        <v>9</v>
      </c>
      <c r="K15" s="6"/>
    </row>
    <row r="16" spans="1:11" s="12" customFormat="1" ht="36">
      <c r="A16" s="6" t="s">
        <v>17</v>
      </c>
      <c r="B16" s="5" t="s">
        <v>72</v>
      </c>
      <c r="C16" s="5" t="s">
        <v>19</v>
      </c>
      <c r="D16" s="5" t="s">
        <v>14</v>
      </c>
      <c r="E16" s="5" t="s">
        <v>73</v>
      </c>
      <c r="F16" s="5" t="s">
        <v>74</v>
      </c>
      <c r="G16" s="7">
        <v>77.4</v>
      </c>
      <c r="H16" s="8">
        <f t="shared" si="0"/>
        <v>38.7</v>
      </c>
      <c r="I16" s="8">
        <f t="shared" si="1"/>
        <v>71.7</v>
      </c>
      <c r="J16" s="5">
        <v>10</v>
      </c>
      <c r="K16" s="6"/>
    </row>
    <row r="17" spans="1:11" s="12" customFormat="1" ht="36">
      <c r="A17" s="6" t="s">
        <v>17</v>
      </c>
      <c r="B17" s="5" t="s">
        <v>94</v>
      </c>
      <c r="C17" s="5" t="s">
        <v>19</v>
      </c>
      <c r="D17" s="5" t="s">
        <v>14</v>
      </c>
      <c r="E17" s="5" t="s">
        <v>95</v>
      </c>
      <c r="F17" s="5" t="s">
        <v>16</v>
      </c>
      <c r="G17" s="7">
        <v>78.8</v>
      </c>
      <c r="H17" s="8">
        <f t="shared" si="0"/>
        <v>39.4</v>
      </c>
      <c r="I17" s="8">
        <f t="shared" si="1"/>
        <v>71.4</v>
      </c>
      <c r="J17" s="5">
        <v>11</v>
      </c>
      <c r="K17" s="6"/>
    </row>
    <row r="18" spans="1:11" s="12" customFormat="1" ht="36.75" customHeight="1">
      <c r="A18" s="6" t="s">
        <v>17</v>
      </c>
      <c r="B18" s="5" t="s">
        <v>21</v>
      </c>
      <c r="C18" s="5" t="s">
        <v>13</v>
      </c>
      <c r="D18" s="5" t="s">
        <v>14</v>
      </c>
      <c r="E18" s="5" t="s">
        <v>22</v>
      </c>
      <c r="F18" s="5" t="s">
        <v>23</v>
      </c>
      <c r="G18" s="7">
        <v>74.8</v>
      </c>
      <c r="H18" s="8">
        <f t="shared" si="0"/>
        <v>37.4</v>
      </c>
      <c r="I18" s="8">
        <f t="shared" si="1"/>
        <v>69.65</v>
      </c>
      <c r="J18" s="5">
        <v>12</v>
      </c>
      <c r="K18" s="6"/>
    </row>
    <row r="19" spans="1:11" s="12" customFormat="1" ht="17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12" customFormat="1" ht="37.5" customHeight="1">
      <c r="A20" s="6" t="s">
        <v>11</v>
      </c>
      <c r="B20" s="5" t="s">
        <v>31</v>
      </c>
      <c r="C20" s="5" t="s">
        <v>13</v>
      </c>
      <c r="D20" s="5" t="s">
        <v>14</v>
      </c>
      <c r="E20" s="5" t="s">
        <v>32</v>
      </c>
      <c r="F20" s="5" t="s">
        <v>33</v>
      </c>
      <c r="G20" s="7">
        <v>81.6</v>
      </c>
      <c r="H20" s="8">
        <f aca="true" t="shared" si="2" ref="H20:H28">G20*0.5</f>
        <v>40.8</v>
      </c>
      <c r="I20" s="8">
        <f aca="true" t="shared" si="3" ref="I20:I28">F20+H20</f>
        <v>75.675</v>
      </c>
      <c r="J20" s="5">
        <v>1</v>
      </c>
      <c r="K20" s="4" t="s">
        <v>446</v>
      </c>
    </row>
    <row r="21" spans="1:11" s="12" customFormat="1" ht="36">
      <c r="A21" s="6" t="s">
        <v>11</v>
      </c>
      <c r="B21" s="5" t="s">
        <v>48</v>
      </c>
      <c r="C21" s="5" t="s">
        <v>19</v>
      </c>
      <c r="D21" s="5" t="s">
        <v>14</v>
      </c>
      <c r="E21" s="5" t="s">
        <v>49</v>
      </c>
      <c r="F21" s="5" t="s">
        <v>50</v>
      </c>
      <c r="G21" s="7">
        <v>82.6</v>
      </c>
      <c r="H21" s="8">
        <f t="shared" si="2"/>
        <v>41.3</v>
      </c>
      <c r="I21" s="8">
        <f t="shared" si="3"/>
        <v>75.425</v>
      </c>
      <c r="J21" s="5">
        <v>2</v>
      </c>
      <c r="K21" s="4" t="s">
        <v>446</v>
      </c>
    </row>
    <row r="22" spans="1:11" s="12" customFormat="1" ht="36">
      <c r="A22" s="6" t="s">
        <v>11</v>
      </c>
      <c r="B22" s="5" t="s">
        <v>86</v>
      </c>
      <c r="C22" s="5" t="s">
        <v>19</v>
      </c>
      <c r="D22" s="5" t="s">
        <v>14</v>
      </c>
      <c r="E22" s="5" t="s">
        <v>87</v>
      </c>
      <c r="F22" s="5" t="s">
        <v>88</v>
      </c>
      <c r="G22" s="7">
        <v>80.6</v>
      </c>
      <c r="H22" s="8">
        <f t="shared" si="2"/>
        <v>40.3</v>
      </c>
      <c r="I22" s="8">
        <f t="shared" si="3"/>
        <v>74.05</v>
      </c>
      <c r="J22" s="5">
        <v>3</v>
      </c>
      <c r="K22" s="4" t="s">
        <v>446</v>
      </c>
    </row>
    <row r="23" spans="1:11" s="12" customFormat="1" ht="35.25" customHeight="1">
      <c r="A23" s="6" t="s">
        <v>11</v>
      </c>
      <c r="B23" s="5" t="s">
        <v>69</v>
      </c>
      <c r="C23" s="5" t="s">
        <v>19</v>
      </c>
      <c r="D23" s="5" t="s">
        <v>14</v>
      </c>
      <c r="E23" s="5" t="s">
        <v>70</v>
      </c>
      <c r="F23" s="5" t="s">
        <v>71</v>
      </c>
      <c r="G23" s="7">
        <v>81.6</v>
      </c>
      <c r="H23" s="8">
        <f t="shared" si="2"/>
        <v>40.8</v>
      </c>
      <c r="I23" s="8">
        <f t="shared" si="3"/>
        <v>73.675</v>
      </c>
      <c r="J23" s="5">
        <v>4</v>
      </c>
      <c r="K23" s="6"/>
    </row>
    <row r="24" spans="1:11" s="12" customFormat="1" ht="36">
      <c r="A24" s="6" t="s">
        <v>11</v>
      </c>
      <c r="B24" s="5" t="s">
        <v>38</v>
      </c>
      <c r="C24" s="5" t="s">
        <v>19</v>
      </c>
      <c r="D24" s="5" t="s">
        <v>14</v>
      </c>
      <c r="E24" s="5" t="s">
        <v>39</v>
      </c>
      <c r="F24" s="5" t="s">
        <v>23</v>
      </c>
      <c r="G24" s="7">
        <v>81.6</v>
      </c>
      <c r="H24" s="8">
        <f t="shared" si="2"/>
        <v>40.8</v>
      </c>
      <c r="I24" s="8">
        <f t="shared" si="3"/>
        <v>73.05</v>
      </c>
      <c r="J24" s="5">
        <v>5</v>
      </c>
      <c r="K24" s="6"/>
    </row>
    <row r="25" spans="1:11" s="12" customFormat="1" ht="36">
      <c r="A25" s="6" t="s">
        <v>11</v>
      </c>
      <c r="B25" s="5" t="s">
        <v>92</v>
      </c>
      <c r="C25" s="5" t="s">
        <v>19</v>
      </c>
      <c r="D25" s="5" t="s">
        <v>14</v>
      </c>
      <c r="E25" s="5" t="s">
        <v>93</v>
      </c>
      <c r="F25" s="5" t="s">
        <v>23</v>
      </c>
      <c r="G25" s="7">
        <v>79.4</v>
      </c>
      <c r="H25" s="8">
        <f t="shared" si="2"/>
        <v>39.7</v>
      </c>
      <c r="I25" s="8">
        <f t="shared" si="3"/>
        <v>71.95</v>
      </c>
      <c r="J25" s="5">
        <v>6</v>
      </c>
      <c r="K25" s="6"/>
    </row>
    <row r="26" spans="1:11" s="12" customFormat="1" ht="36">
      <c r="A26" s="6" t="s">
        <v>11</v>
      </c>
      <c r="B26" s="5" t="s">
        <v>40</v>
      </c>
      <c r="C26" s="5" t="s">
        <v>19</v>
      </c>
      <c r="D26" s="5" t="s">
        <v>14</v>
      </c>
      <c r="E26" s="5" t="s">
        <v>41</v>
      </c>
      <c r="F26" s="5" t="s">
        <v>42</v>
      </c>
      <c r="G26" s="7">
        <v>80.2</v>
      </c>
      <c r="H26" s="8">
        <f t="shared" si="2"/>
        <v>40.1</v>
      </c>
      <c r="I26" s="8">
        <f t="shared" si="3"/>
        <v>71.85</v>
      </c>
      <c r="J26" s="5">
        <v>7</v>
      </c>
      <c r="K26" s="6"/>
    </row>
    <row r="27" spans="1:11" s="12" customFormat="1" ht="36">
      <c r="A27" s="6" t="s">
        <v>11</v>
      </c>
      <c r="B27" s="5" t="s">
        <v>43</v>
      </c>
      <c r="C27" s="5" t="s">
        <v>13</v>
      </c>
      <c r="D27" s="5" t="s">
        <v>14</v>
      </c>
      <c r="E27" s="5" t="s">
        <v>44</v>
      </c>
      <c r="F27" s="5" t="s">
        <v>42</v>
      </c>
      <c r="G27" s="7">
        <v>79</v>
      </c>
      <c r="H27" s="8">
        <f t="shared" si="2"/>
        <v>39.5</v>
      </c>
      <c r="I27" s="8">
        <f t="shared" si="3"/>
        <v>71.25</v>
      </c>
      <c r="J27" s="5">
        <v>8</v>
      </c>
      <c r="K27" s="6"/>
    </row>
    <row r="28" spans="1:11" s="12" customFormat="1" ht="36">
      <c r="A28" s="6" t="s">
        <v>11</v>
      </c>
      <c r="B28" s="5" t="s">
        <v>12</v>
      </c>
      <c r="C28" s="5" t="s">
        <v>13</v>
      </c>
      <c r="D28" s="5" t="s">
        <v>14</v>
      </c>
      <c r="E28" s="5" t="s">
        <v>15</v>
      </c>
      <c r="F28" s="5" t="s">
        <v>16</v>
      </c>
      <c r="G28" s="7">
        <v>77.2</v>
      </c>
      <c r="H28" s="8">
        <f t="shared" si="2"/>
        <v>38.6</v>
      </c>
      <c r="I28" s="8">
        <f t="shared" si="3"/>
        <v>70.6</v>
      </c>
      <c r="J28" s="5">
        <v>9</v>
      </c>
      <c r="K28" s="6"/>
    </row>
    <row r="29" spans="1:11" s="12" customFormat="1" ht="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s="12" customFormat="1" ht="36">
      <c r="A30" s="6" t="s">
        <v>27</v>
      </c>
      <c r="B30" s="5" t="s">
        <v>45</v>
      </c>
      <c r="C30" s="5" t="s">
        <v>19</v>
      </c>
      <c r="D30" s="5" t="s">
        <v>14</v>
      </c>
      <c r="E30" s="5" t="s">
        <v>46</v>
      </c>
      <c r="F30" s="5" t="s">
        <v>47</v>
      </c>
      <c r="G30" s="7">
        <v>84</v>
      </c>
      <c r="H30" s="8">
        <f aca="true" t="shared" si="4" ref="H30:H35">G30*0.5</f>
        <v>42</v>
      </c>
      <c r="I30" s="8">
        <f aca="true" t="shared" si="5" ref="I30:I35">F30+H30</f>
        <v>76.375</v>
      </c>
      <c r="J30" s="5">
        <v>1</v>
      </c>
      <c r="K30" s="4" t="s">
        <v>446</v>
      </c>
    </row>
    <row r="31" spans="1:11" s="12" customFormat="1" ht="36">
      <c r="A31" s="6" t="s">
        <v>27</v>
      </c>
      <c r="B31" s="5" t="s">
        <v>83</v>
      </c>
      <c r="C31" s="5" t="s">
        <v>13</v>
      </c>
      <c r="D31" s="5" t="s">
        <v>14</v>
      </c>
      <c r="E31" s="5" t="s">
        <v>84</v>
      </c>
      <c r="F31" s="5" t="s">
        <v>85</v>
      </c>
      <c r="G31" s="7">
        <v>81</v>
      </c>
      <c r="H31" s="8">
        <f t="shared" si="4"/>
        <v>40.5</v>
      </c>
      <c r="I31" s="8">
        <f t="shared" si="5"/>
        <v>75.125</v>
      </c>
      <c r="J31" s="5">
        <v>2</v>
      </c>
      <c r="K31" s="4" t="s">
        <v>446</v>
      </c>
    </row>
    <row r="32" spans="1:11" s="12" customFormat="1" ht="36">
      <c r="A32" s="6" t="s">
        <v>27</v>
      </c>
      <c r="B32" s="5" t="s">
        <v>78</v>
      </c>
      <c r="C32" s="5" t="s">
        <v>19</v>
      </c>
      <c r="D32" s="5" t="s">
        <v>14</v>
      </c>
      <c r="E32" s="5" t="s">
        <v>79</v>
      </c>
      <c r="F32" s="5" t="s">
        <v>50</v>
      </c>
      <c r="G32" s="7">
        <v>81</v>
      </c>
      <c r="H32" s="8">
        <f t="shared" si="4"/>
        <v>40.5</v>
      </c>
      <c r="I32" s="8">
        <f t="shared" si="5"/>
        <v>74.625</v>
      </c>
      <c r="J32" s="5">
        <v>3</v>
      </c>
      <c r="K32" s="6"/>
    </row>
    <row r="33" spans="1:11" s="12" customFormat="1" ht="36">
      <c r="A33" s="6" t="s">
        <v>27</v>
      </c>
      <c r="B33" s="5" t="s">
        <v>59</v>
      </c>
      <c r="C33" s="5" t="s">
        <v>13</v>
      </c>
      <c r="D33" s="5" t="s">
        <v>14</v>
      </c>
      <c r="E33" s="5" t="s">
        <v>60</v>
      </c>
      <c r="F33" s="5" t="s">
        <v>61</v>
      </c>
      <c r="G33" s="7">
        <v>78.6</v>
      </c>
      <c r="H33" s="8">
        <f t="shared" si="4"/>
        <v>39.3</v>
      </c>
      <c r="I33" s="8">
        <f t="shared" si="5"/>
        <v>74.425</v>
      </c>
      <c r="J33" s="5">
        <v>4</v>
      </c>
      <c r="K33" s="6"/>
    </row>
    <row r="34" spans="1:11" s="12" customFormat="1" ht="36">
      <c r="A34" s="6" t="s">
        <v>27</v>
      </c>
      <c r="B34" s="5" t="s">
        <v>80</v>
      </c>
      <c r="C34" s="5" t="s">
        <v>19</v>
      </c>
      <c r="D34" s="5" t="s">
        <v>14</v>
      </c>
      <c r="E34" s="5" t="s">
        <v>81</v>
      </c>
      <c r="F34" s="5" t="s">
        <v>82</v>
      </c>
      <c r="G34" s="7">
        <v>79.2</v>
      </c>
      <c r="H34" s="8">
        <f t="shared" si="4"/>
        <v>39.6</v>
      </c>
      <c r="I34" s="8">
        <f t="shared" si="5"/>
        <v>73.85</v>
      </c>
      <c r="J34" s="5">
        <v>5</v>
      </c>
      <c r="K34" s="6"/>
    </row>
    <row r="35" spans="1:11" s="12" customFormat="1" ht="36">
      <c r="A35" s="6" t="s">
        <v>27</v>
      </c>
      <c r="B35" s="5" t="s">
        <v>28</v>
      </c>
      <c r="C35" s="5" t="s">
        <v>19</v>
      </c>
      <c r="D35" s="5" t="s">
        <v>14</v>
      </c>
      <c r="E35" s="5" t="s">
        <v>29</v>
      </c>
      <c r="F35" s="5" t="s">
        <v>30</v>
      </c>
      <c r="G35" s="7">
        <v>84</v>
      </c>
      <c r="H35" s="8">
        <f t="shared" si="4"/>
        <v>42</v>
      </c>
      <c r="I35" s="8">
        <f t="shared" si="5"/>
        <v>73.375</v>
      </c>
      <c r="J35" s="5">
        <v>6</v>
      </c>
      <c r="K35" s="6"/>
    </row>
  </sheetData>
  <mergeCells count="4">
    <mergeCell ref="A1:K1"/>
    <mergeCell ref="A6:K6"/>
    <mergeCell ref="A19:K19"/>
    <mergeCell ref="A29:K29"/>
  </mergeCells>
  <printOptions horizontalCentered="1"/>
  <pageMargins left="0.31496062992125984" right="0.1968503937007874" top="0.708661417322834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4" sqref="H4"/>
    </sheetView>
  </sheetViews>
  <sheetFormatPr defaultColWidth="9.00390625" defaultRowHeight="14.25"/>
  <cols>
    <col min="1" max="1" width="7.125" style="1" customWidth="1"/>
    <col min="2" max="2" width="5.625" style="2" customWidth="1"/>
    <col min="3" max="3" width="3.125" style="2" customWidth="1"/>
    <col min="4" max="4" width="9.125" style="2" customWidth="1"/>
    <col min="5" max="5" width="12.125" style="2" customWidth="1"/>
    <col min="6" max="6" width="8.75390625" style="2" customWidth="1"/>
    <col min="7" max="7" width="6.625" style="3" customWidth="1"/>
    <col min="8" max="8" width="9.00390625" style="3" customWidth="1"/>
    <col min="9" max="9" width="8.125" style="3" customWidth="1"/>
    <col min="10" max="10" width="6.875" style="3" customWidth="1"/>
    <col min="11" max="11" width="10.00390625" style="3" customWidth="1"/>
    <col min="12" max="246" width="9.00390625" style="3" customWidth="1"/>
    <col min="247" max="16384" width="9.00390625" style="3" customWidth="1"/>
  </cols>
  <sheetData>
    <row r="1" spans="1:11" s="11" customFormat="1" ht="51" customHeight="1">
      <c r="A1" s="14" t="s">
        <v>448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3" customFormat="1" ht="36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2" customFormat="1" ht="34.5" customHeight="1">
      <c r="A3" s="6" t="s">
        <v>99</v>
      </c>
      <c r="B3" s="5" t="s">
        <v>158</v>
      </c>
      <c r="C3" s="5" t="s">
        <v>19</v>
      </c>
      <c r="D3" s="5" t="s">
        <v>14</v>
      </c>
      <c r="E3" s="5" t="s">
        <v>159</v>
      </c>
      <c r="F3" s="5" t="s">
        <v>160</v>
      </c>
      <c r="G3" s="7">
        <v>80.2</v>
      </c>
      <c r="H3" s="8">
        <f aca="true" t="shared" si="0" ref="H3:H20">G3*0.5</f>
        <v>40.1</v>
      </c>
      <c r="I3" s="8">
        <f aca="true" t="shared" si="1" ref="I3:I20">F3+H3</f>
        <v>77.6</v>
      </c>
      <c r="J3" s="5">
        <v>1</v>
      </c>
      <c r="K3" s="4" t="s">
        <v>443</v>
      </c>
    </row>
    <row r="4" spans="1:11" s="12" customFormat="1" ht="36">
      <c r="A4" s="6" t="s">
        <v>99</v>
      </c>
      <c r="B4" s="5" t="s">
        <v>141</v>
      </c>
      <c r="C4" s="5" t="s">
        <v>19</v>
      </c>
      <c r="D4" s="5" t="s">
        <v>14</v>
      </c>
      <c r="E4" s="5" t="s">
        <v>142</v>
      </c>
      <c r="F4" s="5" t="s">
        <v>61</v>
      </c>
      <c r="G4" s="7">
        <v>84.8</v>
      </c>
      <c r="H4" s="8">
        <f t="shared" si="0"/>
        <v>42.4</v>
      </c>
      <c r="I4" s="8">
        <f t="shared" si="1"/>
        <v>77.525</v>
      </c>
      <c r="J4" s="5">
        <v>2</v>
      </c>
      <c r="K4" s="4" t="s">
        <v>443</v>
      </c>
    </row>
    <row r="5" spans="1:11" s="12" customFormat="1" ht="36">
      <c r="A5" s="6" t="s">
        <v>99</v>
      </c>
      <c r="B5" s="5" t="s">
        <v>107</v>
      </c>
      <c r="C5" s="5" t="s">
        <v>13</v>
      </c>
      <c r="D5" s="5" t="s">
        <v>108</v>
      </c>
      <c r="E5" s="5" t="s">
        <v>109</v>
      </c>
      <c r="F5" s="5" t="s">
        <v>110</v>
      </c>
      <c r="G5" s="7">
        <v>83.2</v>
      </c>
      <c r="H5" s="8">
        <f t="shared" si="0"/>
        <v>41.6</v>
      </c>
      <c r="I5" s="8">
        <f t="shared" si="1"/>
        <v>75.6</v>
      </c>
      <c r="J5" s="5">
        <v>3</v>
      </c>
      <c r="K5" s="4" t="s">
        <v>443</v>
      </c>
    </row>
    <row r="6" spans="1:11" s="12" customFormat="1" ht="36" customHeight="1">
      <c r="A6" s="6" t="s">
        <v>99</v>
      </c>
      <c r="B6" s="5" t="s">
        <v>149</v>
      </c>
      <c r="C6" s="5" t="s">
        <v>19</v>
      </c>
      <c r="D6" s="5" t="s">
        <v>14</v>
      </c>
      <c r="E6" s="5" t="s">
        <v>150</v>
      </c>
      <c r="F6" s="5" t="s">
        <v>151</v>
      </c>
      <c r="G6" s="7">
        <v>80.6</v>
      </c>
      <c r="H6" s="8">
        <f t="shared" si="0"/>
        <v>40.3</v>
      </c>
      <c r="I6" s="8">
        <f t="shared" si="1"/>
        <v>75.55</v>
      </c>
      <c r="J6" s="5">
        <v>4</v>
      </c>
      <c r="K6" s="4" t="s">
        <v>443</v>
      </c>
    </row>
    <row r="7" spans="1:11" s="12" customFormat="1" ht="36">
      <c r="A7" s="6" t="s">
        <v>99</v>
      </c>
      <c r="B7" s="5" t="s">
        <v>119</v>
      </c>
      <c r="C7" s="5" t="s">
        <v>19</v>
      </c>
      <c r="D7" s="5" t="s">
        <v>14</v>
      </c>
      <c r="E7" s="5" t="s">
        <v>120</v>
      </c>
      <c r="F7" s="5" t="s">
        <v>121</v>
      </c>
      <c r="G7" s="7">
        <v>80</v>
      </c>
      <c r="H7" s="8">
        <f t="shared" si="0"/>
        <v>40</v>
      </c>
      <c r="I7" s="8">
        <f t="shared" si="1"/>
        <v>74.5</v>
      </c>
      <c r="J7" s="5">
        <v>5</v>
      </c>
      <c r="K7" s="4" t="s">
        <v>443</v>
      </c>
    </row>
    <row r="8" spans="1:11" s="12" customFormat="1" ht="36">
      <c r="A8" s="6" t="s">
        <v>99</v>
      </c>
      <c r="B8" s="5" t="s">
        <v>126</v>
      </c>
      <c r="C8" s="5" t="s">
        <v>19</v>
      </c>
      <c r="D8" s="5" t="s">
        <v>14</v>
      </c>
      <c r="E8" s="5" t="s">
        <v>127</v>
      </c>
      <c r="F8" s="5" t="s">
        <v>88</v>
      </c>
      <c r="G8" s="7">
        <v>80.4</v>
      </c>
      <c r="H8" s="8">
        <f t="shared" si="0"/>
        <v>40.2</v>
      </c>
      <c r="I8" s="8">
        <f t="shared" si="1"/>
        <v>73.95</v>
      </c>
      <c r="J8" s="5">
        <v>6</v>
      </c>
      <c r="K8" s="4" t="s">
        <v>443</v>
      </c>
    </row>
    <row r="9" spans="1:11" s="12" customFormat="1" ht="36">
      <c r="A9" s="6" t="s">
        <v>99</v>
      </c>
      <c r="B9" s="5" t="s">
        <v>128</v>
      </c>
      <c r="C9" s="5" t="s">
        <v>13</v>
      </c>
      <c r="D9" s="5" t="s">
        <v>14</v>
      </c>
      <c r="E9" s="5" t="s">
        <v>129</v>
      </c>
      <c r="F9" s="5" t="s">
        <v>130</v>
      </c>
      <c r="G9" s="7">
        <v>81.2</v>
      </c>
      <c r="H9" s="8">
        <f t="shared" si="0"/>
        <v>40.6</v>
      </c>
      <c r="I9" s="8">
        <f t="shared" si="1"/>
        <v>73.85</v>
      </c>
      <c r="J9" s="5">
        <v>7</v>
      </c>
      <c r="K9" s="6"/>
    </row>
    <row r="10" spans="1:11" s="12" customFormat="1" ht="36">
      <c r="A10" s="6" t="s">
        <v>99</v>
      </c>
      <c r="B10" s="5" t="s">
        <v>115</v>
      </c>
      <c r="C10" s="5" t="s">
        <v>19</v>
      </c>
      <c r="D10" s="5" t="s">
        <v>14</v>
      </c>
      <c r="E10" s="5" t="s">
        <v>116</v>
      </c>
      <c r="F10" s="5" t="s">
        <v>53</v>
      </c>
      <c r="G10" s="7">
        <v>81.6</v>
      </c>
      <c r="H10" s="8">
        <f t="shared" si="0"/>
        <v>40.8</v>
      </c>
      <c r="I10" s="8">
        <f t="shared" si="1"/>
        <v>73.3</v>
      </c>
      <c r="J10" s="5">
        <v>8</v>
      </c>
      <c r="K10" s="6"/>
    </row>
    <row r="11" spans="1:11" s="12" customFormat="1" ht="36">
      <c r="A11" s="6" t="s">
        <v>99</v>
      </c>
      <c r="B11" s="5" t="s">
        <v>131</v>
      </c>
      <c r="C11" s="5" t="s">
        <v>19</v>
      </c>
      <c r="D11" s="5" t="s">
        <v>14</v>
      </c>
      <c r="E11" s="5" t="s">
        <v>132</v>
      </c>
      <c r="F11" s="5" t="s">
        <v>133</v>
      </c>
      <c r="G11" s="7">
        <v>79.2</v>
      </c>
      <c r="H11" s="8">
        <f t="shared" si="0"/>
        <v>39.6</v>
      </c>
      <c r="I11" s="8">
        <f t="shared" si="1"/>
        <v>73.225</v>
      </c>
      <c r="J11" s="5">
        <v>9</v>
      </c>
      <c r="K11" s="6"/>
    </row>
    <row r="12" spans="1:11" s="12" customFormat="1" ht="36">
      <c r="A12" s="6" t="s">
        <v>99</v>
      </c>
      <c r="B12" s="5" t="s">
        <v>164</v>
      </c>
      <c r="C12" s="5" t="s">
        <v>19</v>
      </c>
      <c r="D12" s="5" t="s">
        <v>14</v>
      </c>
      <c r="E12" s="5" t="s">
        <v>165</v>
      </c>
      <c r="F12" s="5" t="s">
        <v>68</v>
      </c>
      <c r="G12" s="7">
        <v>79.6</v>
      </c>
      <c r="H12" s="8">
        <f t="shared" si="0"/>
        <v>39.8</v>
      </c>
      <c r="I12" s="8">
        <f t="shared" si="1"/>
        <v>72.925</v>
      </c>
      <c r="J12" s="5">
        <v>10</v>
      </c>
      <c r="K12" s="6"/>
    </row>
    <row r="13" spans="1:11" s="12" customFormat="1" ht="36">
      <c r="A13" s="6" t="s">
        <v>99</v>
      </c>
      <c r="B13" s="5" t="s">
        <v>122</v>
      </c>
      <c r="C13" s="5" t="s">
        <v>19</v>
      </c>
      <c r="D13" s="5" t="s">
        <v>14</v>
      </c>
      <c r="E13" s="5" t="s">
        <v>123</v>
      </c>
      <c r="F13" s="5" t="s">
        <v>110</v>
      </c>
      <c r="G13" s="7">
        <v>77.6</v>
      </c>
      <c r="H13" s="8">
        <f t="shared" si="0"/>
        <v>38.8</v>
      </c>
      <c r="I13" s="8">
        <f t="shared" si="1"/>
        <v>72.8</v>
      </c>
      <c r="J13" s="5">
        <v>11</v>
      </c>
      <c r="K13" s="6"/>
    </row>
    <row r="14" spans="1:11" s="12" customFormat="1" ht="36">
      <c r="A14" s="6" t="s">
        <v>99</v>
      </c>
      <c r="B14" s="5" t="s">
        <v>100</v>
      </c>
      <c r="C14" s="5" t="s">
        <v>19</v>
      </c>
      <c r="D14" s="5" t="s">
        <v>14</v>
      </c>
      <c r="E14" s="5" t="s">
        <v>101</v>
      </c>
      <c r="F14" s="5" t="s">
        <v>37</v>
      </c>
      <c r="G14" s="7">
        <v>78.6</v>
      </c>
      <c r="H14" s="8">
        <f t="shared" si="0"/>
        <v>39.3</v>
      </c>
      <c r="I14" s="8">
        <f t="shared" si="1"/>
        <v>72.8</v>
      </c>
      <c r="J14" s="5">
        <v>12</v>
      </c>
      <c r="K14" s="6"/>
    </row>
    <row r="15" spans="1:11" s="12" customFormat="1" ht="41.25" customHeight="1">
      <c r="A15" s="6" t="s">
        <v>99</v>
      </c>
      <c r="B15" s="5" t="s">
        <v>138</v>
      </c>
      <c r="C15" s="5" t="s">
        <v>19</v>
      </c>
      <c r="D15" s="5" t="s">
        <v>14</v>
      </c>
      <c r="E15" s="5" t="s">
        <v>139</v>
      </c>
      <c r="F15" s="5" t="s">
        <v>140</v>
      </c>
      <c r="G15" s="7">
        <v>80.6</v>
      </c>
      <c r="H15" s="8">
        <f t="shared" si="0"/>
        <v>40.3</v>
      </c>
      <c r="I15" s="8">
        <f t="shared" si="1"/>
        <v>72.675</v>
      </c>
      <c r="J15" s="5">
        <v>13</v>
      </c>
      <c r="K15" s="6"/>
    </row>
    <row r="16" spans="1:11" s="12" customFormat="1" ht="36">
      <c r="A16" s="6" t="s">
        <v>99</v>
      </c>
      <c r="B16" s="5" t="s">
        <v>161</v>
      </c>
      <c r="C16" s="5" t="s">
        <v>19</v>
      </c>
      <c r="D16" s="5" t="s">
        <v>162</v>
      </c>
      <c r="E16" s="5" t="s">
        <v>163</v>
      </c>
      <c r="F16" s="5" t="s">
        <v>68</v>
      </c>
      <c r="G16" s="7">
        <v>78</v>
      </c>
      <c r="H16" s="8">
        <f t="shared" si="0"/>
        <v>39</v>
      </c>
      <c r="I16" s="8">
        <f t="shared" si="1"/>
        <v>72.125</v>
      </c>
      <c r="J16" s="5">
        <v>14</v>
      </c>
      <c r="K16" s="6"/>
    </row>
    <row r="17" spans="1:11" s="12" customFormat="1" ht="36">
      <c r="A17" s="6" t="s">
        <v>99</v>
      </c>
      <c r="B17" s="5" t="s">
        <v>113</v>
      </c>
      <c r="C17" s="5" t="s">
        <v>13</v>
      </c>
      <c r="D17" s="5" t="s">
        <v>14</v>
      </c>
      <c r="E17" s="5" t="s">
        <v>114</v>
      </c>
      <c r="F17" s="5" t="s">
        <v>53</v>
      </c>
      <c r="G17" s="7">
        <v>79.2</v>
      </c>
      <c r="H17" s="8">
        <f t="shared" si="0"/>
        <v>39.6</v>
      </c>
      <c r="I17" s="8">
        <f t="shared" si="1"/>
        <v>72.1</v>
      </c>
      <c r="J17" s="5">
        <v>15</v>
      </c>
      <c r="K17" s="6"/>
    </row>
    <row r="18" spans="1:11" s="12" customFormat="1" ht="36">
      <c r="A18" s="6" t="s">
        <v>99</v>
      </c>
      <c r="B18" s="5" t="s">
        <v>145</v>
      </c>
      <c r="C18" s="5" t="s">
        <v>19</v>
      </c>
      <c r="D18" s="5" t="s">
        <v>14</v>
      </c>
      <c r="E18" s="5" t="s">
        <v>146</v>
      </c>
      <c r="F18" s="5" t="s">
        <v>26</v>
      </c>
      <c r="G18" s="7">
        <v>76.2</v>
      </c>
      <c r="H18" s="8">
        <f t="shared" si="0"/>
        <v>38.1</v>
      </c>
      <c r="I18" s="8">
        <f t="shared" si="1"/>
        <v>71.475</v>
      </c>
      <c r="J18" s="5">
        <v>16</v>
      </c>
      <c r="K18" s="6"/>
    </row>
    <row r="19" spans="1:11" s="12" customFormat="1" ht="36">
      <c r="A19" s="6" t="s">
        <v>99</v>
      </c>
      <c r="B19" s="5" t="s">
        <v>105</v>
      </c>
      <c r="C19" s="5" t="s">
        <v>19</v>
      </c>
      <c r="D19" s="5" t="s">
        <v>14</v>
      </c>
      <c r="E19" s="5" t="s">
        <v>106</v>
      </c>
      <c r="F19" s="5" t="s">
        <v>74</v>
      </c>
      <c r="G19" s="7">
        <v>75.2</v>
      </c>
      <c r="H19" s="8">
        <f t="shared" si="0"/>
        <v>37.6</v>
      </c>
      <c r="I19" s="8">
        <f t="shared" si="1"/>
        <v>70.6</v>
      </c>
      <c r="J19" s="5">
        <v>17</v>
      </c>
      <c r="K19" s="6"/>
    </row>
    <row r="20" spans="1:11" s="12" customFormat="1" ht="36">
      <c r="A20" s="6" t="s">
        <v>99</v>
      </c>
      <c r="B20" s="5" t="s">
        <v>152</v>
      </c>
      <c r="C20" s="5" t="s">
        <v>19</v>
      </c>
      <c r="D20" s="5" t="s">
        <v>14</v>
      </c>
      <c r="E20" s="5" t="s">
        <v>153</v>
      </c>
      <c r="F20" s="5" t="s">
        <v>140</v>
      </c>
      <c r="G20" s="7">
        <v>61.8</v>
      </c>
      <c r="H20" s="8">
        <f t="shared" si="0"/>
        <v>30.9</v>
      </c>
      <c r="I20" s="8">
        <f t="shared" si="1"/>
        <v>63.275</v>
      </c>
      <c r="J20" s="5">
        <v>18</v>
      </c>
      <c r="K20" s="6"/>
    </row>
    <row r="21" spans="1:11" s="12" customFormat="1" ht="1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1" s="12" customFormat="1" ht="36">
      <c r="A22" s="6" t="s">
        <v>102</v>
      </c>
      <c r="B22" s="5" t="s">
        <v>168</v>
      </c>
      <c r="C22" s="5" t="s">
        <v>19</v>
      </c>
      <c r="D22" s="5" t="s">
        <v>14</v>
      </c>
      <c r="E22" s="5" t="s">
        <v>169</v>
      </c>
      <c r="F22" s="5" t="s">
        <v>85</v>
      </c>
      <c r="G22" s="7">
        <v>85</v>
      </c>
      <c r="H22" s="8">
        <f aca="true" t="shared" si="2" ref="H22:H33">G22*0.5</f>
        <v>42.5</v>
      </c>
      <c r="I22" s="8">
        <f aca="true" t="shared" si="3" ref="I22:I33">F22+H22</f>
        <v>77.125</v>
      </c>
      <c r="J22" s="5">
        <v>1</v>
      </c>
      <c r="K22" s="4" t="s">
        <v>443</v>
      </c>
    </row>
    <row r="23" spans="1:11" s="12" customFormat="1" ht="36">
      <c r="A23" s="6" t="s">
        <v>102</v>
      </c>
      <c r="B23" s="5" t="s">
        <v>154</v>
      </c>
      <c r="C23" s="5" t="s">
        <v>19</v>
      </c>
      <c r="D23" s="5" t="s">
        <v>14</v>
      </c>
      <c r="E23" s="5" t="s">
        <v>155</v>
      </c>
      <c r="F23" s="5" t="s">
        <v>91</v>
      </c>
      <c r="G23" s="7">
        <v>80</v>
      </c>
      <c r="H23" s="8">
        <f t="shared" si="2"/>
        <v>40</v>
      </c>
      <c r="I23" s="8">
        <f t="shared" si="3"/>
        <v>74.75</v>
      </c>
      <c r="J23" s="5">
        <v>2</v>
      </c>
      <c r="K23" s="4" t="s">
        <v>443</v>
      </c>
    </row>
    <row r="24" spans="1:11" s="12" customFormat="1" ht="36">
      <c r="A24" s="6" t="s">
        <v>102</v>
      </c>
      <c r="B24" s="5" t="s">
        <v>156</v>
      </c>
      <c r="C24" s="5" t="s">
        <v>19</v>
      </c>
      <c r="D24" s="5" t="s">
        <v>14</v>
      </c>
      <c r="E24" s="5" t="s">
        <v>157</v>
      </c>
      <c r="F24" s="5" t="s">
        <v>82</v>
      </c>
      <c r="G24" s="7">
        <v>79.6</v>
      </c>
      <c r="H24" s="8">
        <f t="shared" si="2"/>
        <v>39.8</v>
      </c>
      <c r="I24" s="8">
        <f t="shared" si="3"/>
        <v>74.05</v>
      </c>
      <c r="J24" s="5">
        <v>3</v>
      </c>
      <c r="K24" s="4" t="s">
        <v>443</v>
      </c>
    </row>
    <row r="25" spans="1:11" s="12" customFormat="1" ht="36">
      <c r="A25" s="6" t="s">
        <v>102</v>
      </c>
      <c r="B25" s="5" t="s">
        <v>124</v>
      </c>
      <c r="C25" s="5" t="s">
        <v>13</v>
      </c>
      <c r="D25" s="5" t="s">
        <v>14</v>
      </c>
      <c r="E25" s="5" t="s">
        <v>125</v>
      </c>
      <c r="F25" s="5" t="s">
        <v>88</v>
      </c>
      <c r="G25" s="7">
        <v>80</v>
      </c>
      <c r="H25" s="8">
        <f t="shared" si="2"/>
        <v>40</v>
      </c>
      <c r="I25" s="8">
        <f t="shared" si="3"/>
        <v>73.75</v>
      </c>
      <c r="J25" s="5">
        <v>4</v>
      </c>
      <c r="K25" s="4" t="s">
        <v>443</v>
      </c>
    </row>
    <row r="26" spans="1:11" s="12" customFormat="1" ht="36">
      <c r="A26" s="6" t="s">
        <v>102</v>
      </c>
      <c r="B26" s="5" t="s">
        <v>117</v>
      </c>
      <c r="C26" s="5" t="s">
        <v>19</v>
      </c>
      <c r="D26" s="5" t="s">
        <v>14</v>
      </c>
      <c r="E26" s="5" t="s">
        <v>118</v>
      </c>
      <c r="F26" s="5" t="s">
        <v>53</v>
      </c>
      <c r="G26" s="7">
        <v>81.4</v>
      </c>
      <c r="H26" s="8">
        <f t="shared" si="2"/>
        <v>40.7</v>
      </c>
      <c r="I26" s="8">
        <f t="shared" si="3"/>
        <v>73.2</v>
      </c>
      <c r="J26" s="5">
        <v>5</v>
      </c>
      <c r="K26" s="6"/>
    </row>
    <row r="27" spans="1:11" s="12" customFormat="1" ht="36">
      <c r="A27" s="6" t="s">
        <v>102</v>
      </c>
      <c r="B27" s="5" t="s">
        <v>103</v>
      </c>
      <c r="C27" s="5" t="s">
        <v>19</v>
      </c>
      <c r="D27" s="5" t="s">
        <v>14</v>
      </c>
      <c r="E27" s="5" t="s">
        <v>104</v>
      </c>
      <c r="F27" s="5" t="s">
        <v>74</v>
      </c>
      <c r="G27" s="7">
        <v>80.2</v>
      </c>
      <c r="H27" s="8">
        <f t="shared" si="2"/>
        <v>40.1</v>
      </c>
      <c r="I27" s="8">
        <f t="shared" si="3"/>
        <v>73.1</v>
      </c>
      <c r="J27" s="5">
        <v>6</v>
      </c>
      <c r="K27" s="6"/>
    </row>
    <row r="28" spans="1:11" s="12" customFormat="1" ht="36">
      <c r="A28" s="6" t="s">
        <v>102</v>
      </c>
      <c r="B28" s="5" t="s">
        <v>143</v>
      </c>
      <c r="C28" s="5" t="s">
        <v>19</v>
      </c>
      <c r="D28" s="5" t="s">
        <v>14</v>
      </c>
      <c r="E28" s="5" t="s">
        <v>144</v>
      </c>
      <c r="F28" s="5" t="s">
        <v>53</v>
      </c>
      <c r="G28" s="7">
        <v>80.6</v>
      </c>
      <c r="H28" s="8">
        <f t="shared" si="2"/>
        <v>40.3</v>
      </c>
      <c r="I28" s="8">
        <f t="shared" si="3"/>
        <v>72.8</v>
      </c>
      <c r="J28" s="5">
        <v>7</v>
      </c>
      <c r="K28" s="6"/>
    </row>
    <row r="29" spans="1:11" s="12" customFormat="1" ht="36">
      <c r="A29" s="6" t="s">
        <v>102</v>
      </c>
      <c r="B29" s="5" t="s">
        <v>134</v>
      </c>
      <c r="C29" s="5" t="s">
        <v>13</v>
      </c>
      <c r="D29" s="5" t="s">
        <v>14</v>
      </c>
      <c r="E29" s="5" t="s">
        <v>135</v>
      </c>
      <c r="F29" s="5" t="s">
        <v>37</v>
      </c>
      <c r="G29" s="7">
        <v>78.4</v>
      </c>
      <c r="H29" s="8">
        <f t="shared" si="2"/>
        <v>39.2</v>
      </c>
      <c r="I29" s="8">
        <f t="shared" si="3"/>
        <v>72.7</v>
      </c>
      <c r="J29" s="5">
        <v>8</v>
      </c>
      <c r="K29" s="6"/>
    </row>
    <row r="30" spans="1:11" s="12" customFormat="1" ht="36">
      <c r="A30" s="6" t="s">
        <v>102</v>
      </c>
      <c r="B30" s="5" t="s">
        <v>136</v>
      </c>
      <c r="C30" s="5" t="s">
        <v>19</v>
      </c>
      <c r="D30" s="5" t="s">
        <v>14</v>
      </c>
      <c r="E30" s="5" t="s">
        <v>137</v>
      </c>
      <c r="F30" s="5" t="s">
        <v>50</v>
      </c>
      <c r="G30" s="7">
        <v>75.8</v>
      </c>
      <c r="H30" s="8">
        <f t="shared" si="2"/>
        <v>37.9</v>
      </c>
      <c r="I30" s="8">
        <f t="shared" si="3"/>
        <v>72.025</v>
      </c>
      <c r="J30" s="5">
        <v>9</v>
      </c>
      <c r="K30" s="6"/>
    </row>
    <row r="31" spans="1:11" s="12" customFormat="1" ht="36">
      <c r="A31" s="6" t="s">
        <v>102</v>
      </c>
      <c r="B31" s="5" t="s">
        <v>147</v>
      </c>
      <c r="C31" s="5" t="s">
        <v>13</v>
      </c>
      <c r="D31" s="5" t="s">
        <v>14</v>
      </c>
      <c r="E31" s="5" t="s">
        <v>148</v>
      </c>
      <c r="F31" s="5" t="s">
        <v>53</v>
      </c>
      <c r="G31" s="7">
        <v>78.6</v>
      </c>
      <c r="H31" s="8">
        <f t="shared" si="2"/>
        <v>39.3</v>
      </c>
      <c r="I31" s="8">
        <f t="shared" si="3"/>
        <v>71.8</v>
      </c>
      <c r="J31" s="5">
        <v>10</v>
      </c>
      <c r="K31" s="6"/>
    </row>
    <row r="32" spans="1:11" s="12" customFormat="1" ht="36">
      <c r="A32" s="6" t="s">
        <v>102</v>
      </c>
      <c r="B32" s="5" t="s">
        <v>166</v>
      </c>
      <c r="C32" s="5" t="s">
        <v>19</v>
      </c>
      <c r="D32" s="5" t="s">
        <v>14</v>
      </c>
      <c r="E32" s="5" t="s">
        <v>167</v>
      </c>
      <c r="F32" s="5" t="s">
        <v>71</v>
      </c>
      <c r="G32" s="7">
        <v>76.6</v>
      </c>
      <c r="H32" s="8">
        <f t="shared" si="2"/>
        <v>38.3</v>
      </c>
      <c r="I32" s="8">
        <f t="shared" si="3"/>
        <v>71.175</v>
      </c>
      <c r="J32" s="5">
        <v>11</v>
      </c>
      <c r="K32" s="6"/>
    </row>
    <row r="33" spans="1:11" s="12" customFormat="1" ht="36">
      <c r="A33" s="6" t="s">
        <v>102</v>
      </c>
      <c r="B33" s="5" t="s">
        <v>111</v>
      </c>
      <c r="C33" s="5" t="s">
        <v>19</v>
      </c>
      <c r="D33" s="5" t="s">
        <v>14</v>
      </c>
      <c r="E33" s="5" t="s">
        <v>112</v>
      </c>
      <c r="F33" s="5" t="s">
        <v>71</v>
      </c>
      <c r="G33" s="7">
        <v>73.4</v>
      </c>
      <c r="H33" s="8">
        <f t="shared" si="2"/>
        <v>36.7</v>
      </c>
      <c r="I33" s="8">
        <f t="shared" si="3"/>
        <v>69.575</v>
      </c>
      <c r="J33" s="5">
        <v>12</v>
      </c>
      <c r="K33" s="6"/>
    </row>
  </sheetData>
  <mergeCells count="2">
    <mergeCell ref="A1:K1"/>
    <mergeCell ref="A21:K21"/>
  </mergeCells>
  <printOptions horizontalCentered="1"/>
  <pageMargins left="0.3937007874015748" right="0.15748031496062992" top="0.708661417322834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5" sqref="F5"/>
    </sheetView>
  </sheetViews>
  <sheetFormatPr defaultColWidth="9.00390625" defaultRowHeight="14.25"/>
  <cols>
    <col min="1" max="1" width="8.375" style="1" customWidth="1"/>
    <col min="2" max="2" width="5.625" style="2" customWidth="1"/>
    <col min="3" max="3" width="4.375" style="2" customWidth="1"/>
    <col min="4" max="4" width="7.375" style="2" customWidth="1"/>
    <col min="5" max="5" width="12.375" style="2" customWidth="1"/>
    <col min="6" max="6" width="9.50390625" style="2" customWidth="1"/>
    <col min="7" max="8" width="7.625" style="3" customWidth="1"/>
    <col min="9" max="9" width="7.50390625" style="3" customWidth="1"/>
    <col min="10" max="10" width="5.125" style="3" customWidth="1"/>
    <col min="11" max="11" width="8.25390625" style="3" customWidth="1"/>
    <col min="12" max="246" width="9.00390625" style="3" customWidth="1"/>
    <col min="247" max="16384" width="9.00390625" style="3" customWidth="1"/>
  </cols>
  <sheetData>
    <row r="1" spans="1:11" s="11" customFormat="1" ht="51" customHeight="1">
      <c r="A1" s="14" t="s">
        <v>448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3" customFormat="1" ht="36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2" customFormat="1" ht="37.5" customHeight="1">
      <c r="A3" s="6" t="s">
        <v>179</v>
      </c>
      <c r="B3" s="5" t="s">
        <v>195</v>
      </c>
      <c r="C3" s="5" t="s">
        <v>19</v>
      </c>
      <c r="D3" s="5" t="s">
        <v>14</v>
      </c>
      <c r="E3" s="5" t="s">
        <v>196</v>
      </c>
      <c r="F3" s="5" t="s">
        <v>85</v>
      </c>
      <c r="G3" s="7">
        <v>82.5</v>
      </c>
      <c r="H3" s="8">
        <f aca="true" t="shared" si="0" ref="H3:H11">G3*0.5</f>
        <v>41.25</v>
      </c>
      <c r="I3" s="8">
        <f aca="true" t="shared" si="1" ref="I3:I11">F3+H3</f>
        <v>75.875</v>
      </c>
      <c r="J3" s="5">
        <v>1</v>
      </c>
      <c r="K3" s="4" t="s">
        <v>443</v>
      </c>
    </row>
    <row r="4" spans="1:11" s="12" customFormat="1" ht="36">
      <c r="A4" s="6" t="s">
        <v>179</v>
      </c>
      <c r="B4" s="5" t="s">
        <v>185</v>
      </c>
      <c r="C4" s="5" t="s">
        <v>19</v>
      </c>
      <c r="D4" s="5" t="s">
        <v>14</v>
      </c>
      <c r="E4" s="5" t="s">
        <v>186</v>
      </c>
      <c r="F4" s="5" t="s">
        <v>88</v>
      </c>
      <c r="G4" s="7">
        <v>81.1</v>
      </c>
      <c r="H4" s="8">
        <f t="shared" si="0"/>
        <v>40.55</v>
      </c>
      <c r="I4" s="8">
        <f t="shared" si="1"/>
        <v>74.3</v>
      </c>
      <c r="J4" s="5">
        <v>2</v>
      </c>
      <c r="K4" s="4" t="s">
        <v>443</v>
      </c>
    </row>
    <row r="5" spans="1:11" s="12" customFormat="1" ht="36">
      <c r="A5" s="6" t="s">
        <v>179</v>
      </c>
      <c r="B5" s="5" t="s">
        <v>187</v>
      </c>
      <c r="C5" s="5" t="s">
        <v>13</v>
      </c>
      <c r="D5" s="5" t="s">
        <v>14</v>
      </c>
      <c r="E5" s="5" t="s">
        <v>188</v>
      </c>
      <c r="F5" s="5" t="s">
        <v>85</v>
      </c>
      <c r="G5" s="7">
        <v>78.6</v>
      </c>
      <c r="H5" s="8">
        <f t="shared" si="0"/>
        <v>39.3</v>
      </c>
      <c r="I5" s="8">
        <f t="shared" si="1"/>
        <v>73.925</v>
      </c>
      <c r="J5" s="5">
        <v>3</v>
      </c>
      <c r="K5" s="4" t="s">
        <v>443</v>
      </c>
    </row>
    <row r="6" spans="1:11" s="12" customFormat="1" ht="36">
      <c r="A6" s="6" t="s">
        <v>179</v>
      </c>
      <c r="B6" s="5" t="s">
        <v>234</v>
      </c>
      <c r="C6" s="5" t="s">
        <v>13</v>
      </c>
      <c r="D6" s="5" t="s">
        <v>14</v>
      </c>
      <c r="E6" s="5" t="s">
        <v>235</v>
      </c>
      <c r="F6" s="5" t="s">
        <v>140</v>
      </c>
      <c r="G6" s="7">
        <v>80.6</v>
      </c>
      <c r="H6" s="8">
        <f t="shared" si="0"/>
        <v>40.3</v>
      </c>
      <c r="I6" s="8">
        <f t="shared" si="1"/>
        <v>72.675</v>
      </c>
      <c r="J6" s="5">
        <v>4</v>
      </c>
      <c r="K6" s="6"/>
    </row>
    <row r="7" spans="1:11" s="12" customFormat="1" ht="36">
      <c r="A7" s="6" t="s">
        <v>179</v>
      </c>
      <c r="B7" s="5" t="s">
        <v>204</v>
      </c>
      <c r="C7" s="5" t="s">
        <v>19</v>
      </c>
      <c r="D7" s="5" t="s">
        <v>14</v>
      </c>
      <c r="E7" s="5" t="s">
        <v>205</v>
      </c>
      <c r="F7" s="5" t="s">
        <v>121</v>
      </c>
      <c r="G7" s="7">
        <v>75.6</v>
      </c>
      <c r="H7" s="8">
        <f t="shared" si="0"/>
        <v>37.8</v>
      </c>
      <c r="I7" s="8">
        <f t="shared" si="1"/>
        <v>72.3</v>
      </c>
      <c r="J7" s="5">
        <v>5</v>
      </c>
      <c r="K7" s="6"/>
    </row>
    <row r="8" spans="1:11" s="12" customFormat="1" ht="36">
      <c r="A8" s="6" t="s">
        <v>179</v>
      </c>
      <c r="B8" s="5" t="s">
        <v>180</v>
      </c>
      <c r="C8" s="5" t="s">
        <v>13</v>
      </c>
      <c r="D8" s="5" t="s">
        <v>14</v>
      </c>
      <c r="E8" s="5" t="s">
        <v>181</v>
      </c>
      <c r="F8" s="5" t="s">
        <v>26</v>
      </c>
      <c r="G8" s="7">
        <v>77.1</v>
      </c>
      <c r="H8" s="8">
        <f t="shared" si="0"/>
        <v>38.55</v>
      </c>
      <c r="I8" s="8">
        <f t="shared" si="1"/>
        <v>71.925</v>
      </c>
      <c r="J8" s="5">
        <v>6</v>
      </c>
      <c r="K8" s="6"/>
    </row>
    <row r="9" spans="1:11" s="12" customFormat="1" ht="38.25" customHeight="1">
      <c r="A9" s="6" t="s">
        <v>179</v>
      </c>
      <c r="B9" s="5" t="s">
        <v>220</v>
      </c>
      <c r="C9" s="5" t="s">
        <v>19</v>
      </c>
      <c r="D9" s="5" t="s">
        <v>14</v>
      </c>
      <c r="E9" s="5" t="s">
        <v>221</v>
      </c>
      <c r="F9" s="5" t="s">
        <v>26</v>
      </c>
      <c r="G9" s="7">
        <v>77.1</v>
      </c>
      <c r="H9" s="8">
        <f t="shared" si="0"/>
        <v>38.55</v>
      </c>
      <c r="I9" s="8">
        <f t="shared" si="1"/>
        <v>71.925</v>
      </c>
      <c r="J9" s="5">
        <v>7</v>
      </c>
      <c r="K9" s="6"/>
    </row>
    <row r="10" spans="1:11" s="12" customFormat="1" ht="36">
      <c r="A10" s="6" t="s">
        <v>179</v>
      </c>
      <c r="B10" s="5" t="s">
        <v>202</v>
      </c>
      <c r="C10" s="5" t="s">
        <v>13</v>
      </c>
      <c r="D10" s="5" t="s">
        <v>14</v>
      </c>
      <c r="E10" s="5" t="s">
        <v>203</v>
      </c>
      <c r="F10" s="5" t="s">
        <v>74</v>
      </c>
      <c r="G10" s="7">
        <v>75.9</v>
      </c>
      <c r="H10" s="8">
        <f t="shared" si="0"/>
        <v>37.95</v>
      </c>
      <c r="I10" s="8">
        <f t="shared" si="1"/>
        <v>70.95</v>
      </c>
      <c r="J10" s="5">
        <v>8</v>
      </c>
      <c r="K10" s="6"/>
    </row>
    <row r="11" spans="1:11" s="12" customFormat="1" ht="36">
      <c r="A11" s="6" t="s">
        <v>179</v>
      </c>
      <c r="B11" s="5" t="s">
        <v>211</v>
      </c>
      <c r="C11" s="5" t="s">
        <v>19</v>
      </c>
      <c r="D11" s="5" t="s">
        <v>14</v>
      </c>
      <c r="E11" s="5" t="s">
        <v>212</v>
      </c>
      <c r="F11" s="5" t="s">
        <v>71</v>
      </c>
      <c r="G11" s="7">
        <v>71.7</v>
      </c>
      <c r="H11" s="8">
        <f t="shared" si="0"/>
        <v>35.85</v>
      </c>
      <c r="I11" s="8">
        <f t="shared" si="1"/>
        <v>68.725</v>
      </c>
      <c r="J11" s="5">
        <v>9</v>
      </c>
      <c r="K11" s="6"/>
    </row>
    <row r="12" spans="1:11" s="12" customFormat="1" ht="42.7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s="11" customFormat="1" ht="39.75" customHeight="1">
      <c r="A13" s="6" t="s">
        <v>170</v>
      </c>
      <c r="B13" s="5" t="s">
        <v>232</v>
      </c>
      <c r="C13" s="5" t="s">
        <v>19</v>
      </c>
      <c r="D13" s="5" t="s">
        <v>14</v>
      </c>
      <c r="E13" s="5" t="s">
        <v>233</v>
      </c>
      <c r="F13" s="5" t="s">
        <v>88</v>
      </c>
      <c r="G13" s="7">
        <v>77.3</v>
      </c>
      <c r="H13" s="8">
        <f aca="true" t="shared" si="2" ref="H13:H21">G13*0.5</f>
        <v>38.65</v>
      </c>
      <c r="I13" s="8">
        <f aca="true" t="shared" si="3" ref="I13:I21">F13+H13</f>
        <v>72.4</v>
      </c>
      <c r="J13" s="5">
        <v>1</v>
      </c>
      <c r="K13" s="4" t="s">
        <v>443</v>
      </c>
    </row>
    <row r="14" spans="1:11" s="11" customFormat="1" ht="36">
      <c r="A14" s="6" t="s">
        <v>170</v>
      </c>
      <c r="B14" s="5" t="s">
        <v>230</v>
      </c>
      <c r="C14" s="5" t="s">
        <v>13</v>
      </c>
      <c r="D14" s="5" t="s">
        <v>14</v>
      </c>
      <c r="E14" s="5" t="s">
        <v>231</v>
      </c>
      <c r="F14" s="5" t="s">
        <v>42</v>
      </c>
      <c r="G14" s="7">
        <v>79.4</v>
      </c>
      <c r="H14" s="8">
        <f t="shared" si="2"/>
        <v>39.7</v>
      </c>
      <c r="I14" s="8">
        <f t="shared" si="3"/>
        <v>71.45</v>
      </c>
      <c r="J14" s="5">
        <v>2</v>
      </c>
      <c r="K14" s="4" t="s">
        <v>443</v>
      </c>
    </row>
    <row r="15" spans="1:11" s="11" customFormat="1" ht="36">
      <c r="A15" s="6" t="s">
        <v>170</v>
      </c>
      <c r="B15" s="5" t="s">
        <v>216</v>
      </c>
      <c r="C15" s="5" t="s">
        <v>19</v>
      </c>
      <c r="D15" s="5" t="s">
        <v>14</v>
      </c>
      <c r="E15" s="5" t="s">
        <v>217</v>
      </c>
      <c r="F15" s="5" t="s">
        <v>42</v>
      </c>
      <c r="G15" s="7">
        <v>79.4</v>
      </c>
      <c r="H15" s="8">
        <f t="shared" si="2"/>
        <v>39.7</v>
      </c>
      <c r="I15" s="8">
        <f t="shared" si="3"/>
        <v>71.45</v>
      </c>
      <c r="J15" s="5">
        <v>3</v>
      </c>
      <c r="K15" s="4" t="s">
        <v>443</v>
      </c>
    </row>
    <row r="16" spans="1:11" s="11" customFormat="1" ht="36">
      <c r="A16" s="6" t="s">
        <v>170</v>
      </c>
      <c r="B16" s="5" t="s">
        <v>191</v>
      </c>
      <c r="C16" s="5" t="s">
        <v>13</v>
      </c>
      <c r="D16" s="5" t="s">
        <v>14</v>
      </c>
      <c r="E16" s="5" t="s">
        <v>192</v>
      </c>
      <c r="F16" s="5" t="s">
        <v>16</v>
      </c>
      <c r="G16" s="7">
        <v>77.5</v>
      </c>
      <c r="H16" s="8">
        <f t="shared" si="2"/>
        <v>38.75</v>
      </c>
      <c r="I16" s="8">
        <f t="shared" si="3"/>
        <v>70.75</v>
      </c>
      <c r="J16" s="5">
        <v>4</v>
      </c>
      <c r="K16" s="6"/>
    </row>
    <row r="17" spans="1:11" s="11" customFormat="1" ht="36">
      <c r="A17" s="6" t="s">
        <v>170</v>
      </c>
      <c r="B17" s="5" t="s">
        <v>213</v>
      </c>
      <c r="C17" s="5" t="s">
        <v>19</v>
      </c>
      <c r="D17" s="5" t="s">
        <v>14</v>
      </c>
      <c r="E17" s="5" t="s">
        <v>214</v>
      </c>
      <c r="F17" s="5" t="s">
        <v>215</v>
      </c>
      <c r="G17" s="7">
        <v>78.2</v>
      </c>
      <c r="H17" s="8">
        <f t="shared" si="2"/>
        <v>39.1</v>
      </c>
      <c r="I17" s="8">
        <f t="shared" si="3"/>
        <v>70.35</v>
      </c>
      <c r="J17" s="5">
        <v>5</v>
      </c>
      <c r="K17" s="6"/>
    </row>
    <row r="18" spans="1:11" s="11" customFormat="1" ht="36">
      <c r="A18" s="6" t="s">
        <v>170</v>
      </c>
      <c r="B18" s="5" t="s">
        <v>171</v>
      </c>
      <c r="C18" s="5" t="s">
        <v>13</v>
      </c>
      <c r="D18" s="5" t="s">
        <v>14</v>
      </c>
      <c r="E18" s="5" t="s">
        <v>172</v>
      </c>
      <c r="F18" s="5" t="s">
        <v>173</v>
      </c>
      <c r="G18" s="7">
        <v>79.2</v>
      </c>
      <c r="H18" s="8">
        <f t="shared" si="2"/>
        <v>39.6</v>
      </c>
      <c r="I18" s="8">
        <f t="shared" si="3"/>
        <v>69.85</v>
      </c>
      <c r="J18" s="5">
        <v>6</v>
      </c>
      <c r="K18" s="6"/>
    </row>
    <row r="19" spans="1:11" s="11" customFormat="1" ht="36">
      <c r="A19" s="6" t="s">
        <v>170</v>
      </c>
      <c r="B19" s="5" t="s">
        <v>218</v>
      </c>
      <c r="C19" s="5" t="s">
        <v>19</v>
      </c>
      <c r="D19" s="5" t="s">
        <v>14</v>
      </c>
      <c r="E19" s="5" t="s">
        <v>219</v>
      </c>
      <c r="F19" s="5" t="s">
        <v>16</v>
      </c>
      <c r="G19" s="7">
        <v>75.2</v>
      </c>
      <c r="H19" s="8">
        <f t="shared" si="2"/>
        <v>37.6</v>
      </c>
      <c r="I19" s="8">
        <f t="shared" si="3"/>
        <v>69.6</v>
      </c>
      <c r="J19" s="5">
        <v>7</v>
      </c>
      <c r="K19" s="6"/>
    </row>
    <row r="20" spans="1:11" s="11" customFormat="1" ht="36">
      <c r="A20" s="6" t="s">
        <v>170</v>
      </c>
      <c r="B20" s="5" t="s">
        <v>222</v>
      </c>
      <c r="C20" s="5" t="s">
        <v>19</v>
      </c>
      <c r="D20" s="5" t="s">
        <v>14</v>
      </c>
      <c r="E20" s="5" t="s">
        <v>223</v>
      </c>
      <c r="F20" s="5" t="s">
        <v>224</v>
      </c>
      <c r="G20" s="7">
        <v>76.2</v>
      </c>
      <c r="H20" s="8">
        <f t="shared" si="2"/>
        <v>38.1</v>
      </c>
      <c r="I20" s="8">
        <f t="shared" si="3"/>
        <v>69.6</v>
      </c>
      <c r="J20" s="5">
        <v>8</v>
      </c>
      <c r="K20" s="6"/>
    </row>
    <row r="21" spans="1:11" s="11" customFormat="1" ht="36">
      <c r="A21" s="6" t="s">
        <v>170</v>
      </c>
      <c r="B21" s="5" t="s">
        <v>199</v>
      </c>
      <c r="C21" s="5" t="s">
        <v>19</v>
      </c>
      <c r="D21" s="5" t="s">
        <v>14</v>
      </c>
      <c r="E21" s="5" t="s">
        <v>200</v>
      </c>
      <c r="F21" s="5" t="s">
        <v>201</v>
      </c>
      <c r="G21" s="7">
        <v>73.5</v>
      </c>
      <c r="H21" s="8">
        <f t="shared" si="2"/>
        <v>36.75</v>
      </c>
      <c r="I21" s="8">
        <f t="shared" si="3"/>
        <v>67.625</v>
      </c>
      <c r="J21" s="5">
        <v>9</v>
      </c>
      <c r="K21" s="6"/>
    </row>
    <row r="22" spans="1:11" s="11" customFormat="1" ht="14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1" s="11" customFormat="1" ht="36">
      <c r="A23" s="6" t="s">
        <v>174</v>
      </c>
      <c r="B23" s="5" t="s">
        <v>227</v>
      </c>
      <c r="C23" s="5" t="s">
        <v>13</v>
      </c>
      <c r="D23" s="5" t="s">
        <v>14</v>
      </c>
      <c r="E23" s="5" t="s">
        <v>228</v>
      </c>
      <c r="F23" s="5" t="s">
        <v>229</v>
      </c>
      <c r="G23" s="7">
        <v>84.7</v>
      </c>
      <c r="H23" s="8">
        <f aca="true" t="shared" si="4" ref="H23:H33">G23*0.5</f>
        <v>42.35</v>
      </c>
      <c r="I23" s="8">
        <f aca="true" t="shared" si="5" ref="I23:I33">F23+H23</f>
        <v>74.975</v>
      </c>
      <c r="J23" s="5">
        <v>1</v>
      </c>
      <c r="K23" s="4" t="s">
        <v>443</v>
      </c>
    </row>
    <row r="24" spans="1:11" s="11" customFormat="1" ht="36">
      <c r="A24" s="6" t="s">
        <v>174</v>
      </c>
      <c r="B24" s="5" t="s">
        <v>175</v>
      </c>
      <c r="C24" s="5" t="s">
        <v>19</v>
      </c>
      <c r="D24" s="5" t="s">
        <v>14</v>
      </c>
      <c r="E24" s="5" t="s">
        <v>176</v>
      </c>
      <c r="F24" s="5" t="s">
        <v>23</v>
      </c>
      <c r="G24" s="7">
        <v>82</v>
      </c>
      <c r="H24" s="8">
        <f t="shared" si="4"/>
        <v>41</v>
      </c>
      <c r="I24" s="8">
        <f t="shared" si="5"/>
        <v>73.25</v>
      </c>
      <c r="J24" s="5">
        <v>2</v>
      </c>
      <c r="K24" s="4" t="s">
        <v>443</v>
      </c>
    </row>
    <row r="25" spans="1:11" s="11" customFormat="1" ht="36">
      <c r="A25" s="6" t="s">
        <v>174</v>
      </c>
      <c r="B25" s="5" t="s">
        <v>193</v>
      </c>
      <c r="C25" s="5" t="s">
        <v>19</v>
      </c>
      <c r="D25" s="5" t="s">
        <v>14</v>
      </c>
      <c r="E25" s="5" t="s">
        <v>194</v>
      </c>
      <c r="F25" s="5" t="s">
        <v>82</v>
      </c>
      <c r="G25" s="7">
        <v>77.3</v>
      </c>
      <c r="H25" s="8">
        <f t="shared" si="4"/>
        <v>38.65</v>
      </c>
      <c r="I25" s="8">
        <f t="shared" si="5"/>
        <v>72.9</v>
      </c>
      <c r="J25" s="5">
        <v>3</v>
      </c>
      <c r="K25" s="4" t="s">
        <v>443</v>
      </c>
    </row>
    <row r="26" spans="1:11" s="11" customFormat="1" ht="41.25" customHeight="1">
      <c r="A26" s="6" t="s">
        <v>174</v>
      </c>
      <c r="B26" s="5" t="s">
        <v>206</v>
      </c>
      <c r="C26" s="5" t="s">
        <v>19</v>
      </c>
      <c r="D26" s="5" t="s">
        <v>14</v>
      </c>
      <c r="E26" s="5" t="s">
        <v>207</v>
      </c>
      <c r="F26" s="5" t="s">
        <v>208</v>
      </c>
      <c r="G26" s="7">
        <v>77.6</v>
      </c>
      <c r="H26" s="8">
        <f t="shared" si="4"/>
        <v>38.8</v>
      </c>
      <c r="I26" s="8">
        <f t="shared" si="5"/>
        <v>72.675</v>
      </c>
      <c r="J26" s="5">
        <v>4</v>
      </c>
      <c r="K26" s="4" t="s">
        <v>443</v>
      </c>
    </row>
    <row r="27" spans="1:11" s="11" customFormat="1" ht="36">
      <c r="A27" s="6" t="s">
        <v>174</v>
      </c>
      <c r="B27" s="5" t="s">
        <v>189</v>
      </c>
      <c r="C27" s="5" t="s">
        <v>19</v>
      </c>
      <c r="D27" s="5" t="s">
        <v>14</v>
      </c>
      <c r="E27" s="5" t="s">
        <v>190</v>
      </c>
      <c r="F27" s="5" t="s">
        <v>23</v>
      </c>
      <c r="G27" s="7">
        <v>80.1</v>
      </c>
      <c r="H27" s="8">
        <f t="shared" si="4"/>
        <v>40.05</v>
      </c>
      <c r="I27" s="8">
        <f t="shared" si="5"/>
        <v>72.3</v>
      </c>
      <c r="J27" s="5">
        <v>5</v>
      </c>
      <c r="K27" s="6"/>
    </row>
    <row r="28" spans="1:11" s="11" customFormat="1" ht="36">
      <c r="A28" s="6" t="s">
        <v>174</v>
      </c>
      <c r="B28" s="5" t="s">
        <v>209</v>
      </c>
      <c r="C28" s="5" t="s">
        <v>19</v>
      </c>
      <c r="D28" s="5" t="s">
        <v>14</v>
      </c>
      <c r="E28" s="5" t="s">
        <v>210</v>
      </c>
      <c r="F28" s="5" t="s">
        <v>16</v>
      </c>
      <c r="G28" s="7">
        <v>80.5</v>
      </c>
      <c r="H28" s="8">
        <f t="shared" si="4"/>
        <v>40.25</v>
      </c>
      <c r="I28" s="8">
        <f t="shared" si="5"/>
        <v>72.25</v>
      </c>
      <c r="J28" s="5">
        <v>6</v>
      </c>
      <c r="K28" s="6"/>
    </row>
    <row r="29" spans="1:11" s="11" customFormat="1" ht="36.75" customHeight="1">
      <c r="A29" s="6" t="s">
        <v>174</v>
      </c>
      <c r="B29" s="5" t="s">
        <v>197</v>
      </c>
      <c r="C29" s="5" t="s">
        <v>19</v>
      </c>
      <c r="D29" s="5" t="s">
        <v>14</v>
      </c>
      <c r="E29" s="5" t="s">
        <v>198</v>
      </c>
      <c r="F29" s="5" t="s">
        <v>140</v>
      </c>
      <c r="G29" s="7">
        <v>79.5</v>
      </c>
      <c r="H29" s="8">
        <f t="shared" si="4"/>
        <v>39.75</v>
      </c>
      <c r="I29" s="8">
        <f t="shared" si="5"/>
        <v>72.125</v>
      </c>
      <c r="J29" s="5">
        <v>7</v>
      </c>
      <c r="K29" s="6"/>
    </row>
    <row r="30" spans="1:11" s="11" customFormat="1" ht="36">
      <c r="A30" s="6" t="s">
        <v>174</v>
      </c>
      <c r="B30" s="5" t="s">
        <v>177</v>
      </c>
      <c r="C30" s="5" t="s">
        <v>19</v>
      </c>
      <c r="D30" s="5" t="s">
        <v>14</v>
      </c>
      <c r="E30" s="5" t="s">
        <v>178</v>
      </c>
      <c r="F30" s="5" t="s">
        <v>68</v>
      </c>
      <c r="G30" s="7">
        <v>77.5</v>
      </c>
      <c r="H30" s="8">
        <f t="shared" si="4"/>
        <v>38.75</v>
      </c>
      <c r="I30" s="8">
        <f t="shared" si="5"/>
        <v>71.875</v>
      </c>
      <c r="J30" s="5">
        <v>8</v>
      </c>
      <c r="K30" s="6"/>
    </row>
    <row r="31" spans="1:11" s="11" customFormat="1" ht="36">
      <c r="A31" s="6" t="s">
        <v>174</v>
      </c>
      <c r="B31" s="5" t="s">
        <v>236</v>
      </c>
      <c r="C31" s="5" t="s">
        <v>19</v>
      </c>
      <c r="D31" s="5" t="s">
        <v>14</v>
      </c>
      <c r="E31" s="5" t="s">
        <v>237</v>
      </c>
      <c r="F31" s="5" t="s">
        <v>238</v>
      </c>
      <c r="G31" s="7">
        <v>81.7</v>
      </c>
      <c r="H31" s="8">
        <f t="shared" si="4"/>
        <v>40.85</v>
      </c>
      <c r="I31" s="8">
        <f t="shared" si="5"/>
        <v>71.6</v>
      </c>
      <c r="J31" s="5">
        <v>9</v>
      </c>
      <c r="K31" s="6"/>
    </row>
    <row r="32" spans="1:11" s="11" customFormat="1" ht="36">
      <c r="A32" s="6" t="s">
        <v>174</v>
      </c>
      <c r="B32" s="5" t="s">
        <v>182</v>
      </c>
      <c r="C32" s="5" t="s">
        <v>13</v>
      </c>
      <c r="D32" s="5" t="s">
        <v>14</v>
      </c>
      <c r="E32" s="5" t="s">
        <v>183</v>
      </c>
      <c r="F32" s="5" t="s">
        <v>184</v>
      </c>
      <c r="G32" s="7">
        <v>76.8</v>
      </c>
      <c r="H32" s="8">
        <f t="shared" si="4"/>
        <v>38.4</v>
      </c>
      <c r="I32" s="8">
        <f t="shared" si="5"/>
        <v>71.15</v>
      </c>
      <c r="J32" s="5">
        <v>10</v>
      </c>
      <c r="K32" s="6"/>
    </row>
    <row r="33" spans="1:11" s="11" customFormat="1" ht="36">
      <c r="A33" s="6" t="s">
        <v>174</v>
      </c>
      <c r="B33" s="5" t="s">
        <v>225</v>
      </c>
      <c r="C33" s="5" t="s">
        <v>19</v>
      </c>
      <c r="D33" s="5" t="s">
        <v>14</v>
      </c>
      <c r="E33" s="5" t="s">
        <v>226</v>
      </c>
      <c r="F33" s="5" t="s">
        <v>53</v>
      </c>
      <c r="G33" s="7">
        <v>75.2</v>
      </c>
      <c r="H33" s="8">
        <f t="shared" si="4"/>
        <v>37.6</v>
      </c>
      <c r="I33" s="8">
        <f t="shared" si="5"/>
        <v>70.1</v>
      </c>
      <c r="J33" s="5">
        <v>11</v>
      </c>
      <c r="K33" s="6"/>
    </row>
    <row r="34" spans="1:11" s="11" customFormat="1" ht="36">
      <c r="A34" s="6" t="s">
        <v>174</v>
      </c>
      <c r="B34" s="5" t="s">
        <v>239</v>
      </c>
      <c r="C34" s="5" t="s">
        <v>19</v>
      </c>
      <c r="D34" s="5" t="s">
        <v>14</v>
      </c>
      <c r="E34" s="5" t="s">
        <v>240</v>
      </c>
      <c r="F34" s="5" t="s">
        <v>241</v>
      </c>
      <c r="G34" s="7"/>
      <c r="H34" s="8"/>
      <c r="I34" s="8"/>
      <c r="J34" s="5" t="s">
        <v>447</v>
      </c>
      <c r="K34" s="6"/>
    </row>
  </sheetData>
  <mergeCells count="3">
    <mergeCell ref="A1:K1"/>
    <mergeCell ref="A12:K12"/>
    <mergeCell ref="A22:K22"/>
  </mergeCells>
  <printOptions horizontalCentered="1"/>
  <pageMargins left="0.3937007874015748" right="0.15748031496062992" top="0.708661417322834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5" sqref="H5"/>
    </sheetView>
  </sheetViews>
  <sheetFormatPr defaultColWidth="9.00390625" defaultRowHeight="14.25"/>
  <cols>
    <col min="1" max="1" width="6.125" style="1" customWidth="1"/>
    <col min="2" max="2" width="6.25390625" style="2" customWidth="1"/>
    <col min="3" max="3" width="3.625" style="2" customWidth="1"/>
    <col min="4" max="4" width="6.25390625" style="2" customWidth="1"/>
    <col min="5" max="5" width="12.25390625" style="2" customWidth="1"/>
    <col min="6" max="6" width="9.125" style="2" customWidth="1"/>
    <col min="7" max="7" width="7.50390625" style="3" customWidth="1"/>
    <col min="8" max="8" width="7.875" style="3" customWidth="1"/>
    <col min="9" max="9" width="8.25390625" style="3" customWidth="1"/>
    <col min="10" max="10" width="4.00390625" style="3" customWidth="1"/>
    <col min="11" max="11" width="7.75390625" style="3" customWidth="1"/>
    <col min="12" max="246" width="9.00390625" style="3" customWidth="1"/>
    <col min="247" max="16384" width="9.00390625" style="3" customWidth="1"/>
  </cols>
  <sheetData>
    <row r="1" spans="1:11" s="11" customFormat="1" ht="51" customHeight="1">
      <c r="A1" s="14" t="s">
        <v>448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3" customFormat="1" ht="36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2" customFormat="1" ht="36" customHeight="1">
      <c r="A3" s="6" t="s">
        <v>242</v>
      </c>
      <c r="B3" s="5" t="s">
        <v>260</v>
      </c>
      <c r="C3" s="5" t="s">
        <v>13</v>
      </c>
      <c r="D3" s="5" t="s">
        <v>14</v>
      </c>
      <c r="E3" s="5" t="s">
        <v>261</v>
      </c>
      <c r="F3" s="5" t="s">
        <v>58</v>
      </c>
      <c r="G3" s="7">
        <v>78.4</v>
      </c>
      <c r="H3" s="8">
        <f aca="true" t="shared" si="0" ref="H3:H10">G3*0.5</f>
        <v>39.2</v>
      </c>
      <c r="I3" s="8">
        <f aca="true" t="shared" si="1" ref="I3:I10">F3+H3</f>
        <v>71.325</v>
      </c>
      <c r="J3" s="5">
        <v>1</v>
      </c>
      <c r="K3" s="6" t="s">
        <v>443</v>
      </c>
    </row>
    <row r="4" spans="1:11" s="12" customFormat="1" ht="48">
      <c r="A4" s="6" t="s">
        <v>242</v>
      </c>
      <c r="B4" s="5" t="s">
        <v>281</v>
      </c>
      <c r="C4" s="5" t="s">
        <v>19</v>
      </c>
      <c r="D4" s="5" t="s">
        <v>14</v>
      </c>
      <c r="E4" s="5" t="s">
        <v>282</v>
      </c>
      <c r="F4" s="5" t="s">
        <v>23</v>
      </c>
      <c r="G4" s="7">
        <v>76.4</v>
      </c>
      <c r="H4" s="8">
        <f t="shared" si="0"/>
        <v>38.2</v>
      </c>
      <c r="I4" s="8">
        <f t="shared" si="1"/>
        <v>70.45</v>
      </c>
      <c r="J4" s="5">
        <v>2</v>
      </c>
      <c r="K4" s="6" t="s">
        <v>443</v>
      </c>
    </row>
    <row r="5" spans="1:11" s="12" customFormat="1" ht="48">
      <c r="A5" s="6" t="s">
        <v>242</v>
      </c>
      <c r="B5" s="5" t="s">
        <v>269</v>
      </c>
      <c r="C5" s="5" t="s">
        <v>13</v>
      </c>
      <c r="D5" s="5" t="s">
        <v>14</v>
      </c>
      <c r="E5" s="5" t="s">
        <v>270</v>
      </c>
      <c r="F5" s="5" t="s">
        <v>224</v>
      </c>
      <c r="G5" s="7">
        <v>76.4</v>
      </c>
      <c r="H5" s="8">
        <f t="shared" si="0"/>
        <v>38.2</v>
      </c>
      <c r="I5" s="8">
        <f t="shared" si="1"/>
        <v>69.7</v>
      </c>
      <c r="J5" s="5">
        <v>3</v>
      </c>
      <c r="K5" s="6" t="s">
        <v>443</v>
      </c>
    </row>
    <row r="6" spans="1:11" s="12" customFormat="1" ht="48">
      <c r="A6" s="6" t="s">
        <v>242</v>
      </c>
      <c r="B6" s="5" t="s">
        <v>243</v>
      </c>
      <c r="C6" s="5" t="s">
        <v>19</v>
      </c>
      <c r="D6" s="5" t="s">
        <v>14</v>
      </c>
      <c r="E6" s="5" t="s">
        <v>244</v>
      </c>
      <c r="F6" s="5" t="s">
        <v>77</v>
      </c>
      <c r="G6" s="7">
        <v>76</v>
      </c>
      <c r="H6" s="8">
        <f t="shared" si="0"/>
        <v>38</v>
      </c>
      <c r="I6" s="8">
        <f t="shared" si="1"/>
        <v>69.625</v>
      </c>
      <c r="J6" s="5">
        <v>4</v>
      </c>
      <c r="K6" s="6"/>
    </row>
    <row r="7" spans="1:11" s="12" customFormat="1" ht="48">
      <c r="A7" s="6" t="s">
        <v>242</v>
      </c>
      <c r="B7" s="5" t="s">
        <v>273</v>
      </c>
      <c r="C7" s="5" t="s">
        <v>13</v>
      </c>
      <c r="D7" s="5" t="s">
        <v>14</v>
      </c>
      <c r="E7" s="5" t="s">
        <v>274</v>
      </c>
      <c r="F7" s="5" t="s">
        <v>275</v>
      </c>
      <c r="G7" s="7">
        <v>76.8</v>
      </c>
      <c r="H7" s="8">
        <f t="shared" si="0"/>
        <v>38.4</v>
      </c>
      <c r="I7" s="8">
        <f t="shared" si="1"/>
        <v>69.525</v>
      </c>
      <c r="J7" s="5">
        <v>5</v>
      </c>
      <c r="K7" s="6"/>
    </row>
    <row r="8" spans="1:11" s="12" customFormat="1" ht="48">
      <c r="A8" s="6" t="s">
        <v>242</v>
      </c>
      <c r="B8" s="5" t="s">
        <v>293</v>
      </c>
      <c r="C8" s="5" t="s">
        <v>13</v>
      </c>
      <c r="D8" s="5" t="s">
        <v>162</v>
      </c>
      <c r="E8" s="5" t="s">
        <v>294</v>
      </c>
      <c r="F8" s="5" t="s">
        <v>77</v>
      </c>
      <c r="G8" s="7">
        <v>74.8</v>
      </c>
      <c r="H8" s="8">
        <f t="shared" si="0"/>
        <v>37.4</v>
      </c>
      <c r="I8" s="8">
        <f t="shared" si="1"/>
        <v>69.025</v>
      </c>
      <c r="J8" s="5">
        <v>6</v>
      </c>
      <c r="K8" s="6"/>
    </row>
    <row r="9" spans="1:11" s="12" customFormat="1" ht="48">
      <c r="A9" s="6" t="s">
        <v>242</v>
      </c>
      <c r="B9" s="5" t="s">
        <v>291</v>
      </c>
      <c r="C9" s="5" t="s">
        <v>13</v>
      </c>
      <c r="D9" s="5" t="s">
        <v>14</v>
      </c>
      <c r="E9" s="5" t="s">
        <v>292</v>
      </c>
      <c r="F9" s="5" t="s">
        <v>140</v>
      </c>
      <c r="G9" s="7">
        <v>70.4</v>
      </c>
      <c r="H9" s="8">
        <f t="shared" si="0"/>
        <v>35.2</v>
      </c>
      <c r="I9" s="8">
        <f t="shared" si="1"/>
        <v>67.575</v>
      </c>
      <c r="J9" s="5">
        <v>7</v>
      </c>
      <c r="K9" s="6"/>
    </row>
    <row r="10" spans="1:11" s="12" customFormat="1" ht="48">
      <c r="A10" s="6" t="s">
        <v>242</v>
      </c>
      <c r="B10" s="5" t="s">
        <v>256</v>
      </c>
      <c r="C10" s="5" t="s">
        <v>19</v>
      </c>
      <c r="D10" s="5" t="s">
        <v>14</v>
      </c>
      <c r="E10" s="5" t="s">
        <v>257</v>
      </c>
      <c r="F10" s="5" t="s">
        <v>224</v>
      </c>
      <c r="G10" s="7">
        <v>71.8</v>
      </c>
      <c r="H10" s="8">
        <f t="shared" si="0"/>
        <v>35.9</v>
      </c>
      <c r="I10" s="8">
        <f t="shared" si="1"/>
        <v>67.4</v>
      </c>
      <c r="J10" s="5">
        <v>8</v>
      </c>
      <c r="K10" s="6"/>
    </row>
    <row r="11" spans="1:11" s="12" customFormat="1" ht="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12" customFormat="1" ht="36">
      <c r="A12" s="6" t="s">
        <v>245</v>
      </c>
      <c r="B12" s="5" t="s">
        <v>267</v>
      </c>
      <c r="C12" s="5" t="s">
        <v>13</v>
      </c>
      <c r="D12" s="5" t="s">
        <v>14</v>
      </c>
      <c r="E12" s="5" t="s">
        <v>268</v>
      </c>
      <c r="F12" s="5" t="s">
        <v>71</v>
      </c>
      <c r="G12" s="7">
        <v>80.8</v>
      </c>
      <c r="H12" s="8">
        <f aca="true" t="shared" si="2" ref="H12:H24">G12*0.5</f>
        <v>40.4</v>
      </c>
      <c r="I12" s="8">
        <f aca="true" t="shared" si="3" ref="I12:I24">F12+H12</f>
        <v>73.275</v>
      </c>
      <c r="J12" s="5">
        <v>1</v>
      </c>
      <c r="K12" s="6" t="s">
        <v>443</v>
      </c>
    </row>
    <row r="13" spans="1:11" s="11" customFormat="1" ht="38.25" customHeight="1">
      <c r="A13" s="6" t="s">
        <v>245</v>
      </c>
      <c r="B13" s="5" t="s">
        <v>276</v>
      </c>
      <c r="C13" s="5" t="s">
        <v>19</v>
      </c>
      <c r="D13" s="5" t="s">
        <v>14</v>
      </c>
      <c r="E13" s="5" t="s">
        <v>277</v>
      </c>
      <c r="F13" s="5" t="s">
        <v>133</v>
      </c>
      <c r="G13" s="7">
        <v>78.2</v>
      </c>
      <c r="H13" s="8">
        <f t="shared" si="2"/>
        <v>39.1</v>
      </c>
      <c r="I13" s="8">
        <f t="shared" si="3"/>
        <v>72.725</v>
      </c>
      <c r="J13" s="5">
        <v>2</v>
      </c>
      <c r="K13" s="6" t="s">
        <v>443</v>
      </c>
    </row>
    <row r="14" spans="1:11" s="11" customFormat="1" ht="36">
      <c r="A14" s="6" t="s">
        <v>245</v>
      </c>
      <c r="B14" s="5" t="s">
        <v>252</v>
      </c>
      <c r="C14" s="5" t="s">
        <v>13</v>
      </c>
      <c r="D14" s="5" t="s">
        <v>14</v>
      </c>
      <c r="E14" s="5" t="s">
        <v>253</v>
      </c>
      <c r="F14" s="5" t="s">
        <v>58</v>
      </c>
      <c r="G14" s="7">
        <v>80.8</v>
      </c>
      <c r="H14" s="8">
        <f t="shared" si="2"/>
        <v>40.4</v>
      </c>
      <c r="I14" s="8">
        <f t="shared" si="3"/>
        <v>72.525</v>
      </c>
      <c r="J14" s="5">
        <v>3</v>
      </c>
      <c r="K14" s="6" t="s">
        <v>443</v>
      </c>
    </row>
    <row r="15" spans="1:11" s="11" customFormat="1" ht="36">
      <c r="A15" s="6" t="s">
        <v>245</v>
      </c>
      <c r="B15" s="5" t="s">
        <v>265</v>
      </c>
      <c r="C15" s="5" t="s">
        <v>19</v>
      </c>
      <c r="D15" s="5" t="s">
        <v>14</v>
      </c>
      <c r="E15" s="5" t="s">
        <v>266</v>
      </c>
      <c r="F15" s="5" t="s">
        <v>248</v>
      </c>
      <c r="G15" s="7">
        <v>84</v>
      </c>
      <c r="H15" s="8">
        <f t="shared" si="2"/>
        <v>42</v>
      </c>
      <c r="I15" s="8">
        <f t="shared" si="3"/>
        <v>71.875</v>
      </c>
      <c r="J15" s="5">
        <v>4</v>
      </c>
      <c r="K15" s="6" t="s">
        <v>443</v>
      </c>
    </row>
    <row r="16" spans="1:11" s="11" customFormat="1" ht="36">
      <c r="A16" s="6" t="s">
        <v>245</v>
      </c>
      <c r="B16" s="5" t="s">
        <v>254</v>
      </c>
      <c r="C16" s="5" t="s">
        <v>13</v>
      </c>
      <c r="D16" s="5" t="s">
        <v>14</v>
      </c>
      <c r="E16" s="5" t="s">
        <v>255</v>
      </c>
      <c r="F16" s="5" t="s">
        <v>16</v>
      </c>
      <c r="G16" s="7">
        <v>79.2</v>
      </c>
      <c r="H16" s="8">
        <f t="shared" si="2"/>
        <v>39.6</v>
      </c>
      <c r="I16" s="8">
        <f t="shared" si="3"/>
        <v>71.6</v>
      </c>
      <c r="J16" s="5">
        <v>5</v>
      </c>
      <c r="K16" s="6"/>
    </row>
    <row r="17" spans="1:11" s="11" customFormat="1" ht="36">
      <c r="A17" s="6" t="s">
        <v>245</v>
      </c>
      <c r="B17" s="5" t="s">
        <v>299</v>
      </c>
      <c r="C17" s="5" t="s">
        <v>13</v>
      </c>
      <c r="D17" s="5" t="s">
        <v>14</v>
      </c>
      <c r="E17" s="5" t="s">
        <v>300</v>
      </c>
      <c r="F17" s="5" t="s">
        <v>173</v>
      </c>
      <c r="G17" s="7">
        <v>82</v>
      </c>
      <c r="H17" s="8">
        <f t="shared" si="2"/>
        <v>41</v>
      </c>
      <c r="I17" s="8">
        <f t="shared" si="3"/>
        <v>71.25</v>
      </c>
      <c r="J17" s="5">
        <v>6</v>
      </c>
      <c r="K17" s="6"/>
    </row>
    <row r="18" spans="1:11" s="11" customFormat="1" ht="36">
      <c r="A18" s="6" t="s">
        <v>245</v>
      </c>
      <c r="B18" s="5" t="s">
        <v>283</v>
      </c>
      <c r="C18" s="5" t="s">
        <v>19</v>
      </c>
      <c r="D18" s="5" t="s">
        <v>14</v>
      </c>
      <c r="E18" s="5" t="s">
        <v>284</v>
      </c>
      <c r="F18" s="5" t="s">
        <v>264</v>
      </c>
      <c r="G18" s="7">
        <v>81</v>
      </c>
      <c r="H18" s="8">
        <f t="shared" si="2"/>
        <v>40.5</v>
      </c>
      <c r="I18" s="8">
        <f t="shared" si="3"/>
        <v>70.25</v>
      </c>
      <c r="J18" s="5">
        <v>7</v>
      </c>
      <c r="K18" s="6"/>
    </row>
    <row r="19" spans="1:11" s="11" customFormat="1" ht="36">
      <c r="A19" s="6" t="s">
        <v>245</v>
      </c>
      <c r="B19" s="5" t="s">
        <v>258</v>
      </c>
      <c r="C19" s="5" t="s">
        <v>19</v>
      </c>
      <c r="D19" s="5" t="s">
        <v>14</v>
      </c>
      <c r="E19" s="5" t="s">
        <v>259</v>
      </c>
      <c r="F19" s="5" t="s">
        <v>238</v>
      </c>
      <c r="G19" s="7">
        <v>78.6</v>
      </c>
      <c r="H19" s="8">
        <f t="shared" si="2"/>
        <v>39.3</v>
      </c>
      <c r="I19" s="8">
        <f t="shared" si="3"/>
        <v>70.05</v>
      </c>
      <c r="J19" s="5">
        <v>8</v>
      </c>
      <c r="K19" s="6"/>
    </row>
    <row r="20" spans="1:11" s="11" customFormat="1" ht="36">
      <c r="A20" s="6" t="s">
        <v>245</v>
      </c>
      <c r="B20" s="5" t="s">
        <v>297</v>
      </c>
      <c r="C20" s="5" t="s">
        <v>19</v>
      </c>
      <c r="D20" s="5" t="s">
        <v>14</v>
      </c>
      <c r="E20" s="5" t="s">
        <v>298</v>
      </c>
      <c r="F20" s="5" t="s">
        <v>201</v>
      </c>
      <c r="G20" s="7">
        <v>78</v>
      </c>
      <c r="H20" s="8">
        <f t="shared" si="2"/>
        <v>39</v>
      </c>
      <c r="I20" s="8">
        <f t="shared" si="3"/>
        <v>69.875</v>
      </c>
      <c r="J20" s="5">
        <v>9</v>
      </c>
      <c r="K20" s="6"/>
    </row>
    <row r="21" spans="1:11" s="11" customFormat="1" ht="36">
      <c r="A21" s="6" t="s">
        <v>245</v>
      </c>
      <c r="B21" s="5" t="s">
        <v>303</v>
      </c>
      <c r="C21" s="5" t="s">
        <v>13</v>
      </c>
      <c r="D21" s="5" t="s">
        <v>14</v>
      </c>
      <c r="E21" s="5" t="s">
        <v>304</v>
      </c>
      <c r="F21" s="5" t="s">
        <v>264</v>
      </c>
      <c r="G21" s="7">
        <v>78.2</v>
      </c>
      <c r="H21" s="8">
        <f t="shared" si="2"/>
        <v>39.1</v>
      </c>
      <c r="I21" s="8">
        <f t="shared" si="3"/>
        <v>68.85</v>
      </c>
      <c r="J21" s="5">
        <v>10</v>
      </c>
      <c r="K21" s="6"/>
    </row>
    <row r="22" spans="1:11" s="11" customFormat="1" ht="36">
      <c r="A22" s="6" t="s">
        <v>245</v>
      </c>
      <c r="B22" s="5" t="s">
        <v>246</v>
      </c>
      <c r="C22" s="5" t="s">
        <v>19</v>
      </c>
      <c r="D22" s="5" t="s">
        <v>14</v>
      </c>
      <c r="E22" s="5" t="s">
        <v>247</v>
      </c>
      <c r="F22" s="5" t="s">
        <v>248</v>
      </c>
      <c r="G22" s="7">
        <v>77.4</v>
      </c>
      <c r="H22" s="8">
        <f t="shared" si="2"/>
        <v>38.7</v>
      </c>
      <c r="I22" s="8">
        <f t="shared" si="3"/>
        <v>68.575</v>
      </c>
      <c r="J22" s="5">
        <v>11</v>
      </c>
      <c r="K22" s="6"/>
    </row>
    <row r="23" spans="1:11" s="11" customFormat="1" ht="36">
      <c r="A23" s="6" t="s">
        <v>245</v>
      </c>
      <c r="B23" s="5" t="s">
        <v>278</v>
      </c>
      <c r="C23" s="5" t="s">
        <v>13</v>
      </c>
      <c r="D23" s="5" t="s">
        <v>14</v>
      </c>
      <c r="E23" s="5" t="s">
        <v>279</v>
      </c>
      <c r="F23" s="5" t="s">
        <v>280</v>
      </c>
      <c r="G23" s="7">
        <v>76.8</v>
      </c>
      <c r="H23" s="8">
        <f t="shared" si="2"/>
        <v>38.4</v>
      </c>
      <c r="I23" s="8">
        <f t="shared" si="3"/>
        <v>68.4</v>
      </c>
      <c r="J23" s="5">
        <v>12</v>
      </c>
      <c r="K23" s="6"/>
    </row>
    <row r="24" spans="1:11" s="11" customFormat="1" ht="36">
      <c r="A24" s="6" t="s">
        <v>245</v>
      </c>
      <c r="B24" s="5" t="s">
        <v>262</v>
      </c>
      <c r="C24" s="5" t="s">
        <v>13</v>
      </c>
      <c r="D24" s="5" t="s">
        <v>14</v>
      </c>
      <c r="E24" s="5" t="s">
        <v>263</v>
      </c>
      <c r="F24" s="5" t="s">
        <v>264</v>
      </c>
      <c r="G24" s="7">
        <v>75.2</v>
      </c>
      <c r="H24" s="8">
        <f t="shared" si="2"/>
        <v>37.6</v>
      </c>
      <c r="I24" s="8">
        <f t="shared" si="3"/>
        <v>67.35</v>
      </c>
      <c r="J24" s="5">
        <v>13</v>
      </c>
      <c r="K24" s="6"/>
    </row>
    <row r="25" spans="1:11" s="11" customFormat="1" ht="36">
      <c r="A25" s="6" t="s">
        <v>245</v>
      </c>
      <c r="B25" s="5" t="s">
        <v>309</v>
      </c>
      <c r="C25" s="5" t="s">
        <v>19</v>
      </c>
      <c r="D25" s="5" t="s">
        <v>162</v>
      </c>
      <c r="E25" s="5" t="s">
        <v>310</v>
      </c>
      <c r="F25" s="5" t="s">
        <v>311</v>
      </c>
      <c r="G25" s="7"/>
      <c r="H25" s="8"/>
      <c r="I25" s="8"/>
      <c r="J25" s="5" t="s">
        <v>445</v>
      </c>
      <c r="K25" s="6"/>
    </row>
    <row r="26" spans="1:11" s="11" customFormat="1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11" customFormat="1" ht="39" customHeight="1">
      <c r="A27" s="6" t="s">
        <v>249</v>
      </c>
      <c r="B27" s="5" t="s">
        <v>307</v>
      </c>
      <c r="C27" s="5" t="s">
        <v>19</v>
      </c>
      <c r="D27" s="5" t="s">
        <v>14</v>
      </c>
      <c r="E27" s="5" t="s">
        <v>308</v>
      </c>
      <c r="F27" s="5" t="s">
        <v>37</v>
      </c>
      <c r="G27" s="7">
        <v>79</v>
      </c>
      <c r="H27" s="8">
        <f aca="true" t="shared" si="4" ref="H27:H35">G27*0.5</f>
        <v>39.5</v>
      </c>
      <c r="I27" s="8">
        <f aca="true" t="shared" si="5" ref="I27:I35">F27+H27</f>
        <v>73</v>
      </c>
      <c r="J27" s="5">
        <v>1</v>
      </c>
      <c r="K27" s="6" t="s">
        <v>443</v>
      </c>
    </row>
    <row r="28" spans="1:11" s="11" customFormat="1" ht="36" customHeight="1">
      <c r="A28" s="6" t="s">
        <v>249</v>
      </c>
      <c r="B28" s="5" t="s">
        <v>271</v>
      </c>
      <c r="C28" s="5" t="s">
        <v>13</v>
      </c>
      <c r="D28" s="5" t="s">
        <v>14</v>
      </c>
      <c r="E28" s="5" t="s">
        <v>272</v>
      </c>
      <c r="F28" s="5" t="s">
        <v>229</v>
      </c>
      <c r="G28" s="7">
        <v>78.8</v>
      </c>
      <c r="H28" s="8">
        <f t="shared" si="4"/>
        <v>39.4</v>
      </c>
      <c r="I28" s="8">
        <f t="shared" si="5"/>
        <v>72.025</v>
      </c>
      <c r="J28" s="5">
        <v>2</v>
      </c>
      <c r="K28" s="6" t="s">
        <v>443</v>
      </c>
    </row>
    <row r="29" spans="1:11" s="11" customFormat="1" ht="36">
      <c r="A29" s="6" t="s">
        <v>249</v>
      </c>
      <c r="B29" s="5" t="s">
        <v>301</v>
      </c>
      <c r="C29" s="5" t="s">
        <v>19</v>
      </c>
      <c r="D29" s="5" t="s">
        <v>14</v>
      </c>
      <c r="E29" s="5" t="s">
        <v>302</v>
      </c>
      <c r="F29" s="5" t="s">
        <v>23</v>
      </c>
      <c r="G29" s="7">
        <v>79</v>
      </c>
      <c r="H29" s="8">
        <f t="shared" si="4"/>
        <v>39.5</v>
      </c>
      <c r="I29" s="8">
        <f t="shared" si="5"/>
        <v>71.75</v>
      </c>
      <c r="J29" s="5">
        <v>3</v>
      </c>
      <c r="K29" s="6" t="s">
        <v>443</v>
      </c>
    </row>
    <row r="30" spans="1:11" s="11" customFormat="1" ht="36">
      <c r="A30" s="6" t="s">
        <v>249</v>
      </c>
      <c r="B30" s="5" t="s">
        <v>285</v>
      </c>
      <c r="C30" s="5" t="s">
        <v>13</v>
      </c>
      <c r="D30" s="5" t="s">
        <v>14</v>
      </c>
      <c r="E30" s="5" t="s">
        <v>286</v>
      </c>
      <c r="F30" s="5" t="s">
        <v>275</v>
      </c>
      <c r="G30" s="7">
        <v>79.6</v>
      </c>
      <c r="H30" s="8">
        <f t="shared" si="4"/>
        <v>39.8</v>
      </c>
      <c r="I30" s="8">
        <f t="shared" si="5"/>
        <v>70.925</v>
      </c>
      <c r="J30" s="5">
        <v>4</v>
      </c>
      <c r="K30" s="9"/>
    </row>
    <row r="31" spans="1:11" s="11" customFormat="1" ht="36">
      <c r="A31" s="6" t="s">
        <v>249</v>
      </c>
      <c r="B31" s="5" t="s">
        <v>295</v>
      </c>
      <c r="C31" s="5" t="s">
        <v>19</v>
      </c>
      <c r="D31" s="5" t="s">
        <v>14</v>
      </c>
      <c r="E31" s="5" t="s">
        <v>296</v>
      </c>
      <c r="F31" s="5" t="s">
        <v>130</v>
      </c>
      <c r="G31" s="7">
        <v>74.8</v>
      </c>
      <c r="H31" s="8">
        <f t="shared" si="4"/>
        <v>37.4</v>
      </c>
      <c r="I31" s="8">
        <f t="shared" si="5"/>
        <v>70.65</v>
      </c>
      <c r="J31" s="5">
        <v>5</v>
      </c>
      <c r="K31" s="6"/>
    </row>
    <row r="32" spans="1:11" s="11" customFormat="1" ht="36">
      <c r="A32" s="6" t="s">
        <v>249</v>
      </c>
      <c r="B32" s="5" t="s">
        <v>289</v>
      </c>
      <c r="C32" s="5" t="s">
        <v>13</v>
      </c>
      <c r="D32" s="5" t="s">
        <v>14</v>
      </c>
      <c r="E32" s="5" t="s">
        <v>290</v>
      </c>
      <c r="F32" s="5" t="s">
        <v>215</v>
      </c>
      <c r="G32" s="7">
        <v>78.8</v>
      </c>
      <c r="H32" s="8">
        <f t="shared" si="4"/>
        <v>39.4</v>
      </c>
      <c r="I32" s="8">
        <f t="shared" si="5"/>
        <v>70.65</v>
      </c>
      <c r="J32" s="5">
        <v>6</v>
      </c>
      <c r="K32" s="6"/>
    </row>
    <row r="33" spans="1:11" s="11" customFormat="1" ht="36">
      <c r="A33" s="6" t="s">
        <v>249</v>
      </c>
      <c r="B33" s="5" t="s">
        <v>287</v>
      </c>
      <c r="C33" s="5" t="s">
        <v>19</v>
      </c>
      <c r="D33" s="5" t="s">
        <v>14</v>
      </c>
      <c r="E33" s="5" t="s">
        <v>288</v>
      </c>
      <c r="F33" s="5" t="s">
        <v>184</v>
      </c>
      <c r="G33" s="7">
        <v>74.8</v>
      </c>
      <c r="H33" s="8">
        <f t="shared" si="4"/>
        <v>37.4</v>
      </c>
      <c r="I33" s="8">
        <f t="shared" si="5"/>
        <v>70.15</v>
      </c>
      <c r="J33" s="5">
        <v>7</v>
      </c>
      <c r="K33" s="6"/>
    </row>
    <row r="34" spans="1:11" s="11" customFormat="1" ht="36">
      <c r="A34" s="6" t="s">
        <v>249</v>
      </c>
      <c r="B34" s="5" t="s">
        <v>305</v>
      </c>
      <c r="C34" s="5" t="s">
        <v>19</v>
      </c>
      <c r="D34" s="5" t="s">
        <v>14</v>
      </c>
      <c r="E34" s="5" t="s">
        <v>306</v>
      </c>
      <c r="F34" s="5" t="s">
        <v>241</v>
      </c>
      <c r="G34" s="7">
        <v>76.4</v>
      </c>
      <c r="H34" s="8">
        <f t="shared" si="4"/>
        <v>38.2</v>
      </c>
      <c r="I34" s="8">
        <f t="shared" si="5"/>
        <v>70.075</v>
      </c>
      <c r="J34" s="5">
        <v>8</v>
      </c>
      <c r="K34" s="6"/>
    </row>
    <row r="35" spans="1:11" s="11" customFormat="1" ht="36">
      <c r="A35" s="6" t="s">
        <v>249</v>
      </c>
      <c r="B35" s="5" t="s">
        <v>250</v>
      </c>
      <c r="C35" s="5" t="s">
        <v>19</v>
      </c>
      <c r="D35" s="5" t="s">
        <v>14</v>
      </c>
      <c r="E35" s="5" t="s">
        <v>251</v>
      </c>
      <c r="F35" s="5" t="s">
        <v>58</v>
      </c>
      <c r="G35" s="7">
        <v>72.8</v>
      </c>
      <c r="H35" s="8">
        <f t="shared" si="4"/>
        <v>36.4</v>
      </c>
      <c r="I35" s="8">
        <f t="shared" si="5"/>
        <v>68.525</v>
      </c>
      <c r="J35" s="5">
        <v>9</v>
      </c>
      <c r="K35" s="6"/>
    </row>
    <row r="36" ht="14.25">
      <c r="G36" s="10"/>
    </row>
    <row r="37" ht="14.25">
      <c r="G37" s="10"/>
    </row>
    <row r="38" ht="14.25">
      <c r="G38" s="10"/>
    </row>
    <row r="39" ht="14.25">
      <c r="G39" s="10"/>
    </row>
  </sheetData>
  <mergeCells count="3">
    <mergeCell ref="A1:K1"/>
    <mergeCell ref="A11:K11"/>
    <mergeCell ref="A26:K26"/>
  </mergeCells>
  <printOptions horizontalCentered="1"/>
  <pageMargins left="0.3937007874015748" right="0.2755905511811024" top="0.708661417322834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3">
      <selection activeCell="M23" sqref="M23"/>
    </sheetView>
  </sheetViews>
  <sheetFormatPr defaultColWidth="9.00390625" defaultRowHeight="14.25"/>
  <cols>
    <col min="1" max="1" width="7.75390625" style="1" customWidth="1"/>
    <col min="2" max="2" width="6.375" style="2" customWidth="1"/>
    <col min="3" max="3" width="3.125" style="2" customWidth="1"/>
    <col min="4" max="4" width="7.25390625" style="2" customWidth="1"/>
    <col min="5" max="5" width="12.375" style="2" customWidth="1"/>
    <col min="6" max="6" width="9.375" style="2" customWidth="1"/>
    <col min="7" max="7" width="10.25390625" style="3" customWidth="1"/>
    <col min="8" max="8" width="6.875" style="3" customWidth="1"/>
    <col min="9" max="9" width="7.75390625" style="3" customWidth="1"/>
    <col min="10" max="10" width="5.25390625" style="3" customWidth="1"/>
    <col min="11" max="11" width="7.375" style="3" customWidth="1"/>
    <col min="12" max="246" width="9.00390625" style="3" customWidth="1"/>
    <col min="247" max="16384" width="9.00390625" style="3" customWidth="1"/>
  </cols>
  <sheetData>
    <row r="1" spans="1:11" s="11" customFormat="1" ht="51" customHeight="1">
      <c r="A1" s="14" t="s">
        <v>448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3" customFormat="1" ht="36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2" customFormat="1" ht="37.5" customHeight="1">
      <c r="A3" s="6" t="s">
        <v>312</v>
      </c>
      <c r="B3" s="5" t="s">
        <v>337</v>
      </c>
      <c r="C3" s="5" t="s">
        <v>19</v>
      </c>
      <c r="D3" s="5" t="s">
        <v>14</v>
      </c>
      <c r="E3" s="5" t="s">
        <v>338</v>
      </c>
      <c r="F3" s="5" t="s">
        <v>339</v>
      </c>
      <c r="G3" s="7">
        <v>84.4</v>
      </c>
      <c r="H3" s="8">
        <f aca="true" t="shared" si="0" ref="H3:H8">G3*0.5</f>
        <v>42.2</v>
      </c>
      <c r="I3" s="8">
        <f aca="true" t="shared" si="1" ref="I3:I8">F3+H3</f>
        <v>77.825</v>
      </c>
      <c r="J3" s="5">
        <v>1</v>
      </c>
      <c r="K3" s="6" t="s">
        <v>446</v>
      </c>
    </row>
    <row r="4" spans="1:11" s="11" customFormat="1" ht="36">
      <c r="A4" s="6" t="s">
        <v>312</v>
      </c>
      <c r="B4" s="5" t="s">
        <v>372</v>
      </c>
      <c r="C4" s="5" t="s">
        <v>19</v>
      </c>
      <c r="D4" s="5" t="s">
        <v>14</v>
      </c>
      <c r="E4" s="5" t="s">
        <v>373</v>
      </c>
      <c r="F4" s="5" t="s">
        <v>339</v>
      </c>
      <c r="G4" s="7">
        <v>82.4</v>
      </c>
      <c r="H4" s="8">
        <f t="shared" si="0"/>
        <v>41.2</v>
      </c>
      <c r="I4" s="8">
        <f t="shared" si="1"/>
        <v>76.825</v>
      </c>
      <c r="J4" s="5">
        <v>2</v>
      </c>
      <c r="K4" s="6" t="s">
        <v>446</v>
      </c>
    </row>
    <row r="5" spans="1:11" s="11" customFormat="1" ht="36">
      <c r="A5" s="6" t="s">
        <v>312</v>
      </c>
      <c r="B5" s="5" t="s">
        <v>362</v>
      </c>
      <c r="C5" s="5" t="s">
        <v>13</v>
      </c>
      <c r="D5" s="5" t="s">
        <v>14</v>
      </c>
      <c r="E5" s="5" t="s">
        <v>363</v>
      </c>
      <c r="F5" s="5" t="s">
        <v>364</v>
      </c>
      <c r="G5" s="7">
        <v>83.2</v>
      </c>
      <c r="H5" s="8">
        <f t="shared" si="0"/>
        <v>41.6</v>
      </c>
      <c r="I5" s="8">
        <f t="shared" si="1"/>
        <v>76.6</v>
      </c>
      <c r="J5" s="5">
        <v>3</v>
      </c>
      <c r="K5" s="6"/>
    </row>
    <row r="6" spans="1:11" s="11" customFormat="1" ht="36">
      <c r="A6" s="6" t="s">
        <v>312</v>
      </c>
      <c r="B6" s="5" t="s">
        <v>313</v>
      </c>
      <c r="C6" s="5" t="s">
        <v>19</v>
      </c>
      <c r="D6" s="5" t="s">
        <v>14</v>
      </c>
      <c r="E6" s="5" t="s">
        <v>314</v>
      </c>
      <c r="F6" s="5" t="s">
        <v>68</v>
      </c>
      <c r="G6" s="7">
        <v>82</v>
      </c>
      <c r="H6" s="8">
        <f t="shared" si="0"/>
        <v>41</v>
      </c>
      <c r="I6" s="8">
        <f t="shared" si="1"/>
        <v>74.125</v>
      </c>
      <c r="J6" s="5">
        <v>4</v>
      </c>
      <c r="K6" s="6"/>
    </row>
    <row r="7" spans="1:11" s="11" customFormat="1" ht="36">
      <c r="A7" s="6" t="s">
        <v>312</v>
      </c>
      <c r="B7" s="5" t="s">
        <v>347</v>
      </c>
      <c r="C7" s="5" t="s">
        <v>13</v>
      </c>
      <c r="D7" s="5" t="s">
        <v>14</v>
      </c>
      <c r="E7" s="5" t="s">
        <v>348</v>
      </c>
      <c r="F7" s="5" t="s">
        <v>26</v>
      </c>
      <c r="G7" s="7">
        <v>78.4</v>
      </c>
      <c r="H7" s="8">
        <f t="shared" si="0"/>
        <v>39.2</v>
      </c>
      <c r="I7" s="8">
        <f t="shared" si="1"/>
        <v>72.575</v>
      </c>
      <c r="J7" s="5">
        <v>5</v>
      </c>
      <c r="K7" s="6"/>
    </row>
    <row r="8" spans="1:11" s="11" customFormat="1" ht="36">
      <c r="A8" s="6" t="s">
        <v>312</v>
      </c>
      <c r="B8" s="5" t="s">
        <v>329</v>
      </c>
      <c r="C8" s="5" t="s">
        <v>13</v>
      </c>
      <c r="D8" s="5" t="s">
        <v>14</v>
      </c>
      <c r="E8" s="5" t="s">
        <v>330</v>
      </c>
      <c r="F8" s="5" t="s">
        <v>26</v>
      </c>
      <c r="G8" s="7">
        <v>75.8</v>
      </c>
      <c r="H8" s="8">
        <f t="shared" si="0"/>
        <v>37.9</v>
      </c>
      <c r="I8" s="8">
        <f t="shared" si="1"/>
        <v>71.275</v>
      </c>
      <c r="J8" s="5">
        <v>6</v>
      </c>
      <c r="K8" s="6"/>
    </row>
    <row r="9" spans="1:11" s="11" customFormat="1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1" customFormat="1" ht="36">
      <c r="A10" s="6" t="s">
        <v>315</v>
      </c>
      <c r="B10" s="5" t="s">
        <v>351</v>
      </c>
      <c r="C10" s="5" t="s">
        <v>19</v>
      </c>
      <c r="D10" s="5" t="s">
        <v>14</v>
      </c>
      <c r="E10" s="5" t="s">
        <v>352</v>
      </c>
      <c r="F10" s="5" t="s">
        <v>353</v>
      </c>
      <c r="G10" s="7">
        <v>82.6</v>
      </c>
      <c r="H10" s="8">
        <f>G10*0.5</f>
        <v>41.3</v>
      </c>
      <c r="I10" s="8">
        <f>F10+H10</f>
        <v>77.3</v>
      </c>
      <c r="J10" s="5">
        <v>1</v>
      </c>
      <c r="K10" s="6" t="s">
        <v>446</v>
      </c>
    </row>
    <row r="11" spans="1:11" s="11" customFormat="1" ht="36">
      <c r="A11" s="6" t="s">
        <v>315</v>
      </c>
      <c r="B11" s="5" t="s">
        <v>316</v>
      </c>
      <c r="C11" s="5" t="s">
        <v>19</v>
      </c>
      <c r="D11" s="5" t="s">
        <v>14</v>
      </c>
      <c r="E11" s="5" t="s">
        <v>317</v>
      </c>
      <c r="F11" s="5" t="s">
        <v>77</v>
      </c>
      <c r="G11" s="7">
        <v>79.8</v>
      </c>
      <c r="H11" s="8">
        <f>G11*0.5</f>
        <v>39.9</v>
      </c>
      <c r="I11" s="8">
        <f>F11+H11</f>
        <v>71.525</v>
      </c>
      <c r="J11" s="5">
        <v>2</v>
      </c>
      <c r="K11" s="6" t="s">
        <v>446</v>
      </c>
    </row>
    <row r="12" spans="1:11" s="11" customFormat="1" ht="36">
      <c r="A12" s="6" t="s">
        <v>315</v>
      </c>
      <c r="B12" s="5" t="s">
        <v>321</v>
      </c>
      <c r="C12" s="5" t="s">
        <v>19</v>
      </c>
      <c r="D12" s="5" t="s">
        <v>14</v>
      </c>
      <c r="E12" s="5" t="s">
        <v>322</v>
      </c>
      <c r="F12" s="5" t="s">
        <v>323</v>
      </c>
      <c r="G12" s="7">
        <v>80.2</v>
      </c>
      <c r="H12" s="8">
        <f>G12*0.5</f>
        <v>40.1</v>
      </c>
      <c r="I12" s="8">
        <f>F12+H12</f>
        <v>71.1</v>
      </c>
      <c r="J12" s="5">
        <v>3</v>
      </c>
      <c r="K12" s="6"/>
    </row>
    <row r="13" spans="1:11" s="11" customFormat="1" ht="36">
      <c r="A13" s="6" t="s">
        <v>315</v>
      </c>
      <c r="B13" s="5" t="s">
        <v>349</v>
      </c>
      <c r="C13" s="5" t="s">
        <v>19</v>
      </c>
      <c r="D13" s="5" t="s">
        <v>14</v>
      </c>
      <c r="E13" s="5" t="s">
        <v>350</v>
      </c>
      <c r="F13" s="5" t="s">
        <v>248</v>
      </c>
      <c r="G13" s="7">
        <v>78.6</v>
      </c>
      <c r="H13" s="8">
        <f>G13*0.5</f>
        <v>39.3</v>
      </c>
      <c r="I13" s="8">
        <f>F13+H13</f>
        <v>69.175</v>
      </c>
      <c r="J13" s="5">
        <v>4</v>
      </c>
      <c r="K13" s="6"/>
    </row>
    <row r="14" spans="1:11" s="11" customFormat="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11" customFormat="1" ht="36">
      <c r="A15" s="6" t="s">
        <v>318</v>
      </c>
      <c r="B15" s="5" t="s">
        <v>331</v>
      </c>
      <c r="C15" s="5" t="s">
        <v>13</v>
      </c>
      <c r="D15" s="5" t="s">
        <v>14</v>
      </c>
      <c r="E15" s="5" t="s">
        <v>332</v>
      </c>
      <c r="F15" s="8">
        <v>32.875</v>
      </c>
      <c r="G15" s="7">
        <v>81.6</v>
      </c>
      <c r="H15" s="8">
        <f aca="true" t="shared" si="2" ref="H15:H29">G15*0.5</f>
        <v>40.8</v>
      </c>
      <c r="I15" s="8">
        <f aca="true" t="shared" si="3" ref="I15:I29">F15+H15</f>
        <v>73.675</v>
      </c>
      <c r="J15" s="5">
        <v>1</v>
      </c>
      <c r="K15" s="6" t="s">
        <v>443</v>
      </c>
    </row>
    <row r="16" spans="1:11" s="11" customFormat="1" ht="36">
      <c r="A16" s="6" t="s">
        <v>318</v>
      </c>
      <c r="B16" s="5" t="s">
        <v>367</v>
      </c>
      <c r="C16" s="5" t="s">
        <v>19</v>
      </c>
      <c r="D16" s="5" t="s">
        <v>14</v>
      </c>
      <c r="E16" s="5" t="s">
        <v>368</v>
      </c>
      <c r="F16" s="5" t="s">
        <v>344</v>
      </c>
      <c r="G16" s="7">
        <v>86.8</v>
      </c>
      <c r="H16" s="8">
        <f t="shared" si="2"/>
        <v>43.4</v>
      </c>
      <c r="I16" s="8">
        <f t="shared" si="3"/>
        <v>72.9</v>
      </c>
      <c r="J16" s="5">
        <v>2</v>
      </c>
      <c r="K16" s="6" t="s">
        <v>443</v>
      </c>
    </row>
    <row r="17" spans="1:11" s="11" customFormat="1" ht="36">
      <c r="A17" s="6" t="s">
        <v>318</v>
      </c>
      <c r="B17" s="5" t="s">
        <v>378</v>
      </c>
      <c r="C17" s="5" t="s">
        <v>19</v>
      </c>
      <c r="D17" s="5" t="s">
        <v>14</v>
      </c>
      <c r="E17" s="5" t="s">
        <v>379</v>
      </c>
      <c r="F17" s="5" t="s">
        <v>16</v>
      </c>
      <c r="G17" s="7">
        <v>81.4</v>
      </c>
      <c r="H17" s="8">
        <f t="shared" si="2"/>
        <v>40.7</v>
      </c>
      <c r="I17" s="8">
        <f t="shared" si="3"/>
        <v>72.7</v>
      </c>
      <c r="J17" s="5">
        <v>3</v>
      </c>
      <c r="K17" s="6" t="s">
        <v>443</v>
      </c>
    </row>
    <row r="18" spans="1:11" s="11" customFormat="1" ht="36">
      <c r="A18" s="6" t="s">
        <v>318</v>
      </c>
      <c r="B18" s="5" t="s">
        <v>376</v>
      </c>
      <c r="C18" s="5" t="s">
        <v>19</v>
      </c>
      <c r="D18" s="5" t="s">
        <v>14</v>
      </c>
      <c r="E18" s="5" t="s">
        <v>377</v>
      </c>
      <c r="F18" s="5" t="s">
        <v>30</v>
      </c>
      <c r="G18" s="7">
        <v>80.8</v>
      </c>
      <c r="H18" s="8">
        <f t="shared" si="2"/>
        <v>40.4</v>
      </c>
      <c r="I18" s="8">
        <f t="shared" si="3"/>
        <v>71.775</v>
      </c>
      <c r="J18" s="5">
        <v>4</v>
      </c>
      <c r="K18" s="6" t="s">
        <v>443</v>
      </c>
    </row>
    <row r="19" spans="1:11" s="11" customFormat="1" ht="39" customHeight="1">
      <c r="A19" s="6" t="s">
        <v>318</v>
      </c>
      <c r="B19" s="5" t="s">
        <v>333</v>
      </c>
      <c r="C19" s="5" t="s">
        <v>19</v>
      </c>
      <c r="D19" s="5" t="s">
        <v>14</v>
      </c>
      <c r="E19" s="5" t="s">
        <v>334</v>
      </c>
      <c r="F19" s="5" t="s">
        <v>229</v>
      </c>
      <c r="G19" s="7">
        <v>78.2</v>
      </c>
      <c r="H19" s="8">
        <f t="shared" si="2"/>
        <v>39.1</v>
      </c>
      <c r="I19" s="8">
        <f t="shared" si="3"/>
        <v>71.725</v>
      </c>
      <c r="J19" s="5">
        <v>5</v>
      </c>
      <c r="K19" s="6" t="s">
        <v>443</v>
      </c>
    </row>
    <row r="20" spans="1:11" s="11" customFormat="1" ht="42" customHeight="1">
      <c r="A20" s="6" t="s">
        <v>318</v>
      </c>
      <c r="B20" s="5" t="s">
        <v>345</v>
      </c>
      <c r="C20" s="5" t="s">
        <v>19</v>
      </c>
      <c r="D20" s="5" t="s">
        <v>14</v>
      </c>
      <c r="E20" s="5" t="s">
        <v>346</v>
      </c>
      <c r="F20" s="5" t="s">
        <v>71</v>
      </c>
      <c r="G20" s="7">
        <v>76</v>
      </c>
      <c r="H20" s="8">
        <f t="shared" si="2"/>
        <v>38</v>
      </c>
      <c r="I20" s="8">
        <f t="shared" si="3"/>
        <v>70.875</v>
      </c>
      <c r="J20" s="5">
        <v>6</v>
      </c>
      <c r="K20" s="6" t="s">
        <v>443</v>
      </c>
    </row>
    <row r="21" spans="1:11" s="11" customFormat="1" ht="36">
      <c r="A21" s="6" t="s">
        <v>318</v>
      </c>
      <c r="B21" s="5" t="s">
        <v>340</v>
      </c>
      <c r="C21" s="5" t="s">
        <v>13</v>
      </c>
      <c r="D21" s="5" t="s">
        <v>14</v>
      </c>
      <c r="E21" s="5" t="s">
        <v>341</v>
      </c>
      <c r="F21" s="5" t="s">
        <v>224</v>
      </c>
      <c r="G21" s="7">
        <v>77.4</v>
      </c>
      <c r="H21" s="8">
        <f t="shared" si="2"/>
        <v>38.7</v>
      </c>
      <c r="I21" s="8">
        <f t="shared" si="3"/>
        <v>70.2</v>
      </c>
      <c r="J21" s="5">
        <v>7</v>
      </c>
      <c r="K21" s="6" t="s">
        <v>443</v>
      </c>
    </row>
    <row r="22" spans="1:11" s="11" customFormat="1" ht="36">
      <c r="A22" s="6" t="s">
        <v>318</v>
      </c>
      <c r="B22" s="5" t="s">
        <v>360</v>
      </c>
      <c r="C22" s="5" t="s">
        <v>13</v>
      </c>
      <c r="D22" s="5" t="s">
        <v>14</v>
      </c>
      <c r="E22" s="5" t="s">
        <v>361</v>
      </c>
      <c r="F22" s="5" t="s">
        <v>311</v>
      </c>
      <c r="G22" s="7">
        <v>78.6</v>
      </c>
      <c r="H22" s="8">
        <f t="shared" si="2"/>
        <v>39.3</v>
      </c>
      <c r="I22" s="8">
        <f t="shared" si="3"/>
        <v>69.675</v>
      </c>
      <c r="J22" s="5">
        <v>8</v>
      </c>
      <c r="K22" s="6" t="s">
        <v>449</v>
      </c>
    </row>
    <row r="23" spans="1:11" s="11" customFormat="1" ht="39" customHeight="1">
      <c r="A23" s="6" t="s">
        <v>318</v>
      </c>
      <c r="B23" s="5" t="s">
        <v>365</v>
      </c>
      <c r="C23" s="5" t="s">
        <v>13</v>
      </c>
      <c r="D23" s="5" t="s">
        <v>14</v>
      </c>
      <c r="E23" s="5" t="s">
        <v>366</v>
      </c>
      <c r="F23" s="5" t="s">
        <v>238</v>
      </c>
      <c r="G23" s="7">
        <v>77.4</v>
      </c>
      <c r="H23" s="8">
        <f t="shared" si="2"/>
        <v>38.7</v>
      </c>
      <c r="I23" s="8">
        <f t="shared" si="3"/>
        <v>69.45</v>
      </c>
      <c r="J23" s="5">
        <v>9</v>
      </c>
      <c r="K23" s="6" t="s">
        <v>449</v>
      </c>
    </row>
    <row r="24" spans="1:11" s="11" customFormat="1" ht="36">
      <c r="A24" s="6" t="s">
        <v>318</v>
      </c>
      <c r="B24" s="5" t="s">
        <v>335</v>
      </c>
      <c r="C24" s="5" t="s">
        <v>19</v>
      </c>
      <c r="D24" s="5" t="s">
        <v>14</v>
      </c>
      <c r="E24" s="5" t="s">
        <v>336</v>
      </c>
      <c r="F24" s="5" t="s">
        <v>248</v>
      </c>
      <c r="G24" s="7">
        <v>78.2</v>
      </c>
      <c r="H24" s="8">
        <f t="shared" si="2"/>
        <v>39.1</v>
      </c>
      <c r="I24" s="8">
        <f t="shared" si="3"/>
        <v>68.975</v>
      </c>
      <c r="J24" s="5">
        <v>10</v>
      </c>
      <c r="K24" s="6" t="s">
        <v>449</v>
      </c>
    </row>
    <row r="25" spans="1:11" s="11" customFormat="1" ht="39.75" customHeight="1">
      <c r="A25" s="6" t="s">
        <v>318</v>
      </c>
      <c r="B25" s="5" t="s">
        <v>319</v>
      </c>
      <c r="C25" s="5" t="s">
        <v>13</v>
      </c>
      <c r="D25" s="5" t="s">
        <v>14</v>
      </c>
      <c r="E25" s="5" t="s">
        <v>320</v>
      </c>
      <c r="F25" s="5" t="s">
        <v>311</v>
      </c>
      <c r="G25" s="7">
        <v>77</v>
      </c>
      <c r="H25" s="8">
        <f t="shared" si="2"/>
        <v>38.5</v>
      </c>
      <c r="I25" s="8">
        <f t="shared" si="3"/>
        <v>68.875</v>
      </c>
      <c r="J25" s="5">
        <v>11</v>
      </c>
      <c r="K25" s="6"/>
    </row>
    <row r="26" spans="1:11" s="11" customFormat="1" ht="38.25" customHeight="1">
      <c r="A26" s="6" t="s">
        <v>318</v>
      </c>
      <c r="B26" s="5" t="s">
        <v>342</v>
      </c>
      <c r="C26" s="5" t="s">
        <v>13</v>
      </c>
      <c r="D26" s="5" t="s">
        <v>14</v>
      </c>
      <c r="E26" s="5" t="s">
        <v>343</v>
      </c>
      <c r="F26" s="5" t="s">
        <v>344</v>
      </c>
      <c r="G26" s="7">
        <v>78.6</v>
      </c>
      <c r="H26" s="8">
        <f t="shared" si="2"/>
        <v>39.3</v>
      </c>
      <c r="I26" s="8">
        <f t="shared" si="3"/>
        <v>68.8</v>
      </c>
      <c r="J26" s="5">
        <v>12</v>
      </c>
      <c r="K26" s="6"/>
    </row>
    <row r="27" spans="1:11" s="11" customFormat="1" ht="36">
      <c r="A27" s="6" t="s">
        <v>318</v>
      </c>
      <c r="B27" s="5" t="s">
        <v>369</v>
      </c>
      <c r="C27" s="5" t="s">
        <v>19</v>
      </c>
      <c r="D27" s="5" t="s">
        <v>14</v>
      </c>
      <c r="E27" s="5" t="s">
        <v>370</v>
      </c>
      <c r="F27" s="5" t="s">
        <v>371</v>
      </c>
      <c r="G27" s="7">
        <v>78.4</v>
      </c>
      <c r="H27" s="8">
        <f t="shared" si="2"/>
        <v>39.2</v>
      </c>
      <c r="I27" s="8">
        <f t="shared" si="3"/>
        <v>66.45</v>
      </c>
      <c r="J27" s="5">
        <v>13</v>
      </c>
      <c r="K27" s="6"/>
    </row>
    <row r="28" spans="1:11" s="11" customFormat="1" ht="36">
      <c r="A28" s="6" t="s">
        <v>318</v>
      </c>
      <c r="B28" s="5" t="s">
        <v>357</v>
      </c>
      <c r="C28" s="5" t="s">
        <v>19</v>
      </c>
      <c r="D28" s="5" t="s">
        <v>14</v>
      </c>
      <c r="E28" s="5" t="s">
        <v>358</v>
      </c>
      <c r="F28" s="5" t="s">
        <v>359</v>
      </c>
      <c r="G28" s="7">
        <v>75.8</v>
      </c>
      <c r="H28" s="8">
        <f t="shared" si="2"/>
        <v>37.9</v>
      </c>
      <c r="I28" s="8">
        <f t="shared" si="3"/>
        <v>66.4</v>
      </c>
      <c r="J28" s="5">
        <v>14</v>
      </c>
      <c r="K28" s="6"/>
    </row>
    <row r="29" spans="1:11" s="11" customFormat="1" ht="36">
      <c r="A29" s="6" t="s">
        <v>318</v>
      </c>
      <c r="B29" s="5" t="s">
        <v>354</v>
      </c>
      <c r="C29" s="5" t="s">
        <v>19</v>
      </c>
      <c r="D29" s="5" t="s">
        <v>14</v>
      </c>
      <c r="E29" s="5" t="s">
        <v>355</v>
      </c>
      <c r="F29" s="5" t="s">
        <v>356</v>
      </c>
      <c r="G29" s="7">
        <v>74</v>
      </c>
      <c r="H29" s="8">
        <f t="shared" si="2"/>
        <v>37</v>
      </c>
      <c r="I29" s="8">
        <f t="shared" si="3"/>
        <v>65.875</v>
      </c>
      <c r="J29" s="5">
        <v>15</v>
      </c>
      <c r="K29" s="6"/>
    </row>
    <row r="30" spans="1:11" s="11" customFormat="1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11" customFormat="1" ht="36.75" customHeight="1">
      <c r="A31" s="4" t="s">
        <v>324</v>
      </c>
      <c r="B31" s="5" t="s">
        <v>374</v>
      </c>
      <c r="C31" s="5" t="s">
        <v>19</v>
      </c>
      <c r="D31" s="5" t="s">
        <v>14</v>
      </c>
      <c r="E31" s="5" t="s">
        <v>375</v>
      </c>
      <c r="F31" s="5" t="s">
        <v>71</v>
      </c>
      <c r="G31" s="7">
        <v>81.6</v>
      </c>
      <c r="H31" s="8">
        <f>G31*0.5</f>
        <v>40.8</v>
      </c>
      <c r="I31" s="8">
        <f>F31+H31</f>
        <v>73.675</v>
      </c>
      <c r="J31" s="5">
        <v>1</v>
      </c>
      <c r="K31" s="6" t="s">
        <v>446</v>
      </c>
    </row>
    <row r="32" spans="1:11" s="11" customFormat="1" ht="42" customHeight="1">
      <c r="A32" s="6" t="s">
        <v>324</v>
      </c>
      <c r="B32" s="5" t="s">
        <v>327</v>
      </c>
      <c r="C32" s="5" t="s">
        <v>19</v>
      </c>
      <c r="D32" s="5" t="s">
        <v>14</v>
      </c>
      <c r="E32" s="5" t="s">
        <v>328</v>
      </c>
      <c r="F32" s="5" t="s">
        <v>30</v>
      </c>
      <c r="G32" s="7">
        <v>80.2</v>
      </c>
      <c r="H32" s="8">
        <f>G32*0.5</f>
        <v>40.1</v>
      </c>
      <c r="I32" s="8">
        <f>F32+H32</f>
        <v>71.475</v>
      </c>
      <c r="J32" s="5">
        <v>2</v>
      </c>
      <c r="K32" s="6"/>
    </row>
    <row r="33" spans="1:11" s="11" customFormat="1" ht="37.5" customHeight="1">
      <c r="A33" s="6" t="s">
        <v>324</v>
      </c>
      <c r="B33" s="5" t="s">
        <v>325</v>
      </c>
      <c r="C33" s="5" t="s">
        <v>19</v>
      </c>
      <c r="D33" s="5" t="s">
        <v>14</v>
      </c>
      <c r="E33" s="5" t="s">
        <v>326</v>
      </c>
      <c r="F33" s="5" t="s">
        <v>140</v>
      </c>
      <c r="G33" s="7">
        <v>77</v>
      </c>
      <c r="H33" s="8">
        <f>G33*0.5</f>
        <v>38.5</v>
      </c>
      <c r="I33" s="8">
        <f>F33+H33</f>
        <v>70.875</v>
      </c>
      <c r="J33" s="5">
        <v>3</v>
      </c>
      <c r="K33" s="6"/>
    </row>
  </sheetData>
  <mergeCells count="4">
    <mergeCell ref="A1:K1"/>
    <mergeCell ref="A9:K9"/>
    <mergeCell ref="A14:K14"/>
    <mergeCell ref="A30:K30"/>
  </mergeCells>
  <printOptions horizontalCentered="1"/>
  <pageMargins left="0.3937007874015748" right="0.2755905511811024" top="0.708661417322834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7.50390625" style="1" customWidth="1"/>
    <col min="2" max="2" width="6.375" style="2" customWidth="1"/>
    <col min="3" max="3" width="3.625" style="2" customWidth="1"/>
    <col min="4" max="4" width="6.125" style="2" customWidth="1"/>
    <col min="5" max="5" width="12.375" style="2" customWidth="1"/>
    <col min="6" max="6" width="9.375" style="2" customWidth="1"/>
    <col min="7" max="7" width="8.875" style="3" customWidth="1"/>
    <col min="8" max="8" width="9.00390625" style="3" customWidth="1"/>
    <col min="9" max="9" width="7.875" style="3" customWidth="1"/>
    <col min="10" max="10" width="3.25390625" style="3" customWidth="1"/>
    <col min="11" max="11" width="8.50390625" style="1" customWidth="1"/>
    <col min="12" max="246" width="9.00390625" style="3" customWidth="1"/>
    <col min="247" max="16384" width="9.00390625" style="3" customWidth="1"/>
  </cols>
  <sheetData>
    <row r="1" spans="1:11" s="11" customFormat="1" ht="51" customHeight="1">
      <c r="A1" s="14" t="s">
        <v>448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3" customFormat="1" ht="36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2" customFormat="1" ht="36.75" customHeight="1">
      <c r="A3" s="6" t="s">
        <v>383</v>
      </c>
      <c r="B3" s="5" t="s">
        <v>430</v>
      </c>
      <c r="C3" s="5" t="s">
        <v>19</v>
      </c>
      <c r="D3" s="5" t="s">
        <v>14</v>
      </c>
      <c r="E3" s="5" t="s">
        <v>431</v>
      </c>
      <c r="F3" s="5" t="s">
        <v>23</v>
      </c>
      <c r="G3" s="7">
        <v>76.2</v>
      </c>
      <c r="H3" s="8">
        <f>G3*0.5</f>
        <v>38.1</v>
      </c>
      <c r="I3" s="8">
        <f>F3+H3</f>
        <v>70.35</v>
      </c>
      <c r="J3" s="5">
        <v>1</v>
      </c>
      <c r="K3" s="4" t="s">
        <v>443</v>
      </c>
    </row>
    <row r="4" spans="1:11" s="12" customFormat="1" ht="36">
      <c r="A4" s="6" t="s">
        <v>383</v>
      </c>
      <c r="B4" s="5" t="s">
        <v>384</v>
      </c>
      <c r="C4" s="5" t="s">
        <v>19</v>
      </c>
      <c r="D4" s="5" t="s">
        <v>14</v>
      </c>
      <c r="E4" s="5" t="s">
        <v>385</v>
      </c>
      <c r="F4" s="5" t="s">
        <v>71</v>
      </c>
      <c r="G4" s="7">
        <v>74.2</v>
      </c>
      <c r="H4" s="8">
        <f>G4*0.5</f>
        <v>37.1</v>
      </c>
      <c r="I4" s="8">
        <f>F4+H4</f>
        <v>69.975</v>
      </c>
      <c r="J4" s="5">
        <v>2</v>
      </c>
      <c r="K4" s="4" t="s">
        <v>443</v>
      </c>
    </row>
    <row r="5" spans="1:11" s="12" customFormat="1" ht="36">
      <c r="A5" s="6" t="s">
        <v>383</v>
      </c>
      <c r="B5" s="5" t="s">
        <v>423</v>
      </c>
      <c r="C5" s="5" t="s">
        <v>19</v>
      </c>
      <c r="D5" s="5" t="s">
        <v>14</v>
      </c>
      <c r="E5" s="5" t="s">
        <v>424</v>
      </c>
      <c r="F5" s="5" t="s">
        <v>26</v>
      </c>
      <c r="G5" s="7">
        <v>71.8</v>
      </c>
      <c r="H5" s="8">
        <f>G5*0.5</f>
        <v>35.9</v>
      </c>
      <c r="I5" s="8">
        <f>F5+H5</f>
        <v>69.275</v>
      </c>
      <c r="J5" s="5">
        <v>3</v>
      </c>
      <c r="K5" s="4"/>
    </row>
    <row r="6" spans="1:11" s="12" customFormat="1" ht="36">
      <c r="A6" s="6" t="s">
        <v>383</v>
      </c>
      <c r="B6" s="5" t="s">
        <v>419</v>
      </c>
      <c r="C6" s="5" t="s">
        <v>19</v>
      </c>
      <c r="D6" s="5" t="s">
        <v>14</v>
      </c>
      <c r="E6" s="5" t="s">
        <v>420</v>
      </c>
      <c r="F6" s="5" t="s">
        <v>394</v>
      </c>
      <c r="G6" s="7">
        <v>75.8</v>
      </c>
      <c r="H6" s="8">
        <f>G6*0.5</f>
        <v>37.9</v>
      </c>
      <c r="I6" s="8">
        <f>F6+H6</f>
        <v>68.4</v>
      </c>
      <c r="J6" s="5">
        <v>4</v>
      </c>
      <c r="K6" s="4"/>
    </row>
    <row r="7" spans="1:11" s="12" customFormat="1" ht="36">
      <c r="A7" s="6" t="s">
        <v>383</v>
      </c>
      <c r="B7" s="5" t="s">
        <v>421</v>
      </c>
      <c r="C7" s="5" t="s">
        <v>19</v>
      </c>
      <c r="D7" s="5" t="s">
        <v>14</v>
      </c>
      <c r="E7" s="5" t="s">
        <v>422</v>
      </c>
      <c r="F7" s="5" t="s">
        <v>394</v>
      </c>
      <c r="G7" s="7">
        <v>73.4</v>
      </c>
      <c r="H7" s="8">
        <f>G7*0.5</f>
        <v>36.7</v>
      </c>
      <c r="I7" s="8">
        <f>F7+H7</f>
        <v>67.2</v>
      </c>
      <c r="J7" s="5">
        <v>5</v>
      </c>
      <c r="K7" s="4"/>
    </row>
    <row r="8" spans="1:11" s="12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6">
      <c r="A9" s="6" t="s">
        <v>380</v>
      </c>
      <c r="B9" s="5" t="s">
        <v>412</v>
      </c>
      <c r="C9" s="5" t="s">
        <v>13</v>
      </c>
      <c r="D9" s="5" t="s">
        <v>14</v>
      </c>
      <c r="E9" s="5" t="s">
        <v>413</v>
      </c>
      <c r="F9" s="5" t="s">
        <v>344</v>
      </c>
      <c r="G9" s="7">
        <v>92.6</v>
      </c>
      <c r="H9" s="8">
        <f aca="true" t="shared" si="0" ref="H9:H14">G9*0.5</f>
        <v>46.3</v>
      </c>
      <c r="I9" s="8">
        <f aca="true" t="shared" si="1" ref="I9:I14">F9+H9</f>
        <v>75.8</v>
      </c>
      <c r="J9" s="5">
        <v>1</v>
      </c>
      <c r="K9" s="4" t="s">
        <v>444</v>
      </c>
    </row>
    <row r="10" spans="1:11" s="11" customFormat="1" ht="24" customHeight="1">
      <c r="A10" s="6" t="s">
        <v>380</v>
      </c>
      <c r="B10" s="5" t="s">
        <v>402</v>
      </c>
      <c r="C10" s="5" t="s">
        <v>13</v>
      </c>
      <c r="D10" s="5" t="s">
        <v>14</v>
      </c>
      <c r="E10" s="5" t="s">
        <v>403</v>
      </c>
      <c r="F10" s="5" t="s">
        <v>323</v>
      </c>
      <c r="G10" s="7">
        <v>80.6</v>
      </c>
      <c r="H10" s="8">
        <f t="shared" si="0"/>
        <v>40.3</v>
      </c>
      <c r="I10" s="8">
        <f t="shared" si="1"/>
        <v>71.3</v>
      </c>
      <c r="J10" s="5">
        <v>2</v>
      </c>
      <c r="K10" s="4" t="s">
        <v>444</v>
      </c>
    </row>
    <row r="11" spans="1:11" s="11" customFormat="1" ht="36">
      <c r="A11" s="6" t="s">
        <v>380</v>
      </c>
      <c r="B11" s="5" t="s">
        <v>399</v>
      </c>
      <c r="C11" s="5" t="s">
        <v>19</v>
      </c>
      <c r="D11" s="5" t="s">
        <v>14</v>
      </c>
      <c r="E11" s="5" t="s">
        <v>400</v>
      </c>
      <c r="F11" s="5" t="s">
        <v>401</v>
      </c>
      <c r="G11" s="7">
        <v>81</v>
      </c>
      <c r="H11" s="8">
        <f t="shared" si="0"/>
        <v>40.5</v>
      </c>
      <c r="I11" s="8">
        <f t="shared" si="1"/>
        <v>70.125</v>
      </c>
      <c r="J11" s="5">
        <v>3</v>
      </c>
      <c r="K11" s="4"/>
    </row>
    <row r="12" spans="1:11" s="11" customFormat="1" ht="36">
      <c r="A12" s="6" t="s">
        <v>380</v>
      </c>
      <c r="B12" s="5" t="s">
        <v>381</v>
      </c>
      <c r="C12" s="5" t="s">
        <v>13</v>
      </c>
      <c r="D12" s="5" t="s">
        <v>14</v>
      </c>
      <c r="E12" s="5" t="s">
        <v>382</v>
      </c>
      <c r="F12" s="5" t="s">
        <v>248</v>
      </c>
      <c r="G12" s="7">
        <v>78.4</v>
      </c>
      <c r="H12" s="8">
        <f t="shared" si="0"/>
        <v>39.2</v>
      </c>
      <c r="I12" s="8">
        <f t="shared" si="1"/>
        <v>69.075</v>
      </c>
      <c r="J12" s="5">
        <v>4</v>
      </c>
      <c r="K12" s="4"/>
    </row>
    <row r="13" spans="1:11" s="11" customFormat="1" ht="36">
      <c r="A13" s="6" t="s">
        <v>380</v>
      </c>
      <c r="B13" s="5" t="s">
        <v>441</v>
      </c>
      <c r="C13" s="5" t="s">
        <v>19</v>
      </c>
      <c r="D13" s="5" t="s">
        <v>14</v>
      </c>
      <c r="E13" s="5" t="s">
        <v>442</v>
      </c>
      <c r="F13" s="5" t="s">
        <v>438</v>
      </c>
      <c r="G13" s="7">
        <v>76.6</v>
      </c>
      <c r="H13" s="8">
        <f t="shared" si="0"/>
        <v>38.3</v>
      </c>
      <c r="I13" s="8">
        <f t="shared" si="1"/>
        <v>68.925</v>
      </c>
      <c r="J13" s="5">
        <v>5</v>
      </c>
      <c r="K13" s="4"/>
    </row>
    <row r="14" spans="1:11" s="11" customFormat="1" ht="31.5" customHeight="1">
      <c r="A14" s="6" t="s">
        <v>380</v>
      </c>
      <c r="B14" s="5" t="s">
        <v>425</v>
      </c>
      <c r="C14" s="5" t="s">
        <v>13</v>
      </c>
      <c r="D14" s="5" t="s">
        <v>14</v>
      </c>
      <c r="E14" s="5" t="s">
        <v>426</v>
      </c>
      <c r="F14" s="5" t="s">
        <v>248</v>
      </c>
      <c r="G14" s="7">
        <v>76.6</v>
      </c>
      <c r="H14" s="8">
        <f t="shared" si="0"/>
        <v>38.3</v>
      </c>
      <c r="I14" s="8">
        <f t="shared" si="1"/>
        <v>68.175</v>
      </c>
      <c r="J14" s="5">
        <v>6</v>
      </c>
      <c r="K14" s="4"/>
    </row>
    <row r="15" spans="1:11" s="11" customFormat="1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11" customFormat="1" ht="36">
      <c r="A16" s="6" t="s">
        <v>386</v>
      </c>
      <c r="B16" s="5" t="s">
        <v>387</v>
      </c>
      <c r="C16" s="5" t="s">
        <v>19</v>
      </c>
      <c r="D16" s="5" t="s">
        <v>14</v>
      </c>
      <c r="E16" s="5" t="s">
        <v>388</v>
      </c>
      <c r="F16" s="5" t="s">
        <v>275</v>
      </c>
      <c r="G16" s="7">
        <v>90</v>
      </c>
      <c r="H16" s="8">
        <f aca="true" t="shared" si="2" ref="H16:H30">G16*0.5</f>
        <v>45</v>
      </c>
      <c r="I16" s="8">
        <f aca="true" t="shared" si="3" ref="I16:I30">F16+H16</f>
        <v>76.125</v>
      </c>
      <c r="J16" s="5">
        <v>1</v>
      </c>
      <c r="K16" s="4" t="s">
        <v>443</v>
      </c>
    </row>
    <row r="17" spans="1:11" s="11" customFormat="1" ht="36">
      <c r="A17" s="6" t="s">
        <v>386</v>
      </c>
      <c r="B17" s="5" t="s">
        <v>406</v>
      </c>
      <c r="C17" s="5" t="s">
        <v>19</v>
      </c>
      <c r="D17" s="5" t="s">
        <v>14</v>
      </c>
      <c r="E17" s="5" t="s">
        <v>407</v>
      </c>
      <c r="F17" s="5" t="s">
        <v>323</v>
      </c>
      <c r="G17" s="7">
        <v>88.4</v>
      </c>
      <c r="H17" s="8">
        <f t="shared" si="2"/>
        <v>44.2</v>
      </c>
      <c r="I17" s="8">
        <f t="shared" si="3"/>
        <v>75.2</v>
      </c>
      <c r="J17" s="5">
        <v>2</v>
      </c>
      <c r="K17" s="4" t="s">
        <v>443</v>
      </c>
    </row>
    <row r="18" spans="1:11" s="11" customFormat="1" ht="36">
      <c r="A18" s="6" t="s">
        <v>386</v>
      </c>
      <c r="B18" s="5" t="s">
        <v>397</v>
      </c>
      <c r="C18" s="5" t="s">
        <v>13</v>
      </c>
      <c r="D18" s="5" t="s">
        <v>14</v>
      </c>
      <c r="E18" s="5" t="s">
        <v>398</v>
      </c>
      <c r="F18" s="5" t="s">
        <v>88</v>
      </c>
      <c r="G18" s="7">
        <v>79.4</v>
      </c>
      <c r="H18" s="8">
        <f t="shared" si="2"/>
        <v>39.7</v>
      </c>
      <c r="I18" s="8">
        <f t="shared" si="3"/>
        <v>73.45</v>
      </c>
      <c r="J18" s="5">
        <v>3</v>
      </c>
      <c r="K18" s="4" t="s">
        <v>443</v>
      </c>
    </row>
    <row r="19" spans="1:11" s="11" customFormat="1" ht="36">
      <c r="A19" s="6" t="s">
        <v>386</v>
      </c>
      <c r="B19" s="5" t="s">
        <v>410</v>
      </c>
      <c r="C19" s="5" t="s">
        <v>19</v>
      </c>
      <c r="D19" s="5" t="s">
        <v>14</v>
      </c>
      <c r="E19" s="5" t="s">
        <v>411</v>
      </c>
      <c r="F19" s="5" t="s">
        <v>77</v>
      </c>
      <c r="G19" s="7">
        <v>82.4</v>
      </c>
      <c r="H19" s="8">
        <f t="shared" si="2"/>
        <v>41.2</v>
      </c>
      <c r="I19" s="8">
        <f t="shared" si="3"/>
        <v>72.825</v>
      </c>
      <c r="J19" s="5">
        <v>4</v>
      </c>
      <c r="K19" s="4" t="s">
        <v>443</v>
      </c>
    </row>
    <row r="20" spans="1:11" s="11" customFormat="1" ht="36">
      <c r="A20" s="6" t="s">
        <v>386</v>
      </c>
      <c r="B20" s="5" t="s">
        <v>434</v>
      </c>
      <c r="C20" s="5" t="s">
        <v>19</v>
      </c>
      <c r="D20" s="5" t="s">
        <v>14</v>
      </c>
      <c r="E20" s="5" t="s">
        <v>435</v>
      </c>
      <c r="F20" s="5" t="s">
        <v>42</v>
      </c>
      <c r="G20" s="7">
        <v>79.2</v>
      </c>
      <c r="H20" s="8">
        <f t="shared" si="2"/>
        <v>39.6</v>
      </c>
      <c r="I20" s="8">
        <f t="shared" si="3"/>
        <v>71.35</v>
      </c>
      <c r="J20" s="5">
        <v>5</v>
      </c>
      <c r="K20" s="4" t="s">
        <v>443</v>
      </c>
    </row>
    <row r="21" spans="1:11" s="11" customFormat="1" ht="36">
      <c r="A21" s="6" t="s">
        <v>386</v>
      </c>
      <c r="B21" s="5" t="s">
        <v>392</v>
      </c>
      <c r="C21" s="5" t="s">
        <v>13</v>
      </c>
      <c r="D21" s="5" t="s">
        <v>14</v>
      </c>
      <c r="E21" s="5" t="s">
        <v>393</v>
      </c>
      <c r="F21" s="5" t="s">
        <v>394</v>
      </c>
      <c r="G21" s="7">
        <v>80.6</v>
      </c>
      <c r="H21" s="8">
        <f t="shared" si="2"/>
        <v>40.3</v>
      </c>
      <c r="I21" s="8">
        <f t="shared" si="3"/>
        <v>70.8</v>
      </c>
      <c r="J21" s="5">
        <v>6</v>
      </c>
      <c r="K21" s="4"/>
    </row>
    <row r="22" spans="1:11" s="11" customFormat="1" ht="36">
      <c r="A22" s="6" t="s">
        <v>386</v>
      </c>
      <c r="B22" s="5" t="s">
        <v>417</v>
      </c>
      <c r="C22" s="5" t="s">
        <v>19</v>
      </c>
      <c r="D22" s="5" t="s">
        <v>14</v>
      </c>
      <c r="E22" s="5" t="s">
        <v>418</v>
      </c>
      <c r="F22" s="5" t="s">
        <v>344</v>
      </c>
      <c r="G22" s="7">
        <v>81.8</v>
      </c>
      <c r="H22" s="8">
        <f t="shared" si="2"/>
        <v>40.9</v>
      </c>
      <c r="I22" s="8">
        <f t="shared" si="3"/>
        <v>70.4</v>
      </c>
      <c r="J22" s="5">
        <v>7</v>
      </c>
      <c r="K22" s="4"/>
    </row>
    <row r="23" spans="1:11" s="11" customFormat="1" ht="36">
      <c r="A23" s="6" t="s">
        <v>386</v>
      </c>
      <c r="B23" s="5" t="s">
        <v>432</v>
      </c>
      <c r="C23" s="5" t="s">
        <v>13</v>
      </c>
      <c r="D23" s="5" t="s">
        <v>162</v>
      </c>
      <c r="E23" s="5" t="s">
        <v>433</v>
      </c>
      <c r="F23" s="5" t="s">
        <v>201</v>
      </c>
      <c r="G23" s="7">
        <v>78.8</v>
      </c>
      <c r="H23" s="8">
        <f t="shared" si="2"/>
        <v>39.4</v>
      </c>
      <c r="I23" s="8">
        <f t="shared" si="3"/>
        <v>70.275</v>
      </c>
      <c r="J23" s="5">
        <v>8</v>
      </c>
      <c r="K23" s="4"/>
    </row>
    <row r="24" spans="1:11" s="11" customFormat="1" ht="36">
      <c r="A24" s="6" t="s">
        <v>386</v>
      </c>
      <c r="B24" s="5" t="s">
        <v>439</v>
      </c>
      <c r="C24" s="5" t="s">
        <v>19</v>
      </c>
      <c r="D24" s="5" t="s">
        <v>14</v>
      </c>
      <c r="E24" s="5" t="s">
        <v>440</v>
      </c>
      <c r="F24" s="5" t="s">
        <v>30</v>
      </c>
      <c r="G24" s="7">
        <v>77.4</v>
      </c>
      <c r="H24" s="8">
        <f t="shared" si="2"/>
        <v>38.7</v>
      </c>
      <c r="I24" s="8">
        <f t="shared" si="3"/>
        <v>70.075</v>
      </c>
      <c r="J24" s="5">
        <v>9</v>
      </c>
      <c r="K24" s="4"/>
    </row>
    <row r="25" spans="1:11" s="11" customFormat="1" ht="36">
      <c r="A25" s="6" t="s">
        <v>386</v>
      </c>
      <c r="B25" s="5" t="s">
        <v>389</v>
      </c>
      <c r="C25" s="5" t="s">
        <v>19</v>
      </c>
      <c r="D25" s="5" t="s">
        <v>14</v>
      </c>
      <c r="E25" s="5" t="s">
        <v>390</v>
      </c>
      <c r="F25" s="5" t="s">
        <v>391</v>
      </c>
      <c r="G25" s="7">
        <v>80.2</v>
      </c>
      <c r="H25" s="8">
        <f t="shared" si="2"/>
        <v>40.1</v>
      </c>
      <c r="I25" s="8">
        <f t="shared" si="3"/>
        <v>69.225</v>
      </c>
      <c r="J25" s="5">
        <v>10</v>
      </c>
      <c r="K25" s="4"/>
    </row>
    <row r="26" spans="1:11" s="11" customFormat="1" ht="34.5" customHeight="1">
      <c r="A26" s="6" t="s">
        <v>386</v>
      </c>
      <c r="B26" s="5" t="s">
        <v>436</v>
      </c>
      <c r="C26" s="5" t="s">
        <v>13</v>
      </c>
      <c r="D26" s="5" t="s">
        <v>14</v>
      </c>
      <c r="E26" s="5" t="s">
        <v>437</v>
      </c>
      <c r="F26" s="5" t="s">
        <v>438</v>
      </c>
      <c r="G26" s="7">
        <v>75.8</v>
      </c>
      <c r="H26" s="8">
        <f t="shared" si="2"/>
        <v>37.9</v>
      </c>
      <c r="I26" s="8">
        <f t="shared" si="3"/>
        <v>68.525</v>
      </c>
      <c r="J26" s="5">
        <v>11</v>
      </c>
      <c r="K26" s="4"/>
    </row>
    <row r="27" spans="1:11" s="11" customFormat="1" ht="42.75" customHeight="1">
      <c r="A27" s="6" t="s">
        <v>386</v>
      </c>
      <c r="B27" s="5" t="s">
        <v>408</v>
      </c>
      <c r="C27" s="5" t="s">
        <v>13</v>
      </c>
      <c r="D27" s="5" t="s">
        <v>14</v>
      </c>
      <c r="E27" s="5" t="s">
        <v>409</v>
      </c>
      <c r="F27" s="5" t="s">
        <v>173</v>
      </c>
      <c r="G27" s="7">
        <v>75.2</v>
      </c>
      <c r="H27" s="8">
        <f t="shared" si="2"/>
        <v>37.6</v>
      </c>
      <c r="I27" s="8">
        <f t="shared" si="3"/>
        <v>67.85</v>
      </c>
      <c r="J27" s="5">
        <v>12</v>
      </c>
      <c r="K27" s="4"/>
    </row>
    <row r="28" spans="1:11" s="11" customFormat="1" ht="42" customHeight="1">
      <c r="A28" s="6" t="s">
        <v>386</v>
      </c>
      <c r="B28" s="5" t="s">
        <v>414</v>
      </c>
      <c r="C28" s="5" t="s">
        <v>19</v>
      </c>
      <c r="D28" s="5" t="s">
        <v>14</v>
      </c>
      <c r="E28" s="5" t="s">
        <v>415</v>
      </c>
      <c r="F28" s="5" t="s">
        <v>416</v>
      </c>
      <c r="G28" s="7">
        <v>74.6</v>
      </c>
      <c r="H28" s="8">
        <f t="shared" si="2"/>
        <v>37.3</v>
      </c>
      <c r="I28" s="8">
        <f t="shared" si="3"/>
        <v>67.425</v>
      </c>
      <c r="J28" s="5">
        <v>13</v>
      </c>
      <c r="K28" s="4"/>
    </row>
    <row r="29" spans="1:11" s="11" customFormat="1" ht="38.25" customHeight="1">
      <c r="A29" s="6" t="s">
        <v>386</v>
      </c>
      <c r="B29" s="5" t="s">
        <v>404</v>
      </c>
      <c r="C29" s="5" t="s">
        <v>19</v>
      </c>
      <c r="D29" s="5" t="s">
        <v>14</v>
      </c>
      <c r="E29" s="5" t="s">
        <v>405</v>
      </c>
      <c r="F29" s="5" t="s">
        <v>401</v>
      </c>
      <c r="G29" s="7">
        <v>75.4</v>
      </c>
      <c r="H29" s="8">
        <f t="shared" si="2"/>
        <v>37.7</v>
      </c>
      <c r="I29" s="8">
        <f t="shared" si="3"/>
        <v>67.325</v>
      </c>
      <c r="J29" s="5">
        <v>14</v>
      </c>
      <c r="K29" s="4"/>
    </row>
    <row r="30" spans="1:11" s="11" customFormat="1" ht="36">
      <c r="A30" s="6" t="s">
        <v>386</v>
      </c>
      <c r="B30" s="5" t="s">
        <v>395</v>
      </c>
      <c r="C30" s="5" t="s">
        <v>19</v>
      </c>
      <c r="D30" s="5" t="s">
        <v>14</v>
      </c>
      <c r="E30" s="5" t="s">
        <v>396</v>
      </c>
      <c r="F30" s="5" t="s">
        <v>238</v>
      </c>
      <c r="G30" s="7">
        <v>72</v>
      </c>
      <c r="H30" s="8">
        <f t="shared" si="2"/>
        <v>36</v>
      </c>
      <c r="I30" s="8">
        <f t="shared" si="3"/>
        <v>66.75</v>
      </c>
      <c r="J30" s="5">
        <v>15</v>
      </c>
      <c r="K30" s="4"/>
    </row>
    <row r="31" spans="1:11" s="11" customFormat="1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11" customFormat="1" ht="36">
      <c r="A32" s="6" t="s">
        <v>427</v>
      </c>
      <c r="B32" s="5" t="s">
        <v>428</v>
      </c>
      <c r="C32" s="5" t="s">
        <v>19</v>
      </c>
      <c r="D32" s="5" t="s">
        <v>14</v>
      </c>
      <c r="E32" s="5" t="s">
        <v>429</v>
      </c>
      <c r="F32" s="5" t="s">
        <v>91</v>
      </c>
      <c r="G32" s="7">
        <v>78.6</v>
      </c>
      <c r="H32" s="8">
        <f>G32*0.5</f>
        <v>39.3</v>
      </c>
      <c r="I32" s="8">
        <f>F32+H32</f>
        <v>74.05</v>
      </c>
      <c r="J32" s="5">
        <v>1</v>
      </c>
      <c r="K32" s="4" t="s">
        <v>444</v>
      </c>
    </row>
  </sheetData>
  <mergeCells count="4">
    <mergeCell ref="A1:K1"/>
    <mergeCell ref="A8:K8"/>
    <mergeCell ref="A31:K31"/>
    <mergeCell ref="A15:K15"/>
  </mergeCells>
  <printOptions horizontalCentered="1"/>
  <pageMargins left="0.2755905511811024" right="0.2755905511811024" top="0.7086614173228347" bottom="0.5118110236220472" header="0.5118110236220472" footer="0.5118110236220472"/>
  <pageSetup firstPageNumber="1" useFirstPageNumber="1" horizontalDpi="600" verticalDpi="600" orientation="portrait" paperSize="9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2014-07-06T08:36:55Z</cp:lastPrinted>
  <dcterms:created xsi:type="dcterms:W3CDTF">2010-09-15T02:13:25Z</dcterms:created>
  <dcterms:modified xsi:type="dcterms:W3CDTF">2014-07-06T09:10:37Z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