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885" activeTab="0"/>
  </bookViews>
  <sheets>
    <sheet name="科技副乡（镇）长入围考察人员名单" sheetId="1" r:id="rId1"/>
  </sheets>
  <definedNames>
    <definedName name="_xlnm.Print_Area" localSheetId="0">'科技副乡（镇）长入围考察人员名单'!$A$1:$H$14</definedName>
    <definedName name="_xlnm.Print_Titles" localSheetId="0">'科技副乡（镇）长入围考察人员名单'!$1:$2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<sst xmlns="http://schemas.openxmlformats.org/spreadsheetml/2006/main" count="21" uniqueCount="21">
  <si>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东宝区公开遴选科技副乡（镇）长入围考察人员名单（12人）
</t>
    </r>
    <r>
      <rPr>
        <sz val="12"/>
        <rFont val="楷体_GB2312"/>
        <family val="3"/>
      </rPr>
      <t>（按考试综合成绩排序）</t>
    </r>
  </si>
  <si>
    <t>序号</t>
  </si>
  <si>
    <t>姓 名</t>
  </si>
  <si>
    <t>准考证号</t>
  </si>
  <si>
    <t>笔试成绩</t>
  </si>
  <si>
    <t>笔试成绩
折算分
（30%）</t>
  </si>
  <si>
    <t>面试成绩</t>
  </si>
  <si>
    <t>面试成绩
折算分
（70%）</t>
  </si>
  <si>
    <t>考试综合成绩</t>
  </si>
  <si>
    <t>刘亚苗</t>
  </si>
  <si>
    <t>许阳艳</t>
  </si>
  <si>
    <t>吴舒娟</t>
  </si>
  <si>
    <t>董  浩</t>
  </si>
  <si>
    <t>罗  健</t>
  </si>
  <si>
    <t>沈钰珠</t>
  </si>
  <si>
    <t>郑  鹏</t>
  </si>
  <si>
    <t>李  佳</t>
  </si>
  <si>
    <t>魏  璞</t>
  </si>
  <si>
    <t>贾雨翔</t>
  </si>
  <si>
    <t>张  鑫</t>
  </si>
  <si>
    <t>罗云浩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</si>
</sst>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0_ "/>
  </numFmts>
  <fonts count="24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80" fontId="0" fillId="0" borderId="12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180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00390625" style="0" customWidth="1"/>
    <col min="3" max="3" width="10.75390625" style="0" customWidth="1"/>
    <col min="4" max="4" width="11.625" style="3" customWidth="1"/>
    <col min="5" max="5" width="11.625" style="4" customWidth="1"/>
    <col min="6" max="6" width="11.625" style="3" customWidth="1"/>
    <col min="7" max="7" width="11.625" style="4" customWidth="1"/>
    <col min="8" max="8" width="13.50390625" style="4" customWidth="1"/>
  </cols>
  <sheetData>
    <row r="1" spans="1:8" ht="50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6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8" t="s">
        <v>7</v>
      </c>
      <c r="H2" s="9" t="s">
        <v>8</v>
      </c>
    </row>
    <row r="3" spans="1:8" s="2" customFormat="1" ht="30" customHeight="1">
      <c r="A3" s="10">
        <v>1</v>
      </c>
      <c r="B3" s="11" t="s">
        <v>9</v>
      </c>
      <c r="C3" s="12">
        <v>201628</v>
      </c>
      <c r="D3" s="13">
        <v>73</v>
      </c>
      <c r="E3" s="14">
        <f aca="true" t="shared" si="0" ref="E3:E14">D3*0.3</f>
        <v>21.9</v>
      </c>
      <c r="F3" s="14">
        <v>88.2</v>
      </c>
      <c r="G3" s="14">
        <f aca="true" t="shared" si="1" ref="G3:G14">F3*0.7</f>
        <v>61.739999999999995</v>
      </c>
      <c r="H3" s="14">
        <f aca="true" t="shared" si="2" ref="H3:H14">SUM(E3,G3)</f>
        <v>83.63999999999999</v>
      </c>
    </row>
    <row r="4" spans="1:8" s="2" customFormat="1" ht="30" customHeight="1">
      <c r="A4" s="10">
        <v>2</v>
      </c>
      <c r="B4" s="11" t="s">
        <v>10</v>
      </c>
      <c r="C4" s="12">
        <v>201639</v>
      </c>
      <c r="D4" s="13">
        <v>70.33333333333334</v>
      </c>
      <c r="E4" s="14">
        <f t="shared" si="0"/>
        <v>21.1</v>
      </c>
      <c r="F4" s="14">
        <v>88.8</v>
      </c>
      <c r="G4" s="14">
        <f t="shared" si="1"/>
        <v>62.16</v>
      </c>
      <c r="H4" s="14">
        <f t="shared" si="2"/>
        <v>83.25999999999999</v>
      </c>
    </row>
    <row r="5" spans="1:8" s="2" customFormat="1" ht="30" customHeight="1">
      <c r="A5" s="10">
        <v>3</v>
      </c>
      <c r="B5" s="11" t="s">
        <v>11</v>
      </c>
      <c r="C5" s="12">
        <v>201642</v>
      </c>
      <c r="D5" s="13">
        <v>67.66666666666667</v>
      </c>
      <c r="E5" s="14">
        <f t="shared" si="0"/>
        <v>20.3</v>
      </c>
      <c r="F5" s="14">
        <v>89.8</v>
      </c>
      <c r="G5" s="14">
        <f t="shared" si="1"/>
        <v>62.85999999999999</v>
      </c>
      <c r="H5" s="14">
        <f t="shared" si="2"/>
        <v>83.16</v>
      </c>
    </row>
    <row r="6" spans="1:8" s="2" customFormat="1" ht="30" customHeight="1">
      <c r="A6" s="10">
        <v>4</v>
      </c>
      <c r="B6" s="11" t="s">
        <v>12</v>
      </c>
      <c r="C6" s="12">
        <v>201640</v>
      </c>
      <c r="D6" s="13">
        <v>73</v>
      </c>
      <c r="E6" s="14">
        <f t="shared" si="0"/>
        <v>21.9</v>
      </c>
      <c r="F6" s="14">
        <v>86.8</v>
      </c>
      <c r="G6" s="14">
        <f t="shared" si="1"/>
        <v>60.75999999999999</v>
      </c>
      <c r="H6" s="14">
        <f t="shared" si="2"/>
        <v>82.66</v>
      </c>
    </row>
    <row r="7" spans="1:8" s="2" customFormat="1" ht="30" customHeight="1">
      <c r="A7" s="10">
        <v>5</v>
      </c>
      <c r="B7" s="15" t="s">
        <v>13</v>
      </c>
      <c r="C7" s="16">
        <v>201634</v>
      </c>
      <c r="D7" s="17">
        <v>78</v>
      </c>
      <c r="E7" s="14">
        <f t="shared" si="0"/>
        <v>23.4</v>
      </c>
      <c r="F7" s="14">
        <v>83.6</v>
      </c>
      <c r="G7" s="14">
        <f t="shared" si="1"/>
        <v>58.51999999999999</v>
      </c>
      <c r="H7" s="14">
        <f t="shared" si="2"/>
        <v>81.91999999999999</v>
      </c>
    </row>
    <row r="8" spans="1:8" s="2" customFormat="1" ht="30" customHeight="1">
      <c r="A8" s="10">
        <v>6</v>
      </c>
      <c r="B8" s="11" t="s">
        <v>14</v>
      </c>
      <c r="C8" s="12">
        <v>201658</v>
      </c>
      <c r="D8" s="13">
        <v>72.66666666666666</v>
      </c>
      <c r="E8" s="14">
        <f t="shared" si="0"/>
        <v>21.799999999999997</v>
      </c>
      <c r="F8" s="14">
        <v>85.4</v>
      </c>
      <c r="G8" s="14">
        <f t="shared" si="1"/>
        <v>59.78</v>
      </c>
      <c r="H8" s="14">
        <f t="shared" si="2"/>
        <v>81.58</v>
      </c>
    </row>
    <row r="9" spans="1:8" s="2" customFormat="1" ht="30" customHeight="1">
      <c r="A9" s="10">
        <v>7</v>
      </c>
      <c r="B9" s="11" t="s">
        <v>15</v>
      </c>
      <c r="C9" s="12">
        <v>201657</v>
      </c>
      <c r="D9" s="13">
        <v>69.33333333333333</v>
      </c>
      <c r="E9" s="14">
        <f t="shared" si="0"/>
        <v>20.799999999999997</v>
      </c>
      <c r="F9" s="14">
        <v>84.8</v>
      </c>
      <c r="G9" s="14">
        <f t="shared" si="1"/>
        <v>59.35999999999999</v>
      </c>
      <c r="H9" s="14">
        <f t="shared" si="2"/>
        <v>80.16</v>
      </c>
    </row>
    <row r="10" spans="1:8" s="2" customFormat="1" ht="30" customHeight="1">
      <c r="A10" s="10">
        <v>8</v>
      </c>
      <c r="B10" s="11" t="s">
        <v>16</v>
      </c>
      <c r="C10" s="12">
        <v>201629</v>
      </c>
      <c r="D10" s="13">
        <v>72</v>
      </c>
      <c r="E10" s="14">
        <f t="shared" si="0"/>
        <v>21.599999999999998</v>
      </c>
      <c r="F10" s="14">
        <v>83</v>
      </c>
      <c r="G10" s="14">
        <f t="shared" si="1"/>
        <v>58.099999999999994</v>
      </c>
      <c r="H10" s="14">
        <f t="shared" si="2"/>
        <v>79.69999999999999</v>
      </c>
    </row>
    <row r="11" spans="1:8" s="2" customFormat="1" ht="30" customHeight="1">
      <c r="A11" s="10">
        <v>9</v>
      </c>
      <c r="B11" s="18" t="s">
        <v>17</v>
      </c>
      <c r="C11" s="12">
        <v>201630</v>
      </c>
      <c r="D11" s="13">
        <v>70.66666666666667</v>
      </c>
      <c r="E11" s="14">
        <f t="shared" si="0"/>
        <v>21.2</v>
      </c>
      <c r="F11" s="14">
        <v>83.2</v>
      </c>
      <c r="G11" s="14">
        <f t="shared" si="1"/>
        <v>58.239999999999995</v>
      </c>
      <c r="H11" s="14">
        <f t="shared" si="2"/>
        <v>79.44</v>
      </c>
    </row>
    <row r="12" spans="1:8" s="2" customFormat="1" ht="30" customHeight="1">
      <c r="A12" s="10">
        <v>10</v>
      </c>
      <c r="B12" s="11" t="s">
        <v>18</v>
      </c>
      <c r="C12" s="19">
        <v>201637</v>
      </c>
      <c r="D12" s="13">
        <v>62.666666666666664</v>
      </c>
      <c r="E12" s="14">
        <f t="shared" si="0"/>
        <v>18.799999999999997</v>
      </c>
      <c r="F12" s="14">
        <v>85</v>
      </c>
      <c r="G12" s="14">
        <f t="shared" si="1"/>
        <v>59.49999999999999</v>
      </c>
      <c r="H12" s="14">
        <f t="shared" si="2"/>
        <v>78.29999999999998</v>
      </c>
    </row>
    <row r="13" spans="1:8" s="2" customFormat="1" ht="30" customHeight="1">
      <c r="A13" s="10">
        <v>11</v>
      </c>
      <c r="B13" s="11" t="s">
        <v>19</v>
      </c>
      <c r="C13" s="12">
        <v>201635</v>
      </c>
      <c r="D13" s="13">
        <v>72.66666666666666</v>
      </c>
      <c r="E13" s="14">
        <f t="shared" si="0"/>
        <v>21.799999999999997</v>
      </c>
      <c r="F13" s="14">
        <v>80.6</v>
      </c>
      <c r="G13" s="14">
        <f t="shared" si="1"/>
        <v>56.419999999999995</v>
      </c>
      <c r="H13" s="14">
        <f t="shared" si="2"/>
        <v>78.22</v>
      </c>
    </row>
    <row r="14" spans="1:8" s="2" customFormat="1" ht="30" customHeight="1">
      <c r="A14" s="10">
        <v>12</v>
      </c>
      <c r="B14" s="18" t="s">
        <v>20</v>
      </c>
      <c r="C14" s="12">
        <v>201633</v>
      </c>
      <c r="D14" s="13">
        <v>66.66666666666666</v>
      </c>
      <c r="E14" s="14">
        <f t="shared" si="0"/>
        <v>19.999999999999996</v>
      </c>
      <c r="F14" s="14">
        <v>78.4</v>
      </c>
      <c r="G14" s="14">
        <f t="shared" si="1"/>
        <v>54.88</v>
      </c>
      <c r="H14" s="14">
        <f t="shared" si="2"/>
        <v>74.88</v>
      </c>
    </row>
  </sheetData>
  <sheetProtection/>
  <mergeCells count="1">
    <mergeCell ref="A1:H1"/>
  </mergeCells>
  <printOptions horizontalCentered="1"/>
  <pageMargins left="0.55" right="0.5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</cp:lastModifiedBy>
  <cp:lastPrinted>2016-01-14T00:33:33Z</cp:lastPrinted>
  <dcterms:created xsi:type="dcterms:W3CDTF">2015-12-28T07:45:13Z</dcterms:created>
  <dcterms:modified xsi:type="dcterms:W3CDTF">2016-01-19T08:29:23Z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