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<sst xmlns="http://schemas.openxmlformats.org/spreadsheetml/2006/main" count="625" uniqueCount="393">
  <si>
    <t>湖北省部分省直单位2015年度考试录用公务员考试成绩折算汇总表</t>
  </si>
  <si>
    <t>招录单位(盖章)：湖北省人力资源和社会保障厅</t>
  </si>
  <si>
    <t>招录
职位</t>
  </si>
  <si>
    <t>职位代码</t>
  </si>
  <si>
    <t>招考人数</t>
  </si>
  <si>
    <t>排名</t>
  </si>
  <si>
    <t>姓名</t>
  </si>
  <si>
    <t>性
别</t>
  </si>
  <si>
    <t>准考证号</t>
  </si>
  <si>
    <t>笔试</t>
  </si>
  <si>
    <t>专业科
目笔试</t>
  </si>
  <si>
    <t>面试
分数</t>
  </si>
  <si>
    <t>综合分</t>
  </si>
  <si>
    <t>毕业院校</t>
  </si>
  <si>
    <t>所学专业</t>
  </si>
  <si>
    <t>工作单位</t>
  </si>
  <si>
    <t>备注</t>
  </si>
  <si>
    <t>行政职业能力测验</t>
  </si>
  <si>
    <t>申论</t>
  </si>
  <si>
    <t>折算分</t>
  </si>
  <si>
    <t>省人力资源和社会保障厅主任科员及以下</t>
  </si>
  <si>
    <t>1</t>
  </si>
  <si>
    <t>王宇</t>
  </si>
  <si>
    <t>男</t>
  </si>
  <si>
    <t>102423023214</t>
  </si>
  <si>
    <t>武汉大学</t>
  </si>
  <si>
    <t>汉语言文学</t>
  </si>
  <si>
    <t>武汉市江岸区劳动街办事处</t>
  </si>
  <si>
    <t>2</t>
  </si>
  <si>
    <t>柯稀云</t>
  </si>
  <si>
    <t>102424600728</t>
  </si>
  <si>
    <t>华中师范大学</t>
  </si>
  <si>
    <t>中国古代史</t>
  </si>
  <si>
    <t>武汉市汉阳区晴川街办事处</t>
  </si>
  <si>
    <t>4</t>
  </si>
  <si>
    <t>杨薇薇</t>
  </si>
  <si>
    <t>女</t>
  </si>
  <si>
    <t>102422209705</t>
  </si>
  <si>
    <t>武汉大学后勤集团饮食服务中心</t>
  </si>
  <si>
    <t xml:space="preserve">递补
</t>
  </si>
  <si>
    <t>邓竞生</t>
  </si>
  <si>
    <t>102422206422</t>
  </si>
  <si>
    <t>中南财经政法大学</t>
  </si>
  <si>
    <t>金融学</t>
  </si>
  <si>
    <t>中国农业银行黄州支行</t>
  </si>
  <si>
    <t>3</t>
  </si>
  <si>
    <t>朱鑫</t>
  </si>
  <si>
    <t>102423301727</t>
  </si>
  <si>
    <t>江苏省连云港市海州区财政局</t>
  </si>
  <si>
    <t>胡敏</t>
  </si>
  <si>
    <t>102423209222</t>
  </si>
  <si>
    <t>财政部财政科学研究所</t>
  </si>
  <si>
    <t>会计学</t>
  </si>
  <si>
    <t>北京劲杉投资管理有限公司</t>
  </si>
  <si>
    <t>5</t>
  </si>
  <si>
    <t>桂超超</t>
  </si>
  <si>
    <t>102422003724</t>
  </si>
  <si>
    <t>投资学</t>
  </si>
  <si>
    <t>广州市发展改革委价格监督检查与反垄断局</t>
  </si>
  <si>
    <t>6</t>
  </si>
  <si>
    <t>赵振琦</t>
  </si>
  <si>
    <t>102423103304</t>
  </si>
  <si>
    <t>湖北工业大学</t>
  </si>
  <si>
    <t>保险</t>
  </si>
  <si>
    <t>鄂州市汀祖镇纪委</t>
  </si>
  <si>
    <t>李静</t>
  </si>
  <si>
    <t>102423020426</t>
  </si>
  <si>
    <t>贵州省财政厅</t>
  </si>
  <si>
    <t>递补</t>
  </si>
  <si>
    <t>艾晖云</t>
  </si>
  <si>
    <t>102422211512</t>
  </si>
  <si>
    <t>中国人民大学</t>
  </si>
  <si>
    <t>贸易经济</t>
  </si>
  <si>
    <t>武汉市中小企业服务中心</t>
  </si>
  <si>
    <t>王若涵</t>
  </si>
  <si>
    <t>102426107701</t>
  </si>
  <si>
    <t>山东大学</t>
  </si>
  <si>
    <t>人力资源管理</t>
  </si>
  <si>
    <t>河南省洛阳市孟津县政府办公室</t>
  </si>
  <si>
    <t>陈庆卿</t>
  </si>
  <si>
    <t>102426101116</t>
  </si>
  <si>
    <t>公共管理</t>
  </si>
  <si>
    <t>湖北省竹溪县地方税务局</t>
  </si>
  <si>
    <t>朱广宇</t>
  </si>
  <si>
    <t>102425703130</t>
  </si>
  <si>
    <t>行政管理</t>
  </si>
  <si>
    <t>无</t>
  </si>
  <si>
    <t>付大为</t>
  </si>
  <si>
    <t>102422302224</t>
  </si>
  <si>
    <t>西南政法大学</t>
  </si>
  <si>
    <t>公共事业管理</t>
  </si>
  <si>
    <t>河南省驻马店市正阳县熊寨镇人民政府</t>
  </si>
  <si>
    <t>田耀红</t>
  </si>
  <si>
    <t>102425704529</t>
  </si>
  <si>
    <t>湖北大学</t>
  </si>
  <si>
    <t>湖北省襄阳市襄州区黄集镇人民政府</t>
  </si>
  <si>
    <t>余晓香</t>
  </si>
  <si>
    <t>102424301110</t>
  </si>
  <si>
    <t>建设银行随州分行</t>
  </si>
  <si>
    <t>秦强</t>
  </si>
  <si>
    <t>102421303612</t>
  </si>
  <si>
    <t>武汉市东西湖区将军路街道办事处</t>
  </si>
  <si>
    <t>10</t>
  </si>
  <si>
    <t>张代民</t>
  </si>
  <si>
    <t>102422610224</t>
  </si>
  <si>
    <t>曲阜师范大学</t>
  </si>
  <si>
    <t>经济学</t>
  </si>
  <si>
    <t>湖北省宏泰国有资产经营有限公司</t>
  </si>
  <si>
    <t>罗东辉</t>
  </si>
  <si>
    <t>102423007219</t>
  </si>
  <si>
    <t>苏州大学</t>
  </si>
  <si>
    <t>教育技术学</t>
  </si>
  <si>
    <t>黄冈市农业机械管理局</t>
  </si>
  <si>
    <t>周娅</t>
  </si>
  <si>
    <t>102426009006</t>
  </si>
  <si>
    <t>华中科技大学</t>
  </si>
  <si>
    <t>教育经济与管理</t>
  </si>
  <si>
    <t>武汉软件工程职业学院</t>
  </si>
  <si>
    <t>吴正华</t>
  </si>
  <si>
    <t>102424205018</t>
  </si>
  <si>
    <t>上海大学</t>
  </si>
  <si>
    <t>湖北省武汉市江岸区人民政府台北街道办事处</t>
  </si>
  <si>
    <t>省公务员局主任科员及以下</t>
  </si>
  <si>
    <t>张晗</t>
  </si>
  <si>
    <t>102423612407</t>
  </si>
  <si>
    <t>武汉市硚口区委组织部</t>
  </si>
  <si>
    <t>王朝峰</t>
  </si>
  <si>
    <t>102423109130</t>
  </si>
  <si>
    <t>北京电子科技学院</t>
  </si>
  <si>
    <t>武汉市硚口区委办公室</t>
  </si>
  <si>
    <t>张真</t>
  </si>
  <si>
    <t>102425905221</t>
  </si>
  <si>
    <t>武汉市江岸区城管执法大队</t>
  </si>
  <si>
    <t>张莎莎</t>
  </si>
  <si>
    <t>102423103221</t>
  </si>
  <si>
    <t>北京师范大学</t>
  </si>
  <si>
    <t>法律</t>
  </si>
  <si>
    <t>武汉市经济技术开发区国家税务局</t>
  </si>
  <si>
    <t>杨瑞</t>
  </si>
  <si>
    <t>102421302604</t>
  </si>
  <si>
    <t>湖北师范学院</t>
  </si>
  <si>
    <t>法学</t>
  </si>
  <si>
    <t>湖北赤壁机构编制委员会办公室</t>
  </si>
  <si>
    <t>刘萍</t>
  </si>
  <si>
    <t>102420502221</t>
  </si>
  <si>
    <t>临沂师范学院</t>
  </si>
  <si>
    <t>中国葛洲坝集团股份有限公司</t>
  </si>
  <si>
    <t>省劳动就业管理局主任科员及以下</t>
  </si>
  <si>
    <t>余文博</t>
  </si>
  <si>
    <t>102425500410</t>
  </si>
  <si>
    <t>南京审计学院</t>
  </si>
  <si>
    <t>孝感市孝昌县周巷镇人民政府</t>
  </si>
  <si>
    <t>张丽</t>
  </si>
  <si>
    <t>102425501504</t>
  </si>
  <si>
    <t>江汉大学</t>
  </si>
  <si>
    <t>武汉市江汉区人力资源局</t>
  </si>
  <si>
    <t>刘娟</t>
  </si>
  <si>
    <t>102423319014</t>
  </si>
  <si>
    <t>审计学</t>
  </si>
  <si>
    <t>张玄英</t>
  </si>
  <si>
    <t>102423104028</t>
  </si>
  <si>
    <t>武汉大学政治与公共管理学院</t>
  </si>
  <si>
    <t>武汉市新洲区邾城街道办事处</t>
  </si>
  <si>
    <t>苏映晴</t>
  </si>
  <si>
    <t>102426107024</t>
  </si>
  <si>
    <t>湖北省襄阳市襄州区张家集镇人民政府</t>
  </si>
  <si>
    <t>邓飞</t>
  </si>
  <si>
    <t>102421411807</t>
  </si>
  <si>
    <t>中国科学技术大学</t>
  </si>
  <si>
    <t>共青团松滋市委员会</t>
  </si>
  <si>
    <t>102423022528</t>
  </si>
  <si>
    <t>湖北经济学院法商学院</t>
  </si>
  <si>
    <t>经贸英语、金融学</t>
  </si>
  <si>
    <t>云梦县委组织部</t>
  </si>
  <si>
    <t>汪思聪</t>
  </si>
  <si>
    <t>102423204330</t>
  </si>
  <si>
    <t>南京工程学院</t>
  </si>
  <si>
    <t>国际经济与贸易</t>
  </si>
  <si>
    <t>鄂州市公安局鄂城分局凤凰派出所</t>
  </si>
  <si>
    <t>余成玲</t>
  </si>
  <si>
    <t>102421709507</t>
  </si>
  <si>
    <t>郑州大学</t>
  </si>
  <si>
    <t>河南省信阳市安全生产应急救援指挥中心</t>
  </si>
  <si>
    <t>省医疗保险管理局主任科员及以下</t>
  </si>
  <si>
    <t>郭晓慧</t>
  </si>
  <si>
    <t>102422006805</t>
  </si>
  <si>
    <t>北京邮电大学</t>
  </si>
  <si>
    <t>计算机科学与技术</t>
  </si>
  <si>
    <t>武汉烽火网络有限责任公司</t>
  </si>
  <si>
    <t>张长乐</t>
  </si>
  <si>
    <t>102425500718</t>
  </si>
  <si>
    <t>西华大学</t>
  </si>
  <si>
    <t>计算机应用技术</t>
  </si>
  <si>
    <t>湖北省科技咨询服务中心</t>
  </si>
  <si>
    <t>常之路</t>
  </si>
  <si>
    <t>102424308104</t>
  </si>
  <si>
    <t>德国弗莱堡大学</t>
  </si>
  <si>
    <t>应用计算机科学</t>
  </si>
  <si>
    <t>河南省南阳市卧龙区实验学校</t>
  </si>
  <si>
    <t>陶进益</t>
  </si>
  <si>
    <t>102423301513</t>
  </si>
  <si>
    <t>工商管理硕士</t>
  </si>
  <si>
    <t>湖北十堰南水北调办</t>
  </si>
  <si>
    <t>罗阳峰</t>
  </si>
  <si>
    <t>102423309401</t>
  </si>
  <si>
    <t>社会医学与卫生事业管理</t>
  </si>
  <si>
    <t>武汉市中心医院</t>
  </si>
  <si>
    <t>刘寒</t>
  </si>
  <si>
    <t>102421300119</t>
  </si>
  <si>
    <t>社会保障</t>
  </si>
  <si>
    <t>郑州澍青医学高等专科学校</t>
  </si>
  <si>
    <t>省社会保险局主任科员及以下</t>
  </si>
  <si>
    <t>徐星</t>
  </si>
  <si>
    <t>102422309310</t>
  </si>
  <si>
    <t>墨尔本大学</t>
  </si>
  <si>
    <t>信息系统</t>
  </si>
  <si>
    <t>王豪</t>
  </si>
  <si>
    <t>102424304327</t>
  </si>
  <si>
    <t>计算机技术</t>
  </si>
  <si>
    <t>中国建筑股份有限公司基础设施事业部</t>
  </si>
  <si>
    <t>罗震钧</t>
  </si>
  <si>
    <t>102422209128</t>
  </si>
  <si>
    <t>湖北省食品药品监督检验研究院</t>
  </si>
  <si>
    <t>王雅芳</t>
  </si>
  <si>
    <t>102424307412</t>
  </si>
  <si>
    <t>十堰市郧阳区柳陂镇人民政府</t>
  </si>
  <si>
    <t>缪琴</t>
  </si>
  <si>
    <t>102423402330</t>
  </si>
  <si>
    <t>荆州市养老保险管理局</t>
  </si>
  <si>
    <t>覃海军</t>
  </si>
  <si>
    <t>102421202705</t>
  </si>
  <si>
    <t>三峡大学</t>
  </si>
  <si>
    <t>宜昌市西陵区区直机关工委</t>
  </si>
  <si>
    <t>李扬</t>
  </si>
  <si>
    <t>102423402703</t>
  </si>
  <si>
    <t>数学与应用数学</t>
  </si>
  <si>
    <t>淮北市城乡建设委员会</t>
  </si>
  <si>
    <t>肖傲</t>
  </si>
  <si>
    <t>102422106211</t>
  </si>
  <si>
    <t>长江大学</t>
  </si>
  <si>
    <t>仙桃市杨林尾镇人民政府</t>
  </si>
  <si>
    <t>周明金</t>
  </si>
  <si>
    <t>102424901101</t>
  </si>
  <si>
    <t>数学</t>
  </si>
  <si>
    <t>揭元光</t>
  </si>
  <si>
    <t>102426204721</t>
  </si>
  <si>
    <t>武汉理工大学</t>
  </si>
  <si>
    <t>统计学</t>
  </si>
  <si>
    <t>郑州市统计局</t>
  </si>
  <si>
    <t>叶方敏</t>
  </si>
  <si>
    <t>102423026829</t>
  </si>
  <si>
    <t>湖北省武昌监狱</t>
  </si>
  <si>
    <t>谭宽</t>
  </si>
  <si>
    <t>102421305505</t>
  </si>
  <si>
    <t>信息与计算科学</t>
  </si>
  <si>
    <t>武汉盛乐商贸有限公司</t>
  </si>
  <si>
    <t>102423316313</t>
  </si>
  <si>
    <t>武汉东湖学院</t>
  </si>
  <si>
    <t>京山县罗店镇人民政府</t>
  </si>
  <si>
    <t>宁德财</t>
  </si>
  <si>
    <t>102425904411</t>
  </si>
  <si>
    <t>法律硕士</t>
  </si>
  <si>
    <t>湖北东汇投资集团有限公司</t>
  </si>
  <si>
    <t>姜杰</t>
  </si>
  <si>
    <t>102421802925</t>
  </si>
  <si>
    <t>上海市中小企业上市促进中心</t>
  </si>
  <si>
    <t>7</t>
  </si>
  <si>
    <t>兰哲</t>
  </si>
  <si>
    <t>102421601112</t>
  </si>
  <si>
    <t>中国银行武汉中南路支行</t>
  </si>
  <si>
    <t>8</t>
  </si>
  <si>
    <t>张然</t>
  </si>
  <si>
    <t>102425201722</t>
  </si>
  <si>
    <t>武汉工程大学</t>
  </si>
  <si>
    <t>中共襄阳市襄城区纪律检查委员会</t>
  </si>
  <si>
    <t>郑巧</t>
  </si>
  <si>
    <t>102422603416</t>
  </si>
  <si>
    <t>中国政法大学</t>
  </si>
  <si>
    <t>湖北省宜昌市夷陵区鸦鹊岭镇政府</t>
  </si>
  <si>
    <t>林亚光</t>
  </si>
  <si>
    <t>102423027322</t>
  </si>
  <si>
    <t>青岛理工大学</t>
  </si>
  <si>
    <t>财务管理</t>
  </si>
  <si>
    <t>兰陵县新新元食品有限公司</t>
  </si>
  <si>
    <t>罗宇</t>
  </si>
  <si>
    <t>102423010703</t>
  </si>
  <si>
    <t>西南财经大学</t>
  </si>
  <si>
    <t>湖北民族学院</t>
  </si>
  <si>
    <t>刘琛秋</t>
  </si>
  <si>
    <t>102423316404</t>
  </si>
  <si>
    <t>工商管理（财务管理）</t>
  </si>
  <si>
    <t>黄冈市学生资助管理中心</t>
  </si>
  <si>
    <t>黄蓉</t>
  </si>
  <si>
    <t>102424305903</t>
  </si>
  <si>
    <t>人民解放军军事经济学院</t>
  </si>
  <si>
    <t>武汉钢铁（集团）公司</t>
  </si>
  <si>
    <t>张荆宏</t>
  </si>
  <si>
    <t>102421404921</t>
  </si>
  <si>
    <t>湖北经济学院</t>
  </si>
  <si>
    <t>会计</t>
  </si>
  <si>
    <t>荆门市房产管理局</t>
  </si>
  <si>
    <t>付特</t>
  </si>
  <si>
    <t>102422211119</t>
  </si>
  <si>
    <t>河南科技大学</t>
  </si>
  <si>
    <t>冯婷</t>
  </si>
  <si>
    <t>102424502006</t>
  </si>
  <si>
    <t>黄冈市社会保险局龙感湖分局</t>
  </si>
  <si>
    <t>金亦男</t>
  </si>
  <si>
    <t>102421204809</t>
  </si>
  <si>
    <t>武汉市蔡甸区人民医院</t>
  </si>
  <si>
    <t>任蓉蓉</t>
  </si>
  <si>
    <t>102425001603</t>
  </si>
  <si>
    <t>中国地质大学（武汉）</t>
  </si>
  <si>
    <t>湖北省潜江市人民政府广华寺办事处</t>
  </si>
  <si>
    <t>肖冰</t>
  </si>
  <si>
    <t>102421307504</t>
  </si>
  <si>
    <t>武汉纺织大学</t>
  </si>
  <si>
    <t>广东水电集团</t>
  </si>
  <si>
    <t>胡璇</t>
  </si>
  <si>
    <t>102422100709</t>
  </si>
  <si>
    <t>湖北省汉江河道管理局天门汉江管理分局</t>
  </si>
  <si>
    <t>朱珍珍</t>
  </si>
  <si>
    <t>102421203029</t>
  </si>
  <si>
    <t>中原工学院信息商务学院</t>
  </si>
  <si>
    <t>郑州振原投资担保有限公司</t>
  </si>
  <si>
    <t>喻坤</t>
  </si>
  <si>
    <t>102422302002</t>
  </si>
  <si>
    <t>河南大学</t>
  </si>
  <si>
    <t>汉语言文学，汉语国际教育硕士</t>
  </si>
  <si>
    <t>孝感市孝南区纪委监察局</t>
  </si>
  <si>
    <t>黄关垒</t>
  </si>
  <si>
    <t>102424700628</t>
  </si>
  <si>
    <t>北学教育</t>
  </si>
  <si>
    <t>柯迪</t>
  </si>
  <si>
    <t>102424603028</t>
  </si>
  <si>
    <t>浙江大学</t>
  </si>
  <si>
    <t>郑威</t>
  </si>
  <si>
    <t>102422615924</t>
  </si>
  <si>
    <t>英山县草盘地镇人民政府</t>
  </si>
  <si>
    <t>姜薇</t>
  </si>
  <si>
    <t>102426100524</t>
  </si>
  <si>
    <t>武汉市建元建设工程项目管理有限公司</t>
  </si>
  <si>
    <t>金婷</t>
  </si>
  <si>
    <t>102424307526</t>
  </si>
  <si>
    <t>汉语言文学类</t>
  </si>
  <si>
    <t>普联技术有限公司</t>
  </si>
  <si>
    <t>郭昕哲</t>
  </si>
  <si>
    <t>102421309709</t>
  </si>
  <si>
    <t>大连东软信息学院</t>
  </si>
  <si>
    <t>软件工程</t>
  </si>
  <si>
    <t>武汉普中广告装潢有限公司</t>
  </si>
  <si>
    <t>王卓</t>
  </si>
  <si>
    <t>102422209306</t>
  </si>
  <si>
    <t>上海交通大学</t>
  </si>
  <si>
    <t>广东联通</t>
  </si>
  <si>
    <t>谢寅龙</t>
  </si>
  <si>
    <t>102424802030</t>
  </si>
  <si>
    <t>河南省信阳市光山白鲨针布有限公司</t>
  </si>
  <si>
    <t>肖雪</t>
  </si>
  <si>
    <t>102420502215</t>
  </si>
  <si>
    <t>武汉科技大学</t>
  </si>
  <si>
    <t>任子行网络技术股份有限公司</t>
  </si>
  <si>
    <t>弓梦君</t>
  </si>
  <si>
    <t>102425901918</t>
  </si>
  <si>
    <t>河南农业大学</t>
  </si>
  <si>
    <t>信息管理与信息系统</t>
  </si>
  <si>
    <t>渤海保险公司濮阳中心支公司</t>
  </si>
  <si>
    <t>杲程</t>
  </si>
  <si>
    <t>102425101217</t>
  </si>
  <si>
    <t>山东师范大学</t>
  </si>
  <si>
    <t>岳阳海事局城陵矶海事处</t>
  </si>
  <si>
    <t>陈杰</t>
  </si>
  <si>
    <t>102424308224</t>
  </si>
  <si>
    <t>湖北理工学院</t>
  </si>
  <si>
    <t>深圳市福田街道办事处</t>
  </si>
  <si>
    <t>江东</t>
  </si>
  <si>
    <t>102422615718</t>
  </si>
  <si>
    <t>国际关系学院</t>
  </si>
  <si>
    <t>中国青年创业就业基金会</t>
  </si>
  <si>
    <t>朱萸</t>
  </si>
  <si>
    <t>102424502422</t>
  </si>
  <si>
    <t>中共黄梅县委组织部</t>
  </si>
  <si>
    <t>1</t>
  </si>
  <si>
    <t>2</t>
  </si>
  <si>
    <t>9</t>
  </si>
  <si>
    <t>刘昶尔</t>
  </si>
  <si>
    <t>3</t>
  </si>
  <si>
    <t>王坤</t>
  </si>
  <si>
    <t>4</t>
  </si>
  <si>
    <t>5</t>
  </si>
  <si>
    <t>6</t>
  </si>
  <si>
    <t>3</t>
  </si>
  <si>
    <t>南京财经大学红山学院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</si>
</sst>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2"/>
      <name val="新宋体"/>
      <family val="3"/>
    </font>
    <font>
      <sz val="20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40" applyFont="1" applyFill="1" applyAlignment="1">
      <alignment horizontal="center" vertical="center" wrapText="1"/>
      <protection/>
    </xf>
    <xf numFmtId="0" fontId="1" fillId="0" borderId="0" xfId="40" applyFill="1" applyAlignment="1">
      <alignment horizontal="center" vertical="center" wrapText="1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49" fontId="1" fillId="0" borderId="0" xfId="40" applyNumberFormat="1" applyFill="1" applyAlignment="1">
      <alignment horizontal="center" vertical="center" wrapText="1"/>
      <protection/>
    </xf>
    <xf numFmtId="49" fontId="1" fillId="0" borderId="0" xfId="40" applyNumberFormat="1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right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40" applyFont="1" applyFill="1" applyBorder="1" applyAlignment="1">
      <alignment horizontal="right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49" fontId="2" fillId="0" borderId="13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right" vertical="center" wrapText="1"/>
      <protection/>
    </xf>
    <xf numFmtId="0" fontId="2" fillId="0" borderId="13" xfId="40" applyFont="1" applyFill="1" applyBorder="1" applyAlignment="1">
      <alignment horizontal="right" vertical="center" wrapText="1"/>
      <protection/>
    </xf>
    <xf numFmtId="49" fontId="1" fillId="0" borderId="13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 quotePrefix="1">
      <alignment horizontal="center" vertical="center" wrapText="1"/>
      <protection/>
    </xf>
    <xf numFmtId="0" fontId="2" fillId="0" borderId="13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4" xfId="40" applyFont="1" applyFill="1" applyBorder="1" applyAlignment="1" quotePrefix="1">
      <alignment horizontal="center" vertical="center" wrapText="1"/>
      <protection/>
    </xf>
    <xf numFmtId="0" fontId="2" fillId="0" borderId="10" xfId="40" applyFont="1" applyFill="1" applyBorder="1" applyAlignment="1" quotePrefix="1">
      <alignment horizontal="right" vertical="center" wrapText="1"/>
      <protection/>
    </xf>
    <xf numFmtId="49" fontId="2" fillId="0" borderId="10" xfId="40" applyNumberFormat="1" applyFont="1" applyFill="1" applyBorder="1" applyAlignment="1" quotePrefix="1">
      <alignment horizontal="center" vertical="center" wrapText="1"/>
      <protection/>
    </xf>
    <xf numFmtId="0" fontId="2" fillId="0" borderId="15" xfId="40" applyFont="1" applyFill="1" applyBorder="1" applyAlignment="1" quotePrefix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49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0" xfId="40" applyFill="1" applyBorder="1" applyAlignment="1">
      <alignment horizontal="left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28">
      <selection activeCell="M35" sqref="M35"/>
    </sheetView>
  </sheetViews>
  <sheetFormatPr defaultColWidth="9.00390625" defaultRowHeight="13.5"/>
  <cols>
    <col min="1" max="1" width="8.625" style="2" customWidth="1"/>
    <col min="2" max="2" width="13.25390625" style="2" customWidth="1"/>
    <col min="3" max="3" width="6.00390625" style="2" customWidth="1"/>
    <col min="4" max="4" width="4.25390625" style="2" customWidth="1"/>
    <col min="5" max="5" width="7.875" style="3" customWidth="1"/>
    <col min="6" max="6" width="5.125" style="3" customWidth="1"/>
    <col min="7" max="7" width="13.50390625" style="4" customWidth="1"/>
    <col min="8" max="8" width="7.75390625" style="4" customWidth="1"/>
    <col min="9" max="9" width="7.375" style="4" customWidth="1"/>
    <col min="10" max="10" width="10.25390625" style="4" customWidth="1"/>
    <col min="11" max="11" width="6.875" style="4" customWidth="1"/>
    <col min="12" max="12" width="6.125" style="4" customWidth="1"/>
    <col min="13" max="13" width="10.125" style="4" customWidth="1"/>
    <col min="14" max="14" width="9.00390625" style="2" customWidth="1"/>
    <col min="15" max="15" width="6.875" style="2" customWidth="1"/>
    <col min="16" max="16" width="12.375" style="2" customWidth="1"/>
    <col min="17" max="17" width="5.875" style="5" customWidth="1"/>
    <col min="18" max="16384" width="9.00390625" style="2" customWidth="1"/>
  </cols>
  <sheetData>
    <row r="1" spans="1:17" ht="45" customHeight="1">
      <c r="A1" s="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22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</row>
    <row r="3" spans="1:17" ht="36.75" customHeight="1">
      <c r="A3" s="33" t="s">
        <v>2</v>
      </c>
      <c r="B3" s="33" t="s">
        <v>3</v>
      </c>
      <c r="C3" s="33" t="s">
        <v>4</v>
      </c>
      <c r="D3" s="39" t="s">
        <v>5</v>
      </c>
      <c r="E3" s="33" t="s">
        <v>6</v>
      </c>
      <c r="F3" s="37" t="s">
        <v>7</v>
      </c>
      <c r="G3" s="38" t="s">
        <v>8</v>
      </c>
      <c r="H3" s="30" t="s">
        <v>9</v>
      </c>
      <c r="I3" s="30"/>
      <c r="J3" s="30"/>
      <c r="K3" s="39" t="s">
        <v>10</v>
      </c>
      <c r="L3" s="39" t="s">
        <v>11</v>
      </c>
      <c r="M3" s="39" t="s">
        <v>12</v>
      </c>
      <c r="N3" s="33" t="s">
        <v>13</v>
      </c>
      <c r="O3" s="33" t="s">
        <v>14</v>
      </c>
      <c r="P3" s="33" t="s">
        <v>15</v>
      </c>
      <c r="Q3" s="39" t="s">
        <v>16</v>
      </c>
    </row>
    <row r="4" spans="1:17" ht="46.5" customHeight="1">
      <c r="A4" s="33"/>
      <c r="B4" s="33"/>
      <c r="C4" s="33"/>
      <c r="D4" s="39"/>
      <c r="E4" s="33"/>
      <c r="F4" s="37"/>
      <c r="G4" s="38"/>
      <c r="H4" s="7" t="s">
        <v>17</v>
      </c>
      <c r="I4" s="7" t="s">
        <v>18</v>
      </c>
      <c r="J4" s="7" t="s">
        <v>19</v>
      </c>
      <c r="K4" s="39"/>
      <c r="L4" s="39"/>
      <c r="M4" s="39"/>
      <c r="N4" s="33"/>
      <c r="O4" s="33"/>
      <c r="P4" s="33"/>
      <c r="Q4" s="39"/>
    </row>
    <row r="5" spans="1:17" s="1" customFormat="1" ht="44.25" customHeight="1">
      <c r="A5" s="34" t="s">
        <v>20</v>
      </c>
      <c r="B5" s="34">
        <v>2001076001</v>
      </c>
      <c r="C5" s="34">
        <v>1</v>
      </c>
      <c r="D5" s="9" t="s">
        <v>21</v>
      </c>
      <c r="E5" s="20" t="s">
        <v>22</v>
      </c>
      <c r="F5" s="10" t="s">
        <v>23</v>
      </c>
      <c r="G5" s="21" t="s">
        <v>24</v>
      </c>
      <c r="H5" s="11">
        <v>76</v>
      </c>
      <c r="I5" s="18">
        <v>59.5</v>
      </c>
      <c r="J5" s="18">
        <v>34.2875</v>
      </c>
      <c r="K5" s="18"/>
      <c r="L5" s="18">
        <v>84.6</v>
      </c>
      <c r="M5" s="18">
        <f aca="true" t="shared" si="0" ref="M5:M13">J5+L5*0.5</f>
        <v>76.5875</v>
      </c>
      <c r="N5" s="15" t="s">
        <v>25</v>
      </c>
      <c r="O5" s="15" t="s">
        <v>26</v>
      </c>
      <c r="P5" s="15" t="s">
        <v>27</v>
      </c>
      <c r="Q5" s="19"/>
    </row>
    <row r="6" spans="1:17" s="1" customFormat="1" ht="44.25" customHeight="1">
      <c r="A6" s="34"/>
      <c r="B6" s="34"/>
      <c r="C6" s="34"/>
      <c r="D6" s="9" t="s">
        <v>28</v>
      </c>
      <c r="E6" s="20" t="s">
        <v>29</v>
      </c>
      <c r="F6" s="12" t="s">
        <v>23</v>
      </c>
      <c r="G6" s="22" t="s">
        <v>30</v>
      </c>
      <c r="H6" s="14">
        <v>68</v>
      </c>
      <c r="I6" s="17">
        <v>64</v>
      </c>
      <c r="J6" s="17">
        <v>33.1</v>
      </c>
      <c r="K6" s="17"/>
      <c r="L6" s="17">
        <v>85.6</v>
      </c>
      <c r="M6" s="18">
        <f t="shared" si="0"/>
        <v>75.9</v>
      </c>
      <c r="N6" s="8" t="s">
        <v>31</v>
      </c>
      <c r="O6" s="8" t="s">
        <v>32</v>
      </c>
      <c r="P6" s="8" t="s">
        <v>33</v>
      </c>
      <c r="Q6" s="7"/>
    </row>
    <row r="7" spans="1:17" s="1" customFormat="1" ht="44.25" customHeight="1">
      <c r="A7" s="34"/>
      <c r="B7" s="34"/>
      <c r="C7" s="34"/>
      <c r="D7" s="9" t="s">
        <v>386</v>
      </c>
      <c r="E7" s="8" t="s">
        <v>35</v>
      </c>
      <c r="F7" s="12" t="s">
        <v>36</v>
      </c>
      <c r="G7" s="22" t="s">
        <v>37</v>
      </c>
      <c r="H7" s="14">
        <v>65.6</v>
      </c>
      <c r="I7" s="17">
        <v>62.5</v>
      </c>
      <c r="J7" s="17">
        <v>32.1025</v>
      </c>
      <c r="K7" s="17"/>
      <c r="L7" s="17">
        <v>83.2</v>
      </c>
      <c r="M7" s="18">
        <f t="shared" si="0"/>
        <v>73.7025</v>
      </c>
      <c r="N7" s="8" t="s">
        <v>25</v>
      </c>
      <c r="O7" s="8" t="s">
        <v>26</v>
      </c>
      <c r="P7" s="8" t="s">
        <v>38</v>
      </c>
      <c r="Q7" s="7" t="s">
        <v>39</v>
      </c>
    </row>
    <row r="8" spans="1:17" s="1" customFormat="1" ht="44.25" customHeight="1">
      <c r="A8" s="35" t="s">
        <v>20</v>
      </c>
      <c r="B8" s="35">
        <v>2001076002</v>
      </c>
      <c r="C8" s="35">
        <v>2</v>
      </c>
      <c r="D8" s="16" t="s">
        <v>382</v>
      </c>
      <c r="E8" s="23" t="s">
        <v>40</v>
      </c>
      <c r="F8" s="8" t="s">
        <v>36</v>
      </c>
      <c r="G8" s="22" t="s">
        <v>41</v>
      </c>
      <c r="H8" s="14">
        <v>65.6</v>
      </c>
      <c r="I8" s="17">
        <v>72</v>
      </c>
      <c r="J8" s="17">
        <v>34.239999999999995</v>
      </c>
      <c r="K8" s="17"/>
      <c r="L8" s="17">
        <v>84.6</v>
      </c>
      <c r="M8" s="18">
        <f t="shared" si="0"/>
        <v>76.53999999999999</v>
      </c>
      <c r="N8" s="8" t="s">
        <v>42</v>
      </c>
      <c r="O8" s="8" t="s">
        <v>43</v>
      </c>
      <c r="P8" s="8" t="s">
        <v>44</v>
      </c>
      <c r="Q8" s="7"/>
    </row>
    <row r="9" spans="1:17" s="1" customFormat="1" ht="44.25" customHeight="1">
      <c r="A9" s="34"/>
      <c r="B9" s="34"/>
      <c r="C9" s="34"/>
      <c r="D9" s="9" t="s">
        <v>383</v>
      </c>
      <c r="E9" s="20" t="s">
        <v>55</v>
      </c>
      <c r="F9" s="15" t="s">
        <v>23</v>
      </c>
      <c r="G9" s="21" t="s">
        <v>56</v>
      </c>
      <c r="H9" s="17">
        <v>72.8</v>
      </c>
      <c r="I9" s="17">
        <v>59</v>
      </c>
      <c r="J9" s="17">
        <v>33.295</v>
      </c>
      <c r="K9" s="17"/>
      <c r="L9" s="17">
        <v>84.6</v>
      </c>
      <c r="M9" s="18">
        <f t="shared" si="0"/>
        <v>75.595</v>
      </c>
      <c r="N9" s="8" t="s">
        <v>42</v>
      </c>
      <c r="O9" s="8" t="s">
        <v>57</v>
      </c>
      <c r="P9" s="8" t="s">
        <v>58</v>
      </c>
      <c r="Q9" s="7"/>
    </row>
    <row r="10" spans="1:17" s="1" customFormat="1" ht="44.25" customHeight="1">
      <c r="A10" s="34"/>
      <c r="B10" s="34"/>
      <c r="C10" s="34"/>
      <c r="D10" s="16" t="s">
        <v>45</v>
      </c>
      <c r="E10" s="20" t="s">
        <v>46</v>
      </c>
      <c r="F10" s="8" t="s">
        <v>23</v>
      </c>
      <c r="G10" s="22" t="s">
        <v>47</v>
      </c>
      <c r="H10" s="17">
        <v>74.4</v>
      </c>
      <c r="I10" s="17">
        <v>58.5</v>
      </c>
      <c r="J10" s="17">
        <v>33.6225</v>
      </c>
      <c r="K10" s="17"/>
      <c r="L10" s="17">
        <v>82.7</v>
      </c>
      <c r="M10" s="18">
        <f t="shared" si="0"/>
        <v>74.9725</v>
      </c>
      <c r="N10" s="8" t="s">
        <v>42</v>
      </c>
      <c r="O10" s="8" t="s">
        <v>43</v>
      </c>
      <c r="P10" s="8" t="s">
        <v>48</v>
      </c>
      <c r="Q10" s="7"/>
    </row>
    <row r="11" spans="1:17" s="1" customFormat="1" ht="44.25" customHeight="1">
      <c r="A11" s="34"/>
      <c r="B11" s="34"/>
      <c r="C11" s="34"/>
      <c r="D11" s="9" t="s">
        <v>34</v>
      </c>
      <c r="E11" s="20" t="s">
        <v>49</v>
      </c>
      <c r="F11" s="8" t="s">
        <v>36</v>
      </c>
      <c r="G11" s="22" t="s">
        <v>50</v>
      </c>
      <c r="H11" s="17">
        <v>71.2</v>
      </c>
      <c r="I11" s="17">
        <v>61</v>
      </c>
      <c r="J11" s="17">
        <v>33.305</v>
      </c>
      <c r="K11" s="17"/>
      <c r="L11" s="17">
        <v>81.5</v>
      </c>
      <c r="M11" s="18">
        <f t="shared" si="0"/>
        <v>74.055</v>
      </c>
      <c r="N11" s="8" t="s">
        <v>51</v>
      </c>
      <c r="O11" s="8" t="s">
        <v>52</v>
      </c>
      <c r="P11" s="8" t="s">
        <v>53</v>
      </c>
      <c r="Q11" s="7"/>
    </row>
    <row r="12" spans="1:17" s="1" customFormat="1" ht="44.25" customHeight="1">
      <c r="A12" s="34"/>
      <c r="B12" s="34"/>
      <c r="C12" s="34"/>
      <c r="D12" s="16" t="s">
        <v>54</v>
      </c>
      <c r="E12" s="8" t="s">
        <v>65</v>
      </c>
      <c r="F12" s="8" t="s">
        <v>36</v>
      </c>
      <c r="G12" s="22" t="s">
        <v>66</v>
      </c>
      <c r="H12" s="17">
        <v>63.2</v>
      </c>
      <c r="I12" s="17">
        <v>65.5</v>
      </c>
      <c r="J12" s="17">
        <v>32.11750000000001</v>
      </c>
      <c r="K12" s="17"/>
      <c r="L12" s="17">
        <v>78.9</v>
      </c>
      <c r="M12" s="18">
        <f t="shared" si="0"/>
        <v>71.56750000000001</v>
      </c>
      <c r="N12" s="20" t="s">
        <v>42</v>
      </c>
      <c r="O12" s="20" t="s">
        <v>43</v>
      </c>
      <c r="P12" s="20" t="s">
        <v>67</v>
      </c>
      <c r="Q12" s="7" t="s">
        <v>68</v>
      </c>
    </row>
    <row r="13" spans="1:17" s="1" customFormat="1" ht="44.25" customHeight="1">
      <c r="A13" s="34"/>
      <c r="B13" s="34"/>
      <c r="C13" s="34"/>
      <c r="D13" s="9" t="s">
        <v>59</v>
      </c>
      <c r="E13" s="20" t="s">
        <v>60</v>
      </c>
      <c r="F13" s="8" t="s">
        <v>23</v>
      </c>
      <c r="G13" s="22" t="s">
        <v>61</v>
      </c>
      <c r="H13" s="17">
        <v>66.4</v>
      </c>
      <c r="I13" s="17">
        <v>62</v>
      </c>
      <c r="J13" s="17">
        <v>32.21</v>
      </c>
      <c r="K13" s="17"/>
      <c r="L13" s="17">
        <v>78.2</v>
      </c>
      <c r="M13" s="18">
        <f t="shared" si="0"/>
        <v>71.31</v>
      </c>
      <c r="N13" s="8" t="s">
        <v>62</v>
      </c>
      <c r="O13" s="8" t="s">
        <v>63</v>
      </c>
      <c r="P13" s="8" t="s">
        <v>64</v>
      </c>
      <c r="Q13" s="7"/>
    </row>
    <row r="14" spans="1:17" s="1" customFormat="1" ht="44.25" customHeight="1">
      <c r="A14" s="34" t="s">
        <v>20</v>
      </c>
      <c r="B14" s="34">
        <v>2001076003</v>
      </c>
      <c r="C14" s="34">
        <v>3</v>
      </c>
      <c r="D14" s="9">
        <v>1</v>
      </c>
      <c r="E14" s="20" t="s">
        <v>69</v>
      </c>
      <c r="F14" s="8" t="s">
        <v>36</v>
      </c>
      <c r="G14" s="22" t="s">
        <v>70</v>
      </c>
      <c r="H14" s="17">
        <v>74.4</v>
      </c>
      <c r="I14" s="17">
        <v>61.5</v>
      </c>
      <c r="J14" s="17">
        <v>34.29750000000001</v>
      </c>
      <c r="K14" s="17"/>
      <c r="L14" s="17">
        <v>85.4</v>
      </c>
      <c r="M14" s="18">
        <f aca="true" t="shared" si="1" ref="M14:M22">J14+L14*0.5</f>
        <v>76.9975</v>
      </c>
      <c r="N14" s="20" t="s">
        <v>71</v>
      </c>
      <c r="O14" s="8" t="s">
        <v>72</v>
      </c>
      <c r="P14" s="8" t="s">
        <v>73</v>
      </c>
      <c r="Q14" s="7"/>
    </row>
    <row r="15" spans="1:17" s="1" customFormat="1" ht="44.25" customHeight="1">
      <c r="A15" s="34"/>
      <c r="B15" s="34"/>
      <c r="C15" s="34"/>
      <c r="D15" s="9">
        <v>2</v>
      </c>
      <c r="E15" s="20" t="s">
        <v>79</v>
      </c>
      <c r="F15" s="8" t="s">
        <v>23</v>
      </c>
      <c r="G15" s="22" t="s">
        <v>80</v>
      </c>
      <c r="H15" s="17">
        <v>68.8</v>
      </c>
      <c r="I15" s="17">
        <v>62</v>
      </c>
      <c r="J15" s="17">
        <v>32.870000000000005</v>
      </c>
      <c r="K15" s="17"/>
      <c r="L15" s="17">
        <v>87</v>
      </c>
      <c r="M15" s="18">
        <f t="shared" si="1"/>
        <v>76.37</v>
      </c>
      <c r="N15" s="20" t="s">
        <v>42</v>
      </c>
      <c r="O15" s="8" t="s">
        <v>81</v>
      </c>
      <c r="P15" s="20" t="s">
        <v>82</v>
      </c>
      <c r="Q15" s="7"/>
    </row>
    <row r="16" spans="1:17" s="1" customFormat="1" ht="44.25" customHeight="1">
      <c r="A16" s="34"/>
      <c r="B16" s="34"/>
      <c r="C16" s="34"/>
      <c r="D16" s="9">
        <v>3</v>
      </c>
      <c r="E16" s="20" t="s">
        <v>92</v>
      </c>
      <c r="F16" s="8" t="s">
        <v>36</v>
      </c>
      <c r="G16" s="22" t="s">
        <v>93</v>
      </c>
      <c r="H16" s="17">
        <v>67.2</v>
      </c>
      <c r="I16" s="17">
        <v>63</v>
      </c>
      <c r="J16" s="17">
        <v>32.655</v>
      </c>
      <c r="K16" s="17"/>
      <c r="L16" s="17">
        <v>84.6</v>
      </c>
      <c r="M16" s="18">
        <f t="shared" si="1"/>
        <v>74.955</v>
      </c>
      <c r="N16" s="20" t="s">
        <v>94</v>
      </c>
      <c r="O16" s="8" t="s">
        <v>85</v>
      </c>
      <c r="P16" s="20" t="s">
        <v>95</v>
      </c>
      <c r="Q16" s="7"/>
    </row>
    <row r="17" spans="1:17" s="1" customFormat="1" ht="44.25" customHeight="1">
      <c r="A17" s="34"/>
      <c r="B17" s="34"/>
      <c r="C17" s="34"/>
      <c r="D17" s="9">
        <v>4</v>
      </c>
      <c r="E17" s="20" t="s">
        <v>83</v>
      </c>
      <c r="F17" s="8" t="s">
        <v>23</v>
      </c>
      <c r="G17" s="22" t="s">
        <v>84</v>
      </c>
      <c r="H17" s="17">
        <v>68.8</v>
      </c>
      <c r="I17" s="17">
        <v>61.5</v>
      </c>
      <c r="J17" s="17">
        <v>32.7575</v>
      </c>
      <c r="K17" s="17"/>
      <c r="L17" s="17">
        <v>83.2</v>
      </c>
      <c r="M17" s="18">
        <f t="shared" si="1"/>
        <v>74.3575</v>
      </c>
      <c r="N17" s="20" t="s">
        <v>31</v>
      </c>
      <c r="O17" s="8" t="s">
        <v>85</v>
      </c>
      <c r="P17" s="20" t="s">
        <v>86</v>
      </c>
      <c r="Q17" s="7"/>
    </row>
    <row r="18" spans="1:17" s="1" customFormat="1" ht="44.25" customHeight="1">
      <c r="A18" s="34"/>
      <c r="B18" s="34"/>
      <c r="C18" s="34"/>
      <c r="D18" s="9">
        <v>4</v>
      </c>
      <c r="E18" s="20" t="s">
        <v>87</v>
      </c>
      <c r="F18" s="8" t="s">
        <v>23</v>
      </c>
      <c r="G18" s="22" t="s">
        <v>88</v>
      </c>
      <c r="H18" s="17">
        <v>68.8</v>
      </c>
      <c r="I18" s="17">
        <v>61.5</v>
      </c>
      <c r="J18" s="17">
        <v>32.7575</v>
      </c>
      <c r="K18" s="17"/>
      <c r="L18" s="17">
        <v>82.2</v>
      </c>
      <c r="M18" s="18">
        <f t="shared" si="1"/>
        <v>73.8575</v>
      </c>
      <c r="N18" s="20" t="s">
        <v>89</v>
      </c>
      <c r="O18" s="8" t="s">
        <v>90</v>
      </c>
      <c r="P18" s="20" t="s">
        <v>91</v>
      </c>
      <c r="Q18" s="7"/>
    </row>
    <row r="19" spans="1:17" s="1" customFormat="1" ht="44.25" customHeight="1">
      <c r="A19" s="34"/>
      <c r="B19" s="34"/>
      <c r="C19" s="34"/>
      <c r="D19" s="9">
        <v>6</v>
      </c>
      <c r="E19" s="8" t="s">
        <v>103</v>
      </c>
      <c r="F19" s="8" t="s">
        <v>23</v>
      </c>
      <c r="G19" s="22" t="s">
        <v>104</v>
      </c>
      <c r="H19" s="17">
        <v>66.4</v>
      </c>
      <c r="I19" s="17">
        <v>62.5</v>
      </c>
      <c r="J19" s="17">
        <v>32.322500000000005</v>
      </c>
      <c r="K19" s="17"/>
      <c r="L19" s="17">
        <v>83</v>
      </c>
      <c r="M19" s="18">
        <f t="shared" si="1"/>
        <v>73.8225</v>
      </c>
      <c r="N19" s="20" t="s">
        <v>105</v>
      </c>
      <c r="O19" s="20" t="s">
        <v>106</v>
      </c>
      <c r="P19" s="20" t="s">
        <v>107</v>
      </c>
      <c r="Q19" s="7" t="s">
        <v>68</v>
      </c>
    </row>
    <row r="20" spans="1:17" s="1" customFormat="1" ht="44.25" customHeight="1">
      <c r="A20" s="34"/>
      <c r="B20" s="34"/>
      <c r="C20" s="34"/>
      <c r="D20" s="9">
        <v>7</v>
      </c>
      <c r="E20" s="20" t="s">
        <v>74</v>
      </c>
      <c r="F20" s="8" t="s">
        <v>23</v>
      </c>
      <c r="G20" s="22" t="s">
        <v>75</v>
      </c>
      <c r="H20" s="17">
        <v>70.4</v>
      </c>
      <c r="I20" s="17">
        <v>63.5</v>
      </c>
      <c r="J20" s="17">
        <v>33.6475</v>
      </c>
      <c r="K20" s="17"/>
      <c r="L20" s="17">
        <v>80.2</v>
      </c>
      <c r="M20" s="18">
        <f t="shared" si="1"/>
        <v>73.7475</v>
      </c>
      <c r="N20" s="20" t="s">
        <v>76</v>
      </c>
      <c r="O20" s="8" t="s">
        <v>77</v>
      </c>
      <c r="P20" s="8" t="s">
        <v>78</v>
      </c>
      <c r="Q20" s="7"/>
    </row>
    <row r="21" spans="1:17" s="1" customFormat="1" ht="44.25" customHeight="1">
      <c r="A21" s="34"/>
      <c r="B21" s="34"/>
      <c r="C21" s="34"/>
      <c r="D21" s="9">
        <v>8</v>
      </c>
      <c r="E21" s="20" t="s">
        <v>99</v>
      </c>
      <c r="F21" s="8" t="s">
        <v>23</v>
      </c>
      <c r="G21" s="22" t="s">
        <v>100</v>
      </c>
      <c r="H21" s="17">
        <v>68</v>
      </c>
      <c r="I21" s="17">
        <v>61.5</v>
      </c>
      <c r="J21" s="17">
        <v>32.5375</v>
      </c>
      <c r="K21" s="17"/>
      <c r="L21" s="17">
        <v>76.4</v>
      </c>
      <c r="M21" s="18">
        <f t="shared" si="1"/>
        <v>70.73750000000001</v>
      </c>
      <c r="N21" s="20" t="s">
        <v>25</v>
      </c>
      <c r="O21" s="8" t="s">
        <v>85</v>
      </c>
      <c r="P21" s="20" t="s">
        <v>101</v>
      </c>
      <c r="Q21" s="7"/>
    </row>
    <row r="22" spans="1:17" s="1" customFormat="1" ht="44.25" customHeight="1">
      <c r="A22" s="34"/>
      <c r="B22" s="34"/>
      <c r="C22" s="34"/>
      <c r="D22" s="9" t="s">
        <v>102</v>
      </c>
      <c r="E22" s="20" t="s">
        <v>96</v>
      </c>
      <c r="F22" s="8" t="s">
        <v>36</v>
      </c>
      <c r="G22" s="22" t="s">
        <v>97</v>
      </c>
      <c r="H22" s="17">
        <v>66.4</v>
      </c>
      <c r="I22" s="17">
        <v>63.5</v>
      </c>
      <c r="J22" s="17">
        <v>32.5475</v>
      </c>
      <c r="K22" s="17"/>
      <c r="L22" s="17">
        <v>75.8</v>
      </c>
      <c r="M22" s="18">
        <f t="shared" si="1"/>
        <v>70.44749999999999</v>
      </c>
      <c r="N22" s="20" t="s">
        <v>42</v>
      </c>
      <c r="O22" s="8" t="s">
        <v>85</v>
      </c>
      <c r="P22" s="20" t="s">
        <v>98</v>
      </c>
      <c r="Q22" s="7"/>
    </row>
    <row r="23" spans="1:17" s="1" customFormat="1" ht="44.25" customHeight="1">
      <c r="A23" s="34" t="s">
        <v>20</v>
      </c>
      <c r="B23" s="34">
        <v>2001076004</v>
      </c>
      <c r="C23" s="36">
        <v>1</v>
      </c>
      <c r="D23" s="8">
        <v>1</v>
      </c>
      <c r="E23" s="20" t="s">
        <v>108</v>
      </c>
      <c r="F23" s="13" t="s">
        <v>23</v>
      </c>
      <c r="G23" s="24" t="s">
        <v>109</v>
      </c>
      <c r="H23" s="17">
        <v>72</v>
      </c>
      <c r="I23" s="17">
        <v>61</v>
      </c>
      <c r="J23" s="17">
        <v>33.525</v>
      </c>
      <c r="K23" s="8"/>
      <c r="L23" s="8">
        <v>82.5</v>
      </c>
      <c r="M23" s="18">
        <f aca="true" t="shared" si="2" ref="M23:M31">J23+L23*0.5</f>
        <v>74.775</v>
      </c>
      <c r="N23" s="20" t="s">
        <v>110</v>
      </c>
      <c r="O23" s="20" t="s">
        <v>111</v>
      </c>
      <c r="P23" s="25" t="s">
        <v>112</v>
      </c>
      <c r="Q23" s="7"/>
    </row>
    <row r="24" spans="1:17" s="1" customFormat="1" ht="44.25" customHeight="1">
      <c r="A24" s="34"/>
      <c r="B24" s="34"/>
      <c r="C24" s="36"/>
      <c r="D24" s="8">
        <v>3</v>
      </c>
      <c r="E24" s="20" t="s">
        <v>113</v>
      </c>
      <c r="F24" s="13" t="s">
        <v>36</v>
      </c>
      <c r="G24" s="24" t="s">
        <v>114</v>
      </c>
      <c r="H24" s="17">
        <v>60.8</v>
      </c>
      <c r="I24" s="17">
        <v>70.5</v>
      </c>
      <c r="J24" s="17">
        <v>32.582499999999996</v>
      </c>
      <c r="K24" s="8"/>
      <c r="L24" s="8">
        <v>82.6</v>
      </c>
      <c r="M24" s="18">
        <f t="shared" si="2"/>
        <v>73.8825</v>
      </c>
      <c r="N24" s="20" t="s">
        <v>115</v>
      </c>
      <c r="O24" s="20" t="s">
        <v>116</v>
      </c>
      <c r="P24" s="25" t="s">
        <v>117</v>
      </c>
      <c r="Q24" s="7"/>
    </row>
    <row r="25" spans="1:17" s="1" customFormat="1" ht="44.25" customHeight="1">
      <c r="A25" s="34"/>
      <c r="B25" s="34"/>
      <c r="C25" s="36"/>
      <c r="D25" s="8">
        <v>4</v>
      </c>
      <c r="E25" s="8" t="s">
        <v>118</v>
      </c>
      <c r="F25" s="13" t="s">
        <v>23</v>
      </c>
      <c r="G25" s="24" t="s">
        <v>119</v>
      </c>
      <c r="H25" s="17">
        <v>71.2</v>
      </c>
      <c r="I25" s="17">
        <v>57.5</v>
      </c>
      <c r="J25" s="17">
        <v>32.5175</v>
      </c>
      <c r="K25" s="8"/>
      <c r="L25" s="8">
        <v>80.8</v>
      </c>
      <c r="M25" s="18">
        <f t="shared" si="2"/>
        <v>72.91749999999999</v>
      </c>
      <c r="N25" s="20" t="s">
        <v>120</v>
      </c>
      <c r="O25" s="20" t="s">
        <v>77</v>
      </c>
      <c r="P25" s="25" t="s">
        <v>121</v>
      </c>
      <c r="Q25" s="7" t="s">
        <v>68</v>
      </c>
    </row>
    <row r="26" spans="1:17" s="1" customFormat="1" ht="44.25" customHeight="1">
      <c r="A26" s="34" t="s">
        <v>122</v>
      </c>
      <c r="B26" s="34">
        <v>2001076005</v>
      </c>
      <c r="C26" s="34">
        <v>1</v>
      </c>
      <c r="D26" s="9" t="s">
        <v>382</v>
      </c>
      <c r="E26" s="20" t="s">
        <v>126</v>
      </c>
      <c r="F26" s="8" t="s">
        <v>23</v>
      </c>
      <c r="G26" s="22" t="s">
        <v>127</v>
      </c>
      <c r="H26" s="17">
        <v>69.6</v>
      </c>
      <c r="I26" s="17">
        <v>65</v>
      </c>
      <c r="J26" s="17">
        <v>33.765</v>
      </c>
      <c r="K26" s="17"/>
      <c r="L26" s="17">
        <v>86.9</v>
      </c>
      <c r="M26" s="18">
        <f t="shared" si="2"/>
        <v>77.215</v>
      </c>
      <c r="N26" s="20" t="s">
        <v>128</v>
      </c>
      <c r="O26" s="8" t="s">
        <v>85</v>
      </c>
      <c r="P26" s="20" t="s">
        <v>129</v>
      </c>
      <c r="Q26" s="7"/>
    </row>
    <row r="27" spans="1:17" s="1" customFormat="1" ht="44.25" customHeight="1">
      <c r="A27" s="34"/>
      <c r="B27" s="34"/>
      <c r="C27" s="34"/>
      <c r="D27" s="9" t="s">
        <v>383</v>
      </c>
      <c r="E27" s="20" t="s">
        <v>123</v>
      </c>
      <c r="F27" s="8" t="s">
        <v>23</v>
      </c>
      <c r="G27" s="22" t="s">
        <v>124</v>
      </c>
      <c r="H27" s="17">
        <v>76</v>
      </c>
      <c r="I27" s="17">
        <v>60.5</v>
      </c>
      <c r="J27" s="17">
        <v>34.5125</v>
      </c>
      <c r="K27" s="17"/>
      <c r="L27" s="17">
        <v>79.8</v>
      </c>
      <c r="M27" s="18">
        <f t="shared" si="2"/>
        <v>74.4125</v>
      </c>
      <c r="N27" s="20" t="s">
        <v>42</v>
      </c>
      <c r="O27" s="8" t="s">
        <v>90</v>
      </c>
      <c r="P27" s="20" t="s">
        <v>125</v>
      </c>
      <c r="Q27" s="7"/>
    </row>
    <row r="28" spans="1:17" s="1" customFormat="1" ht="44.25" customHeight="1">
      <c r="A28" s="34"/>
      <c r="B28" s="34"/>
      <c r="C28" s="34"/>
      <c r="D28" s="9" t="s">
        <v>386</v>
      </c>
      <c r="E28" s="8" t="s">
        <v>130</v>
      </c>
      <c r="F28" s="8" t="s">
        <v>36</v>
      </c>
      <c r="G28" s="22" t="s">
        <v>131</v>
      </c>
      <c r="H28" s="17">
        <v>66.4</v>
      </c>
      <c r="I28" s="17">
        <v>62</v>
      </c>
      <c r="J28" s="17">
        <v>32.21</v>
      </c>
      <c r="K28" s="17"/>
      <c r="L28" s="17">
        <v>78.8</v>
      </c>
      <c r="M28" s="18">
        <f t="shared" si="2"/>
        <v>71.61</v>
      </c>
      <c r="N28" s="20" t="s">
        <v>42</v>
      </c>
      <c r="O28" s="20" t="s">
        <v>85</v>
      </c>
      <c r="P28" s="20" t="s">
        <v>132</v>
      </c>
      <c r="Q28" s="7" t="s">
        <v>68</v>
      </c>
    </row>
    <row r="29" spans="1:17" s="1" customFormat="1" ht="44.25" customHeight="1">
      <c r="A29" s="34" t="s">
        <v>122</v>
      </c>
      <c r="B29" s="34">
        <v>2001076006</v>
      </c>
      <c r="C29" s="34">
        <v>1</v>
      </c>
      <c r="D29" s="9">
        <v>1</v>
      </c>
      <c r="E29" s="20" t="s">
        <v>133</v>
      </c>
      <c r="F29" s="8" t="s">
        <v>36</v>
      </c>
      <c r="G29" s="22" t="s">
        <v>134</v>
      </c>
      <c r="H29" s="17">
        <v>66.4</v>
      </c>
      <c r="I29" s="17">
        <v>65</v>
      </c>
      <c r="J29" s="17">
        <v>32.885000000000005</v>
      </c>
      <c r="K29" s="17"/>
      <c r="L29" s="17">
        <v>82.4</v>
      </c>
      <c r="M29" s="18">
        <f t="shared" si="2"/>
        <v>74.08500000000001</v>
      </c>
      <c r="N29" s="20" t="s">
        <v>135</v>
      </c>
      <c r="O29" s="8" t="s">
        <v>136</v>
      </c>
      <c r="P29" s="20" t="s">
        <v>137</v>
      </c>
      <c r="Q29" s="7"/>
    </row>
    <row r="30" spans="1:17" s="1" customFormat="1" ht="44.25" customHeight="1">
      <c r="A30" s="34"/>
      <c r="B30" s="34"/>
      <c r="C30" s="34"/>
      <c r="D30" s="9">
        <v>2</v>
      </c>
      <c r="E30" s="20" t="s">
        <v>138</v>
      </c>
      <c r="F30" s="8" t="s">
        <v>36</v>
      </c>
      <c r="G30" s="22" t="s">
        <v>139</v>
      </c>
      <c r="H30" s="17">
        <v>68.8</v>
      </c>
      <c r="I30" s="17">
        <v>60</v>
      </c>
      <c r="J30" s="17">
        <v>32.42</v>
      </c>
      <c r="K30" s="17"/>
      <c r="L30" s="17">
        <v>80.8</v>
      </c>
      <c r="M30" s="18">
        <f t="shared" si="2"/>
        <v>72.82</v>
      </c>
      <c r="N30" s="20" t="s">
        <v>140</v>
      </c>
      <c r="O30" s="8" t="s">
        <v>141</v>
      </c>
      <c r="P30" s="20" t="s">
        <v>142</v>
      </c>
      <c r="Q30" s="7"/>
    </row>
    <row r="31" spans="1:17" s="1" customFormat="1" ht="44.25" customHeight="1">
      <c r="A31" s="34"/>
      <c r="B31" s="34"/>
      <c r="C31" s="34"/>
      <c r="D31" s="9">
        <v>3</v>
      </c>
      <c r="E31" s="20" t="s">
        <v>143</v>
      </c>
      <c r="F31" s="8" t="s">
        <v>36</v>
      </c>
      <c r="G31" s="22" t="s">
        <v>144</v>
      </c>
      <c r="H31" s="17">
        <v>62.4</v>
      </c>
      <c r="I31" s="17">
        <v>67.5</v>
      </c>
      <c r="J31" s="17">
        <v>32.3475</v>
      </c>
      <c r="K31" s="17"/>
      <c r="L31" s="17">
        <v>80.4</v>
      </c>
      <c r="M31" s="18">
        <f t="shared" si="2"/>
        <v>72.5475</v>
      </c>
      <c r="N31" s="20" t="s">
        <v>145</v>
      </c>
      <c r="O31" s="8" t="s">
        <v>141</v>
      </c>
      <c r="P31" s="20" t="s">
        <v>146</v>
      </c>
      <c r="Q31" s="7"/>
    </row>
    <row r="32" spans="1:17" s="1" customFormat="1" ht="44.25" customHeight="1">
      <c r="A32" s="34" t="s">
        <v>147</v>
      </c>
      <c r="B32" s="34">
        <v>2001076010</v>
      </c>
      <c r="C32" s="34">
        <v>1</v>
      </c>
      <c r="D32" s="9" t="s">
        <v>382</v>
      </c>
      <c r="E32" s="20" t="s">
        <v>156</v>
      </c>
      <c r="F32" s="8" t="s">
        <v>36</v>
      </c>
      <c r="G32" s="22" t="s">
        <v>157</v>
      </c>
      <c r="H32" s="17">
        <v>58.4</v>
      </c>
      <c r="I32" s="17">
        <v>57.5</v>
      </c>
      <c r="J32" s="17">
        <v>28.9975</v>
      </c>
      <c r="K32" s="17"/>
      <c r="L32" s="17">
        <v>82.8</v>
      </c>
      <c r="M32" s="18">
        <f aca="true" t="shared" si="3" ref="M32:M40">J32+L32*0.5</f>
        <v>70.3975</v>
      </c>
      <c r="N32" s="20" t="s">
        <v>392</v>
      </c>
      <c r="O32" s="8" t="s">
        <v>158</v>
      </c>
      <c r="P32" s="20" t="s">
        <v>86</v>
      </c>
      <c r="Q32" s="7"/>
    </row>
    <row r="33" spans="1:17" s="1" customFormat="1" ht="44.25" customHeight="1">
      <c r="A33" s="34"/>
      <c r="B33" s="34"/>
      <c r="C33" s="34"/>
      <c r="D33" s="9" t="s">
        <v>383</v>
      </c>
      <c r="E33" s="20" t="s">
        <v>152</v>
      </c>
      <c r="F33" s="8" t="s">
        <v>36</v>
      </c>
      <c r="G33" s="22" t="s">
        <v>153</v>
      </c>
      <c r="H33" s="17">
        <v>52.8</v>
      </c>
      <c r="I33" s="17">
        <v>66.5</v>
      </c>
      <c r="J33" s="17">
        <v>29.4825</v>
      </c>
      <c r="K33" s="17"/>
      <c r="L33" s="17">
        <v>80.4</v>
      </c>
      <c r="M33" s="18">
        <f t="shared" si="3"/>
        <v>69.6825</v>
      </c>
      <c r="N33" s="20" t="s">
        <v>154</v>
      </c>
      <c r="O33" s="8" t="s">
        <v>52</v>
      </c>
      <c r="P33" s="20" t="s">
        <v>155</v>
      </c>
      <c r="Q33" s="7"/>
    </row>
    <row r="34" spans="1:17" s="1" customFormat="1" ht="44.25" customHeight="1">
      <c r="A34" s="34"/>
      <c r="B34" s="34"/>
      <c r="C34" s="34"/>
      <c r="D34" s="9" t="s">
        <v>386</v>
      </c>
      <c r="E34" s="20" t="s">
        <v>148</v>
      </c>
      <c r="F34" s="8" t="s">
        <v>36</v>
      </c>
      <c r="G34" s="22" t="s">
        <v>149</v>
      </c>
      <c r="H34" s="17">
        <v>57.6</v>
      </c>
      <c r="I34" s="17">
        <v>61.5</v>
      </c>
      <c r="J34" s="17">
        <v>29.6775</v>
      </c>
      <c r="K34" s="17"/>
      <c r="L34" s="17">
        <v>79.8</v>
      </c>
      <c r="M34" s="18">
        <f t="shared" si="3"/>
        <v>69.5775</v>
      </c>
      <c r="N34" s="20" t="s">
        <v>150</v>
      </c>
      <c r="O34" s="8" t="s">
        <v>52</v>
      </c>
      <c r="P34" s="20" t="s">
        <v>151</v>
      </c>
      <c r="Q34" s="7"/>
    </row>
    <row r="35" spans="1:17" s="1" customFormat="1" ht="44.25" customHeight="1">
      <c r="A35" s="34" t="s">
        <v>147</v>
      </c>
      <c r="B35" s="34">
        <v>2001076011</v>
      </c>
      <c r="C35" s="34">
        <v>1</v>
      </c>
      <c r="D35" s="9" t="s">
        <v>382</v>
      </c>
      <c r="E35" s="20" t="s">
        <v>159</v>
      </c>
      <c r="F35" s="8" t="s">
        <v>36</v>
      </c>
      <c r="G35" s="22" t="s">
        <v>160</v>
      </c>
      <c r="H35" s="17">
        <v>70.4</v>
      </c>
      <c r="I35" s="17">
        <v>58</v>
      </c>
      <c r="J35" s="17">
        <v>32.410000000000004</v>
      </c>
      <c r="K35" s="17"/>
      <c r="L35" s="17">
        <v>86.4</v>
      </c>
      <c r="M35" s="18">
        <f t="shared" si="3"/>
        <v>75.61000000000001</v>
      </c>
      <c r="N35" s="20" t="s">
        <v>161</v>
      </c>
      <c r="O35" s="8" t="s">
        <v>85</v>
      </c>
      <c r="P35" s="20" t="s">
        <v>162</v>
      </c>
      <c r="Q35" s="7"/>
    </row>
    <row r="36" spans="1:17" s="1" customFormat="1" ht="44.25" customHeight="1">
      <c r="A36" s="34"/>
      <c r="B36" s="34"/>
      <c r="C36" s="34"/>
      <c r="D36" s="9" t="s">
        <v>383</v>
      </c>
      <c r="E36" s="8" t="s">
        <v>166</v>
      </c>
      <c r="F36" s="8" t="s">
        <v>23</v>
      </c>
      <c r="G36" s="22" t="s">
        <v>167</v>
      </c>
      <c r="H36" s="17">
        <v>64</v>
      </c>
      <c r="I36" s="17">
        <v>65</v>
      </c>
      <c r="J36" s="17">
        <v>32.225</v>
      </c>
      <c r="K36" s="17"/>
      <c r="L36" s="17">
        <v>82.2</v>
      </c>
      <c r="M36" s="18">
        <f t="shared" si="3"/>
        <v>73.325</v>
      </c>
      <c r="N36" s="20" t="s">
        <v>168</v>
      </c>
      <c r="O36" s="20" t="s">
        <v>81</v>
      </c>
      <c r="P36" s="20" t="s">
        <v>169</v>
      </c>
      <c r="Q36" s="7" t="s">
        <v>68</v>
      </c>
    </row>
    <row r="37" spans="1:17" s="1" customFormat="1" ht="44.25" customHeight="1">
      <c r="A37" s="34"/>
      <c r="B37" s="34"/>
      <c r="C37" s="34"/>
      <c r="D37" s="9">
        <v>3</v>
      </c>
      <c r="E37" s="20" t="s">
        <v>163</v>
      </c>
      <c r="F37" s="8" t="s">
        <v>36</v>
      </c>
      <c r="G37" s="22" t="s">
        <v>164</v>
      </c>
      <c r="H37" s="17">
        <v>72.8</v>
      </c>
      <c r="I37" s="17">
        <v>55</v>
      </c>
      <c r="J37" s="17">
        <v>32.394999999999996</v>
      </c>
      <c r="K37" s="17"/>
      <c r="L37" s="17">
        <v>80</v>
      </c>
      <c r="M37" s="18">
        <f t="shared" si="3"/>
        <v>72.395</v>
      </c>
      <c r="N37" s="20" t="s">
        <v>115</v>
      </c>
      <c r="O37" s="8" t="s">
        <v>90</v>
      </c>
      <c r="P37" s="20" t="s">
        <v>165</v>
      </c>
      <c r="Q37" s="7"/>
    </row>
    <row r="38" spans="1:17" s="1" customFormat="1" ht="44.25" customHeight="1">
      <c r="A38" s="34" t="s">
        <v>147</v>
      </c>
      <c r="B38" s="34">
        <v>2001076014</v>
      </c>
      <c r="C38" s="34">
        <v>1</v>
      </c>
      <c r="D38" s="9" t="s">
        <v>382</v>
      </c>
      <c r="E38" s="20" t="s">
        <v>179</v>
      </c>
      <c r="F38" s="8" t="s">
        <v>36</v>
      </c>
      <c r="G38" s="22" t="s">
        <v>180</v>
      </c>
      <c r="H38" s="17">
        <v>66.4</v>
      </c>
      <c r="I38" s="17">
        <v>57</v>
      </c>
      <c r="J38" s="17">
        <v>31.085</v>
      </c>
      <c r="K38" s="17"/>
      <c r="L38" s="17">
        <v>83.2</v>
      </c>
      <c r="M38" s="18">
        <f t="shared" si="3"/>
        <v>72.685</v>
      </c>
      <c r="N38" s="20" t="s">
        <v>181</v>
      </c>
      <c r="O38" s="8" t="s">
        <v>43</v>
      </c>
      <c r="P38" s="20" t="s">
        <v>182</v>
      </c>
      <c r="Q38" s="7"/>
    </row>
    <row r="39" spans="1:17" s="1" customFormat="1" ht="44.25" customHeight="1">
      <c r="A39" s="34"/>
      <c r="B39" s="34"/>
      <c r="C39" s="34"/>
      <c r="D39" s="9">
        <v>2</v>
      </c>
      <c r="E39" s="20" t="s">
        <v>174</v>
      </c>
      <c r="F39" s="8" t="s">
        <v>36</v>
      </c>
      <c r="G39" s="22" t="s">
        <v>175</v>
      </c>
      <c r="H39" s="17">
        <v>69.6</v>
      </c>
      <c r="I39" s="17">
        <v>54</v>
      </c>
      <c r="J39" s="17">
        <v>31.29</v>
      </c>
      <c r="K39" s="17"/>
      <c r="L39" s="17">
        <v>82.6</v>
      </c>
      <c r="M39" s="18">
        <f t="shared" si="3"/>
        <v>72.59</v>
      </c>
      <c r="N39" s="20" t="s">
        <v>176</v>
      </c>
      <c r="O39" s="8" t="s">
        <v>177</v>
      </c>
      <c r="P39" s="20" t="s">
        <v>178</v>
      </c>
      <c r="Q39" s="7"/>
    </row>
    <row r="40" spans="1:17" s="1" customFormat="1" ht="44.25" customHeight="1">
      <c r="A40" s="34"/>
      <c r="B40" s="34"/>
      <c r="C40" s="34"/>
      <c r="D40" s="9" t="s">
        <v>386</v>
      </c>
      <c r="E40" s="20" t="s">
        <v>385</v>
      </c>
      <c r="F40" s="8" t="s">
        <v>36</v>
      </c>
      <c r="G40" s="22" t="s">
        <v>170</v>
      </c>
      <c r="H40" s="17">
        <v>62.4</v>
      </c>
      <c r="I40" s="17">
        <v>64</v>
      </c>
      <c r="J40" s="17">
        <v>31.56</v>
      </c>
      <c r="K40" s="17"/>
      <c r="L40" s="17">
        <v>81</v>
      </c>
      <c r="M40" s="18">
        <f t="shared" si="3"/>
        <v>72.06</v>
      </c>
      <c r="N40" s="20" t="s">
        <v>171</v>
      </c>
      <c r="O40" s="8" t="s">
        <v>172</v>
      </c>
      <c r="P40" s="20" t="s">
        <v>173</v>
      </c>
      <c r="Q40" s="7"/>
    </row>
    <row r="41" spans="1:17" s="1" customFormat="1" ht="44.25" customHeight="1">
      <c r="A41" s="34" t="s">
        <v>183</v>
      </c>
      <c r="B41" s="34">
        <v>2001076012</v>
      </c>
      <c r="C41" s="34">
        <v>1</v>
      </c>
      <c r="D41" s="9" t="s">
        <v>382</v>
      </c>
      <c r="E41" s="20" t="s">
        <v>184</v>
      </c>
      <c r="F41" s="8" t="s">
        <v>36</v>
      </c>
      <c r="G41" s="22" t="s">
        <v>185</v>
      </c>
      <c r="H41" s="17">
        <v>57.6</v>
      </c>
      <c r="I41" s="17">
        <v>62.5</v>
      </c>
      <c r="J41" s="17">
        <v>29.902500000000003</v>
      </c>
      <c r="K41" s="17"/>
      <c r="L41" s="17">
        <v>79.4</v>
      </c>
      <c r="M41" s="18">
        <f aca="true" t="shared" si="4" ref="M41:M58">J41+L41*0.5</f>
        <v>69.6025</v>
      </c>
      <c r="N41" s="20" t="s">
        <v>186</v>
      </c>
      <c r="O41" s="20" t="s">
        <v>187</v>
      </c>
      <c r="P41" s="26" t="s">
        <v>188</v>
      </c>
      <c r="Q41" s="7"/>
    </row>
    <row r="42" spans="1:17" s="1" customFormat="1" ht="44.25" customHeight="1">
      <c r="A42" s="34"/>
      <c r="B42" s="34"/>
      <c r="C42" s="34"/>
      <c r="D42" s="9" t="s">
        <v>383</v>
      </c>
      <c r="E42" s="20" t="s">
        <v>189</v>
      </c>
      <c r="F42" s="8" t="s">
        <v>23</v>
      </c>
      <c r="G42" s="22" t="s">
        <v>190</v>
      </c>
      <c r="H42" s="17">
        <v>60.8</v>
      </c>
      <c r="I42" s="17">
        <v>53.5</v>
      </c>
      <c r="J42" s="17">
        <v>28.7575</v>
      </c>
      <c r="K42" s="17"/>
      <c r="L42" s="17">
        <v>80.6</v>
      </c>
      <c r="M42" s="18">
        <f t="shared" si="4"/>
        <v>69.0575</v>
      </c>
      <c r="N42" s="20" t="s">
        <v>191</v>
      </c>
      <c r="O42" s="20" t="s">
        <v>192</v>
      </c>
      <c r="P42" s="26" t="s">
        <v>193</v>
      </c>
      <c r="Q42" s="7"/>
    </row>
    <row r="43" spans="1:17" s="1" customFormat="1" ht="44.25" customHeight="1">
      <c r="A43" s="34"/>
      <c r="B43" s="34"/>
      <c r="C43" s="34"/>
      <c r="D43" s="9" t="s">
        <v>386</v>
      </c>
      <c r="E43" s="8" t="s">
        <v>194</v>
      </c>
      <c r="F43" s="8" t="s">
        <v>36</v>
      </c>
      <c r="G43" s="22" t="s">
        <v>195</v>
      </c>
      <c r="H43" s="17">
        <v>56.8</v>
      </c>
      <c r="I43" s="17">
        <v>56.5</v>
      </c>
      <c r="J43" s="17">
        <v>28.332500000000003</v>
      </c>
      <c r="K43" s="17"/>
      <c r="L43" s="17">
        <v>80.4</v>
      </c>
      <c r="M43" s="18">
        <f t="shared" si="4"/>
        <v>68.5325</v>
      </c>
      <c r="N43" s="20" t="s">
        <v>196</v>
      </c>
      <c r="O43" s="20" t="s">
        <v>197</v>
      </c>
      <c r="P43" s="26" t="s">
        <v>198</v>
      </c>
      <c r="Q43" s="7" t="s">
        <v>68</v>
      </c>
    </row>
    <row r="44" spans="1:17" s="1" customFormat="1" ht="44.25" customHeight="1">
      <c r="A44" s="34" t="s">
        <v>183</v>
      </c>
      <c r="B44" s="34">
        <v>2001076013</v>
      </c>
      <c r="C44" s="34">
        <v>1</v>
      </c>
      <c r="D44" s="9">
        <v>1</v>
      </c>
      <c r="E44" s="20" t="s">
        <v>199</v>
      </c>
      <c r="F44" s="8" t="s">
        <v>23</v>
      </c>
      <c r="G44" s="22" t="s">
        <v>200</v>
      </c>
      <c r="H44" s="17">
        <v>65.6</v>
      </c>
      <c r="I44" s="17">
        <v>62.5</v>
      </c>
      <c r="J44" s="17">
        <v>32.1025</v>
      </c>
      <c r="K44" s="17"/>
      <c r="L44" s="17">
        <v>81.4</v>
      </c>
      <c r="M44" s="18">
        <f t="shared" si="4"/>
        <v>72.80250000000001</v>
      </c>
      <c r="N44" s="20" t="s">
        <v>94</v>
      </c>
      <c r="O44" s="20" t="s">
        <v>201</v>
      </c>
      <c r="P44" s="26" t="s">
        <v>202</v>
      </c>
      <c r="Q44" s="7"/>
    </row>
    <row r="45" spans="1:17" s="1" customFormat="1" ht="44.25" customHeight="1">
      <c r="A45" s="34"/>
      <c r="B45" s="34"/>
      <c r="C45" s="34"/>
      <c r="D45" s="9" t="s">
        <v>383</v>
      </c>
      <c r="E45" s="20" t="s">
        <v>207</v>
      </c>
      <c r="F45" s="8" t="s">
        <v>36</v>
      </c>
      <c r="G45" s="22" t="s">
        <v>208</v>
      </c>
      <c r="H45" s="17">
        <v>67.2</v>
      </c>
      <c r="I45" s="17">
        <v>57.5</v>
      </c>
      <c r="J45" s="17">
        <v>31.417500000000004</v>
      </c>
      <c r="K45" s="17"/>
      <c r="L45" s="17">
        <v>81.2</v>
      </c>
      <c r="M45" s="18">
        <f t="shared" si="4"/>
        <v>72.01750000000001</v>
      </c>
      <c r="N45" s="20" t="s">
        <v>181</v>
      </c>
      <c r="O45" s="20" t="s">
        <v>209</v>
      </c>
      <c r="P45" s="26" t="s">
        <v>210</v>
      </c>
      <c r="Q45" s="7"/>
    </row>
    <row r="46" spans="1:17" s="1" customFormat="1" ht="44.25" customHeight="1">
      <c r="A46" s="34"/>
      <c r="B46" s="34"/>
      <c r="C46" s="34"/>
      <c r="D46" s="9" t="s">
        <v>386</v>
      </c>
      <c r="E46" s="20" t="s">
        <v>203</v>
      </c>
      <c r="F46" s="8" t="s">
        <v>23</v>
      </c>
      <c r="G46" s="22" t="s">
        <v>204</v>
      </c>
      <c r="H46" s="17">
        <v>63.2</v>
      </c>
      <c r="I46" s="17">
        <v>63</v>
      </c>
      <c r="J46" s="17">
        <v>31.555000000000003</v>
      </c>
      <c r="K46" s="17"/>
      <c r="L46" s="17">
        <v>0</v>
      </c>
      <c r="M46" s="18">
        <f t="shared" si="4"/>
        <v>31.555000000000003</v>
      </c>
      <c r="N46" s="20" t="s">
        <v>115</v>
      </c>
      <c r="O46" s="20" t="s">
        <v>205</v>
      </c>
      <c r="P46" s="20" t="s">
        <v>206</v>
      </c>
      <c r="Q46" s="7"/>
    </row>
    <row r="47" spans="1:17" s="1" customFormat="1" ht="44.25" customHeight="1">
      <c r="A47" s="34" t="s">
        <v>211</v>
      </c>
      <c r="B47" s="34">
        <v>2001076015</v>
      </c>
      <c r="C47" s="34">
        <v>1</v>
      </c>
      <c r="D47" s="9" t="s">
        <v>382</v>
      </c>
      <c r="E47" s="20" t="s">
        <v>212</v>
      </c>
      <c r="F47" s="8" t="s">
        <v>23</v>
      </c>
      <c r="G47" s="22" t="s">
        <v>213</v>
      </c>
      <c r="H47" s="17">
        <v>68.8</v>
      </c>
      <c r="I47" s="17">
        <v>50.5</v>
      </c>
      <c r="J47" s="17">
        <v>30.282500000000002</v>
      </c>
      <c r="K47" s="17"/>
      <c r="L47" s="17">
        <v>79.2</v>
      </c>
      <c r="M47" s="18">
        <f t="shared" si="4"/>
        <v>69.88250000000001</v>
      </c>
      <c r="N47" s="20" t="s">
        <v>214</v>
      </c>
      <c r="O47" s="20" t="s">
        <v>215</v>
      </c>
      <c r="P47" s="20" t="s">
        <v>86</v>
      </c>
      <c r="Q47" s="7"/>
    </row>
    <row r="48" spans="1:17" s="1" customFormat="1" ht="44.25" customHeight="1">
      <c r="A48" s="34"/>
      <c r="B48" s="34"/>
      <c r="C48" s="34"/>
      <c r="D48" s="9" t="s">
        <v>383</v>
      </c>
      <c r="E48" s="8" t="s">
        <v>220</v>
      </c>
      <c r="F48" s="8" t="s">
        <v>23</v>
      </c>
      <c r="G48" s="22" t="s">
        <v>221</v>
      </c>
      <c r="H48" s="17">
        <v>60.8</v>
      </c>
      <c r="I48" s="17">
        <v>56.5</v>
      </c>
      <c r="J48" s="17">
        <v>29.432499999999997</v>
      </c>
      <c r="K48" s="17"/>
      <c r="L48" s="17">
        <v>78.2</v>
      </c>
      <c r="M48" s="18">
        <f t="shared" si="4"/>
        <v>68.5325</v>
      </c>
      <c r="N48" s="20" t="s">
        <v>62</v>
      </c>
      <c r="O48" s="20" t="s">
        <v>192</v>
      </c>
      <c r="P48" s="26" t="s">
        <v>222</v>
      </c>
      <c r="Q48" s="7" t="s">
        <v>68</v>
      </c>
    </row>
    <row r="49" spans="1:17" s="1" customFormat="1" ht="44.25" customHeight="1">
      <c r="A49" s="34"/>
      <c r="B49" s="34"/>
      <c r="C49" s="34"/>
      <c r="D49" s="9">
        <v>3</v>
      </c>
      <c r="E49" s="20" t="s">
        <v>216</v>
      </c>
      <c r="F49" s="8" t="s">
        <v>23</v>
      </c>
      <c r="G49" s="22" t="s">
        <v>217</v>
      </c>
      <c r="H49" s="17">
        <v>64</v>
      </c>
      <c r="I49" s="17">
        <v>55.5</v>
      </c>
      <c r="J49" s="17">
        <v>30.0875</v>
      </c>
      <c r="K49" s="17"/>
      <c r="L49" s="17">
        <v>0</v>
      </c>
      <c r="M49" s="18">
        <f t="shared" si="4"/>
        <v>30.0875</v>
      </c>
      <c r="N49" s="20" t="s">
        <v>25</v>
      </c>
      <c r="O49" s="20" t="s">
        <v>218</v>
      </c>
      <c r="P49" s="26" t="s">
        <v>219</v>
      </c>
      <c r="Q49" s="7"/>
    </row>
    <row r="50" spans="1:17" s="1" customFormat="1" ht="44.25" customHeight="1">
      <c r="A50" s="34" t="s">
        <v>211</v>
      </c>
      <c r="B50" s="34">
        <v>2001076016</v>
      </c>
      <c r="C50" s="34">
        <v>1</v>
      </c>
      <c r="D50" s="9">
        <v>1</v>
      </c>
      <c r="E50" s="20" t="s">
        <v>223</v>
      </c>
      <c r="F50" s="8" t="s">
        <v>36</v>
      </c>
      <c r="G50" s="22" t="s">
        <v>224</v>
      </c>
      <c r="H50" s="17">
        <v>67.2</v>
      </c>
      <c r="I50" s="17">
        <v>59.5</v>
      </c>
      <c r="J50" s="17">
        <v>31.867500000000007</v>
      </c>
      <c r="K50" s="17"/>
      <c r="L50" s="17">
        <v>82.8</v>
      </c>
      <c r="M50" s="18">
        <f t="shared" si="4"/>
        <v>73.26750000000001</v>
      </c>
      <c r="N50" s="20" t="s">
        <v>94</v>
      </c>
      <c r="O50" s="20" t="s">
        <v>85</v>
      </c>
      <c r="P50" s="26" t="s">
        <v>225</v>
      </c>
      <c r="Q50" s="7"/>
    </row>
    <row r="51" spans="1:17" s="1" customFormat="1" ht="44.25" customHeight="1">
      <c r="A51" s="34"/>
      <c r="B51" s="34"/>
      <c r="C51" s="34"/>
      <c r="D51" s="9" t="s">
        <v>383</v>
      </c>
      <c r="E51" s="20" t="s">
        <v>226</v>
      </c>
      <c r="F51" s="8" t="s">
        <v>36</v>
      </c>
      <c r="G51" s="22" t="s">
        <v>227</v>
      </c>
      <c r="H51" s="17">
        <v>68</v>
      </c>
      <c r="I51" s="17">
        <v>57</v>
      </c>
      <c r="J51" s="17">
        <v>31.525000000000006</v>
      </c>
      <c r="K51" s="17"/>
      <c r="L51" s="17">
        <v>82.2</v>
      </c>
      <c r="M51" s="18">
        <f t="shared" si="4"/>
        <v>72.625</v>
      </c>
      <c r="N51" s="20" t="s">
        <v>25</v>
      </c>
      <c r="O51" s="20" t="s">
        <v>81</v>
      </c>
      <c r="P51" s="26" t="s">
        <v>228</v>
      </c>
      <c r="Q51" s="7"/>
    </row>
    <row r="52" spans="1:17" s="1" customFormat="1" ht="44.25" customHeight="1">
      <c r="A52" s="34"/>
      <c r="B52" s="34"/>
      <c r="C52" s="34"/>
      <c r="D52" s="9" t="s">
        <v>391</v>
      </c>
      <c r="E52" s="20" t="s">
        <v>229</v>
      </c>
      <c r="F52" s="8" t="s">
        <v>23</v>
      </c>
      <c r="G52" s="22" t="s">
        <v>230</v>
      </c>
      <c r="H52" s="17">
        <v>68.8</v>
      </c>
      <c r="I52" s="17">
        <v>55</v>
      </c>
      <c r="J52" s="17">
        <v>31.295</v>
      </c>
      <c r="K52" s="17"/>
      <c r="L52" s="17">
        <v>80.4</v>
      </c>
      <c r="M52" s="18">
        <f t="shared" si="4"/>
        <v>71.495</v>
      </c>
      <c r="N52" s="20" t="s">
        <v>231</v>
      </c>
      <c r="O52" s="20" t="s">
        <v>90</v>
      </c>
      <c r="P52" s="26" t="s">
        <v>232</v>
      </c>
      <c r="Q52" s="7" t="s">
        <v>68</v>
      </c>
    </row>
    <row r="53" spans="1:17" s="1" customFormat="1" ht="44.25" customHeight="1">
      <c r="A53" s="34" t="s">
        <v>211</v>
      </c>
      <c r="B53" s="34">
        <v>2001076017</v>
      </c>
      <c r="C53" s="34">
        <v>1</v>
      </c>
      <c r="D53" s="9" t="s">
        <v>382</v>
      </c>
      <c r="E53" s="8" t="s">
        <v>241</v>
      </c>
      <c r="F53" s="8" t="s">
        <v>23</v>
      </c>
      <c r="G53" s="22" t="s">
        <v>242</v>
      </c>
      <c r="H53" s="17">
        <v>64.8</v>
      </c>
      <c r="I53" s="17">
        <v>56.5</v>
      </c>
      <c r="J53" s="17">
        <v>30.5325</v>
      </c>
      <c r="K53" s="17"/>
      <c r="L53" s="17">
        <v>85.2</v>
      </c>
      <c r="M53" s="18">
        <f t="shared" si="4"/>
        <v>73.1325</v>
      </c>
      <c r="N53" s="20" t="s">
        <v>25</v>
      </c>
      <c r="O53" s="8" t="s">
        <v>243</v>
      </c>
      <c r="P53" s="26" t="s">
        <v>86</v>
      </c>
      <c r="Q53" s="7" t="s">
        <v>68</v>
      </c>
    </row>
    <row r="54" spans="1:17" s="1" customFormat="1" ht="44.25" customHeight="1">
      <c r="A54" s="34"/>
      <c r="B54" s="34"/>
      <c r="C54" s="34"/>
      <c r="D54" s="9" t="s">
        <v>383</v>
      </c>
      <c r="E54" s="20" t="s">
        <v>233</v>
      </c>
      <c r="F54" s="8" t="s">
        <v>23</v>
      </c>
      <c r="G54" s="22" t="s">
        <v>234</v>
      </c>
      <c r="H54" s="17">
        <v>66.4</v>
      </c>
      <c r="I54" s="17">
        <v>59</v>
      </c>
      <c r="J54" s="17">
        <v>31.535000000000004</v>
      </c>
      <c r="K54" s="17"/>
      <c r="L54" s="17">
        <v>83</v>
      </c>
      <c r="M54" s="18">
        <f t="shared" si="4"/>
        <v>73.035</v>
      </c>
      <c r="N54" s="20" t="s">
        <v>231</v>
      </c>
      <c r="O54" s="20" t="s">
        <v>235</v>
      </c>
      <c r="P54" s="26" t="s">
        <v>236</v>
      </c>
      <c r="Q54" s="7"/>
    </row>
    <row r="55" spans="1:17" s="1" customFormat="1" ht="44.25" customHeight="1">
      <c r="A55" s="34"/>
      <c r="B55" s="34"/>
      <c r="C55" s="34"/>
      <c r="D55" s="9" t="s">
        <v>386</v>
      </c>
      <c r="E55" s="20" t="s">
        <v>237</v>
      </c>
      <c r="F55" s="8" t="s">
        <v>23</v>
      </c>
      <c r="G55" s="22" t="s">
        <v>238</v>
      </c>
      <c r="H55" s="17">
        <v>63.2</v>
      </c>
      <c r="I55" s="17">
        <v>58.5</v>
      </c>
      <c r="J55" s="17">
        <v>30.542500000000004</v>
      </c>
      <c r="K55" s="17"/>
      <c r="L55" s="17">
        <v>84.4</v>
      </c>
      <c r="M55" s="18">
        <f t="shared" si="4"/>
        <v>72.7425</v>
      </c>
      <c r="N55" s="20" t="s">
        <v>239</v>
      </c>
      <c r="O55" s="20" t="s">
        <v>235</v>
      </c>
      <c r="P55" s="20" t="s">
        <v>240</v>
      </c>
      <c r="Q55" s="7"/>
    </row>
    <row r="56" spans="1:17" s="1" customFormat="1" ht="44.25" customHeight="1">
      <c r="A56" s="34" t="s">
        <v>211</v>
      </c>
      <c r="B56" s="34">
        <v>2001076018</v>
      </c>
      <c r="C56" s="34">
        <v>1</v>
      </c>
      <c r="D56" s="9">
        <v>1</v>
      </c>
      <c r="E56" s="20" t="s">
        <v>244</v>
      </c>
      <c r="F56" s="8" t="s">
        <v>36</v>
      </c>
      <c r="G56" s="22" t="s">
        <v>245</v>
      </c>
      <c r="H56" s="17">
        <v>63.2</v>
      </c>
      <c r="I56" s="17">
        <v>64</v>
      </c>
      <c r="J56" s="17">
        <v>31.78</v>
      </c>
      <c r="K56" s="17"/>
      <c r="L56" s="17">
        <v>84</v>
      </c>
      <c r="M56" s="18">
        <f t="shared" si="4"/>
        <v>73.78</v>
      </c>
      <c r="N56" s="20" t="s">
        <v>246</v>
      </c>
      <c r="O56" s="20" t="s">
        <v>247</v>
      </c>
      <c r="P56" s="20" t="s">
        <v>248</v>
      </c>
      <c r="Q56" s="7"/>
    </row>
    <row r="57" spans="1:17" s="1" customFormat="1" ht="44.25" customHeight="1">
      <c r="A57" s="34"/>
      <c r="B57" s="34"/>
      <c r="C57" s="34"/>
      <c r="D57" s="9" t="s">
        <v>383</v>
      </c>
      <c r="E57" s="20" t="s">
        <v>252</v>
      </c>
      <c r="F57" s="8" t="s">
        <v>23</v>
      </c>
      <c r="G57" s="22" t="s">
        <v>253</v>
      </c>
      <c r="H57" s="17">
        <v>66.4</v>
      </c>
      <c r="I57" s="17">
        <v>56</v>
      </c>
      <c r="J57" s="17">
        <v>30.86</v>
      </c>
      <c r="K57" s="17"/>
      <c r="L57" s="17">
        <v>82.4</v>
      </c>
      <c r="M57" s="18">
        <f t="shared" si="4"/>
        <v>72.06</v>
      </c>
      <c r="N57" s="20" t="s">
        <v>25</v>
      </c>
      <c r="O57" s="20" t="s">
        <v>254</v>
      </c>
      <c r="P57" s="20" t="s">
        <v>255</v>
      </c>
      <c r="Q57" s="7"/>
    </row>
    <row r="58" spans="1:17" s="1" customFormat="1" ht="44.25" customHeight="1">
      <c r="A58" s="34"/>
      <c r="B58" s="34"/>
      <c r="C58" s="34"/>
      <c r="D58" s="9" t="s">
        <v>386</v>
      </c>
      <c r="E58" s="20" t="s">
        <v>249</v>
      </c>
      <c r="F58" s="8" t="s">
        <v>23</v>
      </c>
      <c r="G58" s="22" t="s">
        <v>250</v>
      </c>
      <c r="H58" s="17">
        <v>64.8</v>
      </c>
      <c r="I58" s="17">
        <v>60.5</v>
      </c>
      <c r="J58" s="17">
        <v>31.4325</v>
      </c>
      <c r="K58" s="17"/>
      <c r="L58" s="17">
        <v>79.8</v>
      </c>
      <c r="M58" s="18">
        <f t="shared" si="4"/>
        <v>71.3325</v>
      </c>
      <c r="N58" s="20" t="s">
        <v>76</v>
      </c>
      <c r="O58" s="20" t="s">
        <v>235</v>
      </c>
      <c r="P58" s="20" t="s">
        <v>251</v>
      </c>
      <c r="Q58" s="7"/>
    </row>
    <row r="59" spans="1:17" s="1" customFormat="1" ht="44.25" customHeight="1">
      <c r="A59" s="34" t="s">
        <v>211</v>
      </c>
      <c r="B59" s="34">
        <v>2001076019</v>
      </c>
      <c r="C59" s="34">
        <v>2</v>
      </c>
      <c r="D59" s="9">
        <v>1</v>
      </c>
      <c r="E59" s="20" t="s">
        <v>387</v>
      </c>
      <c r="F59" s="8" t="s">
        <v>23</v>
      </c>
      <c r="G59" s="22" t="s">
        <v>256</v>
      </c>
      <c r="H59" s="17">
        <v>68.8</v>
      </c>
      <c r="I59" s="17">
        <v>59</v>
      </c>
      <c r="J59" s="17">
        <v>32.195</v>
      </c>
      <c r="K59" s="17"/>
      <c r="L59" s="17">
        <v>84.6</v>
      </c>
      <c r="M59" s="18">
        <f aca="true" t="shared" si="5" ref="M59:M64">J59+L59*0.5</f>
        <v>74.495</v>
      </c>
      <c r="N59" s="20" t="s">
        <v>257</v>
      </c>
      <c r="O59" s="20" t="s">
        <v>141</v>
      </c>
      <c r="P59" s="20" t="s">
        <v>258</v>
      </c>
      <c r="Q59" s="7"/>
    </row>
    <row r="60" spans="1:17" s="1" customFormat="1" ht="44.25" customHeight="1">
      <c r="A60" s="34"/>
      <c r="B60" s="34"/>
      <c r="C60" s="34"/>
      <c r="D60" s="9" t="s">
        <v>383</v>
      </c>
      <c r="E60" s="8" t="s">
        <v>275</v>
      </c>
      <c r="F60" s="8" t="s">
        <v>36</v>
      </c>
      <c r="G60" s="22" t="s">
        <v>276</v>
      </c>
      <c r="H60" s="17">
        <v>62.4</v>
      </c>
      <c r="I60" s="17">
        <v>60.5</v>
      </c>
      <c r="J60" s="17">
        <v>30.7725</v>
      </c>
      <c r="K60" s="17"/>
      <c r="L60" s="17">
        <v>85.8</v>
      </c>
      <c r="M60" s="18">
        <f t="shared" si="5"/>
        <v>73.6725</v>
      </c>
      <c r="N60" s="20" t="s">
        <v>277</v>
      </c>
      <c r="O60" s="20" t="s">
        <v>141</v>
      </c>
      <c r="P60" s="20" t="s">
        <v>278</v>
      </c>
      <c r="Q60" s="7" t="s">
        <v>68</v>
      </c>
    </row>
    <row r="61" spans="1:17" s="1" customFormat="1" ht="44.25" customHeight="1">
      <c r="A61" s="34"/>
      <c r="B61" s="34"/>
      <c r="C61" s="34"/>
      <c r="D61" s="9" t="s">
        <v>386</v>
      </c>
      <c r="E61" s="8" t="s">
        <v>271</v>
      </c>
      <c r="F61" s="8" t="s">
        <v>36</v>
      </c>
      <c r="G61" s="22" t="s">
        <v>272</v>
      </c>
      <c r="H61" s="17">
        <v>65.6</v>
      </c>
      <c r="I61" s="17">
        <v>57</v>
      </c>
      <c r="J61" s="17">
        <v>30.865</v>
      </c>
      <c r="K61" s="17"/>
      <c r="L61" s="17">
        <v>84.4</v>
      </c>
      <c r="M61" s="18">
        <f t="shared" si="5"/>
        <v>73.065</v>
      </c>
      <c r="N61" s="20" t="s">
        <v>273</v>
      </c>
      <c r="O61" s="20" t="s">
        <v>141</v>
      </c>
      <c r="P61" s="20" t="s">
        <v>274</v>
      </c>
      <c r="Q61" s="7" t="s">
        <v>68</v>
      </c>
    </row>
    <row r="62" spans="1:17" s="1" customFormat="1" ht="44.25" customHeight="1">
      <c r="A62" s="34"/>
      <c r="B62" s="34"/>
      <c r="C62" s="34"/>
      <c r="D62" s="9" t="s">
        <v>388</v>
      </c>
      <c r="E62" s="8" t="s">
        <v>267</v>
      </c>
      <c r="F62" s="8" t="s">
        <v>36</v>
      </c>
      <c r="G62" s="22" t="s">
        <v>268</v>
      </c>
      <c r="H62" s="17">
        <v>63.2</v>
      </c>
      <c r="I62" s="17">
        <v>60</v>
      </c>
      <c r="J62" s="17">
        <v>30.880000000000003</v>
      </c>
      <c r="K62" s="17"/>
      <c r="L62" s="17">
        <v>81.8</v>
      </c>
      <c r="M62" s="18">
        <f t="shared" si="5"/>
        <v>71.78</v>
      </c>
      <c r="N62" s="20" t="s">
        <v>42</v>
      </c>
      <c r="O62" s="20" t="s">
        <v>141</v>
      </c>
      <c r="P62" s="20" t="s">
        <v>269</v>
      </c>
      <c r="Q62" s="7" t="s">
        <v>68</v>
      </c>
    </row>
    <row r="63" spans="1:17" s="1" customFormat="1" ht="44.25" customHeight="1">
      <c r="A63" s="34"/>
      <c r="B63" s="34"/>
      <c r="C63" s="34"/>
      <c r="D63" s="9" t="s">
        <v>389</v>
      </c>
      <c r="E63" s="20" t="s">
        <v>263</v>
      </c>
      <c r="F63" s="8" t="s">
        <v>36</v>
      </c>
      <c r="G63" s="22" t="s">
        <v>264</v>
      </c>
      <c r="H63" s="17">
        <v>62.4</v>
      </c>
      <c r="I63" s="17">
        <v>62</v>
      </c>
      <c r="J63" s="17">
        <v>31.11</v>
      </c>
      <c r="K63" s="17"/>
      <c r="L63" s="17">
        <v>80.2</v>
      </c>
      <c r="M63" s="18">
        <f t="shared" si="5"/>
        <v>71.21000000000001</v>
      </c>
      <c r="N63" s="20" t="s">
        <v>42</v>
      </c>
      <c r="O63" s="20" t="s">
        <v>141</v>
      </c>
      <c r="P63" s="20" t="s">
        <v>265</v>
      </c>
      <c r="Q63" s="7"/>
    </row>
    <row r="64" spans="1:17" s="1" customFormat="1" ht="44.25" customHeight="1">
      <c r="A64" s="34"/>
      <c r="B64" s="34"/>
      <c r="C64" s="34"/>
      <c r="D64" s="9" t="s">
        <v>390</v>
      </c>
      <c r="E64" s="20" t="s">
        <v>259</v>
      </c>
      <c r="F64" s="8" t="s">
        <v>23</v>
      </c>
      <c r="G64" s="22" t="s">
        <v>260</v>
      </c>
      <c r="H64" s="17">
        <v>62.4</v>
      </c>
      <c r="I64" s="17">
        <v>64.5</v>
      </c>
      <c r="J64" s="17">
        <v>31.6725</v>
      </c>
      <c r="K64" s="17"/>
      <c r="L64" s="17">
        <v>78.8</v>
      </c>
      <c r="M64" s="18">
        <f t="shared" si="5"/>
        <v>71.07249999999999</v>
      </c>
      <c r="N64" s="20" t="s">
        <v>25</v>
      </c>
      <c r="O64" s="20" t="s">
        <v>261</v>
      </c>
      <c r="P64" s="20" t="s">
        <v>262</v>
      </c>
      <c r="Q64" s="7"/>
    </row>
    <row r="65" spans="1:17" s="1" customFormat="1" ht="44.25" customHeight="1">
      <c r="A65" s="34" t="s">
        <v>211</v>
      </c>
      <c r="B65" s="34">
        <v>2001076020</v>
      </c>
      <c r="C65" s="34">
        <v>4</v>
      </c>
      <c r="D65" s="9">
        <v>1</v>
      </c>
      <c r="E65" s="20" t="s">
        <v>279</v>
      </c>
      <c r="F65" s="8" t="s">
        <v>23</v>
      </c>
      <c r="G65" s="22" t="s">
        <v>280</v>
      </c>
      <c r="H65" s="17">
        <v>68.8</v>
      </c>
      <c r="I65" s="17">
        <v>66.5</v>
      </c>
      <c r="J65" s="17">
        <v>33.8825</v>
      </c>
      <c r="K65" s="17"/>
      <c r="L65" s="17">
        <v>80.4</v>
      </c>
      <c r="M65" s="18">
        <f aca="true" t="shared" si="6" ref="M65:M76">J65+L65*0.5</f>
        <v>74.08250000000001</v>
      </c>
      <c r="N65" s="20" t="s">
        <v>281</v>
      </c>
      <c r="O65" s="20" t="s">
        <v>282</v>
      </c>
      <c r="P65" s="20" t="s">
        <v>283</v>
      </c>
      <c r="Q65" s="7"/>
    </row>
    <row r="66" spans="1:17" s="1" customFormat="1" ht="44.25" customHeight="1">
      <c r="A66" s="34"/>
      <c r="B66" s="34"/>
      <c r="C66" s="34"/>
      <c r="D66" s="9">
        <v>2</v>
      </c>
      <c r="E66" s="20" t="s">
        <v>288</v>
      </c>
      <c r="F66" s="8" t="s">
        <v>36</v>
      </c>
      <c r="G66" s="22" t="s">
        <v>289</v>
      </c>
      <c r="H66" s="17">
        <v>66.4</v>
      </c>
      <c r="I66" s="17">
        <v>59</v>
      </c>
      <c r="J66" s="17">
        <v>31.535000000000004</v>
      </c>
      <c r="K66" s="17"/>
      <c r="L66" s="17">
        <v>84.8</v>
      </c>
      <c r="M66" s="18">
        <f t="shared" si="6"/>
        <v>73.935</v>
      </c>
      <c r="N66" s="20" t="s">
        <v>246</v>
      </c>
      <c r="O66" s="20" t="s">
        <v>290</v>
      </c>
      <c r="P66" s="20" t="s">
        <v>291</v>
      </c>
      <c r="Q66" s="7"/>
    </row>
    <row r="67" spans="1:17" s="1" customFormat="1" ht="44.25" customHeight="1">
      <c r="A67" s="34"/>
      <c r="B67" s="34"/>
      <c r="C67" s="34"/>
      <c r="D67" s="9">
        <v>3</v>
      </c>
      <c r="E67" s="20" t="s">
        <v>284</v>
      </c>
      <c r="F67" s="8" t="s">
        <v>36</v>
      </c>
      <c r="G67" s="22" t="s">
        <v>285</v>
      </c>
      <c r="H67" s="17">
        <v>64</v>
      </c>
      <c r="I67" s="17">
        <v>63.5</v>
      </c>
      <c r="J67" s="17">
        <v>31.887500000000003</v>
      </c>
      <c r="K67" s="17"/>
      <c r="L67" s="17">
        <v>80.8</v>
      </c>
      <c r="M67" s="18">
        <f t="shared" si="6"/>
        <v>72.2875</v>
      </c>
      <c r="N67" s="20" t="s">
        <v>286</v>
      </c>
      <c r="O67" s="20" t="s">
        <v>282</v>
      </c>
      <c r="P67" s="20" t="s">
        <v>287</v>
      </c>
      <c r="Q67" s="7"/>
    </row>
    <row r="68" spans="1:17" s="1" customFormat="1" ht="44.25" customHeight="1">
      <c r="A68" s="34"/>
      <c r="B68" s="34"/>
      <c r="C68" s="34"/>
      <c r="D68" s="9">
        <v>4</v>
      </c>
      <c r="E68" s="20" t="s">
        <v>310</v>
      </c>
      <c r="F68" s="8" t="s">
        <v>36</v>
      </c>
      <c r="G68" s="22" t="s">
        <v>311</v>
      </c>
      <c r="H68" s="17">
        <v>65.6</v>
      </c>
      <c r="I68" s="17">
        <v>53.5</v>
      </c>
      <c r="J68" s="17">
        <v>30.0775</v>
      </c>
      <c r="K68" s="17"/>
      <c r="L68" s="17">
        <v>83.4</v>
      </c>
      <c r="M68" s="18">
        <f t="shared" si="6"/>
        <v>71.7775</v>
      </c>
      <c r="N68" s="20" t="s">
        <v>312</v>
      </c>
      <c r="O68" s="20" t="s">
        <v>52</v>
      </c>
      <c r="P68" s="20" t="s">
        <v>313</v>
      </c>
      <c r="Q68" s="7"/>
    </row>
    <row r="69" spans="1:17" s="1" customFormat="1" ht="44.25" customHeight="1">
      <c r="A69" s="34"/>
      <c r="B69" s="34"/>
      <c r="C69" s="34"/>
      <c r="D69" s="9">
        <v>5</v>
      </c>
      <c r="E69" s="20" t="s">
        <v>296</v>
      </c>
      <c r="F69" s="8" t="s">
        <v>36</v>
      </c>
      <c r="G69" s="22" t="s">
        <v>297</v>
      </c>
      <c r="H69" s="17">
        <v>65.6</v>
      </c>
      <c r="I69" s="17">
        <v>59.5</v>
      </c>
      <c r="J69" s="17">
        <v>31.4275</v>
      </c>
      <c r="K69" s="17"/>
      <c r="L69" s="17">
        <v>80.2</v>
      </c>
      <c r="M69" s="18">
        <f t="shared" si="6"/>
        <v>71.5275</v>
      </c>
      <c r="N69" s="20" t="s">
        <v>298</v>
      </c>
      <c r="O69" s="20" t="s">
        <v>299</v>
      </c>
      <c r="P69" s="20" t="s">
        <v>300</v>
      </c>
      <c r="Q69" s="7"/>
    </row>
    <row r="70" spans="1:17" s="1" customFormat="1" ht="44.25" customHeight="1">
      <c r="A70" s="34"/>
      <c r="B70" s="34"/>
      <c r="C70" s="34"/>
      <c r="D70" s="9">
        <v>6</v>
      </c>
      <c r="E70" s="20" t="s">
        <v>304</v>
      </c>
      <c r="F70" s="8" t="s">
        <v>36</v>
      </c>
      <c r="G70" s="22" t="s">
        <v>305</v>
      </c>
      <c r="H70" s="17">
        <v>62.4</v>
      </c>
      <c r="I70" s="17">
        <v>59.5</v>
      </c>
      <c r="J70" s="17">
        <v>30.5475</v>
      </c>
      <c r="K70" s="17"/>
      <c r="L70" s="17">
        <v>81.2</v>
      </c>
      <c r="M70" s="18">
        <f t="shared" si="6"/>
        <v>71.14750000000001</v>
      </c>
      <c r="N70" s="20" t="s">
        <v>154</v>
      </c>
      <c r="O70" s="20" t="s">
        <v>282</v>
      </c>
      <c r="P70" s="20" t="s">
        <v>306</v>
      </c>
      <c r="Q70" s="7"/>
    </row>
    <row r="71" spans="1:17" s="1" customFormat="1" ht="44.25" customHeight="1">
      <c r="A71" s="34"/>
      <c r="B71" s="34"/>
      <c r="C71" s="34"/>
      <c r="D71" s="9">
        <v>7</v>
      </c>
      <c r="E71" s="20" t="s">
        <v>301</v>
      </c>
      <c r="F71" s="8" t="s">
        <v>36</v>
      </c>
      <c r="G71" s="22" t="s">
        <v>302</v>
      </c>
      <c r="H71" s="17">
        <v>62.4</v>
      </c>
      <c r="I71" s="17">
        <v>61.5</v>
      </c>
      <c r="J71" s="17">
        <v>30.9975</v>
      </c>
      <c r="K71" s="17"/>
      <c r="L71" s="17">
        <v>78.8</v>
      </c>
      <c r="M71" s="18">
        <f t="shared" si="6"/>
        <v>70.3975</v>
      </c>
      <c r="N71" s="20" t="s">
        <v>303</v>
      </c>
      <c r="O71" s="20" t="s">
        <v>52</v>
      </c>
      <c r="P71" s="20" t="s">
        <v>86</v>
      </c>
      <c r="Q71" s="7"/>
    </row>
    <row r="72" spans="1:17" s="1" customFormat="1" ht="44.25" customHeight="1">
      <c r="A72" s="34"/>
      <c r="B72" s="34"/>
      <c r="C72" s="34"/>
      <c r="D72" s="9">
        <v>8</v>
      </c>
      <c r="E72" s="8" t="s">
        <v>321</v>
      </c>
      <c r="F72" s="13" t="s">
        <v>36</v>
      </c>
      <c r="G72" s="20" t="s">
        <v>322</v>
      </c>
      <c r="H72" s="17">
        <v>61.6</v>
      </c>
      <c r="I72" s="17">
        <v>57.5</v>
      </c>
      <c r="J72" s="17">
        <v>29.8775</v>
      </c>
      <c r="K72" s="17"/>
      <c r="L72" s="17">
        <v>79.6</v>
      </c>
      <c r="M72" s="18">
        <f t="shared" si="6"/>
        <v>69.6775</v>
      </c>
      <c r="N72" s="20" t="s">
        <v>323</v>
      </c>
      <c r="O72" s="20" t="s">
        <v>52</v>
      </c>
      <c r="P72" s="20" t="s">
        <v>324</v>
      </c>
      <c r="Q72" s="7" t="s">
        <v>68</v>
      </c>
    </row>
    <row r="73" spans="1:17" s="1" customFormat="1" ht="44.25" customHeight="1">
      <c r="A73" s="34"/>
      <c r="B73" s="34"/>
      <c r="C73" s="34"/>
      <c r="D73" s="9">
        <v>9</v>
      </c>
      <c r="E73" s="8" t="s">
        <v>314</v>
      </c>
      <c r="F73" s="13" t="s">
        <v>23</v>
      </c>
      <c r="G73" s="20" t="s">
        <v>315</v>
      </c>
      <c r="H73" s="17">
        <v>59.2</v>
      </c>
      <c r="I73" s="17">
        <v>61</v>
      </c>
      <c r="J73" s="17">
        <v>30.005000000000003</v>
      </c>
      <c r="K73" s="17"/>
      <c r="L73" s="17">
        <v>76.8</v>
      </c>
      <c r="M73" s="18">
        <f t="shared" si="6"/>
        <v>68.405</v>
      </c>
      <c r="N73" s="20" t="s">
        <v>316</v>
      </c>
      <c r="O73" s="20" t="s">
        <v>299</v>
      </c>
      <c r="P73" s="20" t="s">
        <v>317</v>
      </c>
      <c r="Q73" s="7" t="s">
        <v>68</v>
      </c>
    </row>
    <row r="74" spans="1:17" s="1" customFormat="1" ht="44.25" customHeight="1">
      <c r="A74" s="34"/>
      <c r="B74" s="34"/>
      <c r="C74" s="34"/>
      <c r="D74" s="9">
        <v>10</v>
      </c>
      <c r="E74" s="20" t="s">
        <v>307</v>
      </c>
      <c r="F74" s="8" t="s">
        <v>36</v>
      </c>
      <c r="G74" s="22" t="s">
        <v>308</v>
      </c>
      <c r="H74" s="17">
        <v>68</v>
      </c>
      <c r="I74" s="17">
        <v>51.5</v>
      </c>
      <c r="J74" s="17">
        <v>30.2875</v>
      </c>
      <c r="K74" s="17"/>
      <c r="L74" s="17">
        <v>75.4</v>
      </c>
      <c r="M74" s="18">
        <f t="shared" si="6"/>
        <v>67.98750000000001</v>
      </c>
      <c r="N74" s="20" t="s">
        <v>298</v>
      </c>
      <c r="O74" s="20" t="s">
        <v>52</v>
      </c>
      <c r="P74" s="20" t="s">
        <v>309</v>
      </c>
      <c r="Q74" s="7"/>
    </row>
    <row r="75" spans="1:17" s="1" customFormat="1" ht="44.25" customHeight="1">
      <c r="A75" s="34"/>
      <c r="B75" s="34"/>
      <c r="C75" s="34"/>
      <c r="D75" s="9">
        <v>11</v>
      </c>
      <c r="E75" s="8" t="s">
        <v>318</v>
      </c>
      <c r="F75" s="13" t="s">
        <v>36</v>
      </c>
      <c r="G75" s="20" t="s">
        <v>319</v>
      </c>
      <c r="H75" s="17">
        <v>62.4</v>
      </c>
      <c r="I75" s="17">
        <v>57</v>
      </c>
      <c r="J75" s="17">
        <v>29.985</v>
      </c>
      <c r="K75" s="17"/>
      <c r="L75" s="17">
        <v>75.8</v>
      </c>
      <c r="M75" s="18">
        <f t="shared" si="6"/>
        <v>67.88499999999999</v>
      </c>
      <c r="N75" s="20" t="s">
        <v>298</v>
      </c>
      <c r="O75" s="20" t="s">
        <v>52</v>
      </c>
      <c r="P75" s="20" t="s">
        <v>320</v>
      </c>
      <c r="Q75" s="7" t="s">
        <v>68</v>
      </c>
    </row>
    <row r="76" spans="1:17" s="1" customFormat="1" ht="44.25" customHeight="1">
      <c r="A76" s="34"/>
      <c r="B76" s="34"/>
      <c r="C76" s="34"/>
      <c r="D76" s="9">
        <v>12</v>
      </c>
      <c r="E76" s="20" t="s">
        <v>292</v>
      </c>
      <c r="F76" s="8" t="s">
        <v>36</v>
      </c>
      <c r="G76" s="22" t="s">
        <v>293</v>
      </c>
      <c r="H76" s="17">
        <v>67.2</v>
      </c>
      <c r="I76" s="17">
        <v>58</v>
      </c>
      <c r="J76" s="17">
        <v>31.530000000000005</v>
      </c>
      <c r="K76" s="17"/>
      <c r="L76" s="17">
        <v>0</v>
      </c>
      <c r="M76" s="18">
        <f t="shared" si="6"/>
        <v>31.530000000000005</v>
      </c>
      <c r="N76" s="20" t="s">
        <v>294</v>
      </c>
      <c r="O76" s="20" t="s">
        <v>52</v>
      </c>
      <c r="P76" s="20" t="s">
        <v>295</v>
      </c>
      <c r="Q76" s="7"/>
    </row>
    <row r="77" spans="1:17" s="1" customFormat="1" ht="44.25" customHeight="1">
      <c r="A77" s="34" t="s">
        <v>211</v>
      </c>
      <c r="B77" s="34">
        <v>2001076021</v>
      </c>
      <c r="C77" s="34">
        <v>2</v>
      </c>
      <c r="D77" s="9">
        <v>1</v>
      </c>
      <c r="E77" s="20" t="s">
        <v>330</v>
      </c>
      <c r="F77" s="8" t="s">
        <v>23</v>
      </c>
      <c r="G77" s="22" t="s">
        <v>331</v>
      </c>
      <c r="H77" s="17">
        <v>73.6</v>
      </c>
      <c r="I77" s="17">
        <v>63.5</v>
      </c>
      <c r="J77" s="17">
        <v>34.527499999999996</v>
      </c>
      <c r="K77" s="17"/>
      <c r="L77" s="17">
        <v>81.2</v>
      </c>
      <c r="M77" s="18">
        <f aca="true" t="shared" si="7" ref="M77:M82">J77+L77*0.5</f>
        <v>75.1275</v>
      </c>
      <c r="N77" s="20" t="s">
        <v>25</v>
      </c>
      <c r="O77" s="20" t="s">
        <v>26</v>
      </c>
      <c r="P77" s="20" t="s">
        <v>332</v>
      </c>
      <c r="Q77" s="7"/>
    </row>
    <row r="78" spans="1:17" s="1" customFormat="1" ht="44.25" customHeight="1">
      <c r="A78" s="34"/>
      <c r="B78" s="34"/>
      <c r="C78" s="34"/>
      <c r="D78" s="9">
        <v>2</v>
      </c>
      <c r="E78" s="20" t="s">
        <v>325</v>
      </c>
      <c r="F78" s="8" t="s">
        <v>23</v>
      </c>
      <c r="G78" s="22" t="s">
        <v>326</v>
      </c>
      <c r="H78" s="17">
        <v>69.6</v>
      </c>
      <c r="I78" s="17">
        <v>69</v>
      </c>
      <c r="J78" s="17">
        <v>34.665</v>
      </c>
      <c r="K78" s="17"/>
      <c r="L78" s="17">
        <v>79</v>
      </c>
      <c r="M78" s="18">
        <f t="shared" si="7"/>
        <v>74.16499999999999</v>
      </c>
      <c r="N78" s="20" t="s">
        <v>327</v>
      </c>
      <c r="O78" s="8" t="s">
        <v>328</v>
      </c>
      <c r="P78" s="20" t="s">
        <v>329</v>
      </c>
      <c r="Q78" s="7"/>
    </row>
    <row r="79" spans="1:17" s="1" customFormat="1" ht="44.25" customHeight="1">
      <c r="A79" s="34"/>
      <c r="B79" s="34"/>
      <c r="C79" s="34"/>
      <c r="D79" s="9">
        <v>3</v>
      </c>
      <c r="E79" s="20" t="s">
        <v>339</v>
      </c>
      <c r="F79" s="8" t="s">
        <v>36</v>
      </c>
      <c r="G79" s="22" t="s">
        <v>340</v>
      </c>
      <c r="H79" s="17">
        <v>71.2</v>
      </c>
      <c r="I79" s="17">
        <v>54.5</v>
      </c>
      <c r="J79" s="17">
        <v>31.8425</v>
      </c>
      <c r="K79" s="17"/>
      <c r="L79" s="17">
        <v>84.2</v>
      </c>
      <c r="M79" s="18">
        <f t="shared" si="7"/>
        <v>73.9425</v>
      </c>
      <c r="N79" s="20" t="s">
        <v>31</v>
      </c>
      <c r="O79" s="20" t="s">
        <v>26</v>
      </c>
      <c r="P79" s="20" t="s">
        <v>341</v>
      </c>
      <c r="Q79" s="7"/>
    </row>
    <row r="80" spans="1:17" s="1" customFormat="1" ht="44.25" customHeight="1">
      <c r="A80" s="34"/>
      <c r="B80" s="34"/>
      <c r="C80" s="34"/>
      <c r="D80" s="9">
        <v>4</v>
      </c>
      <c r="E80" s="20" t="s">
        <v>336</v>
      </c>
      <c r="F80" s="8" t="s">
        <v>23</v>
      </c>
      <c r="G80" s="22" t="s">
        <v>337</v>
      </c>
      <c r="H80" s="17">
        <v>61.6</v>
      </c>
      <c r="I80" s="17">
        <v>67.5</v>
      </c>
      <c r="J80" s="17">
        <v>32.1275</v>
      </c>
      <c r="K80" s="17"/>
      <c r="L80" s="17">
        <v>83</v>
      </c>
      <c r="M80" s="18">
        <f t="shared" si="7"/>
        <v>73.6275</v>
      </c>
      <c r="N80" s="20" t="s">
        <v>239</v>
      </c>
      <c r="O80" s="20" t="s">
        <v>26</v>
      </c>
      <c r="P80" s="20" t="s">
        <v>338</v>
      </c>
      <c r="Q80" s="7"/>
    </row>
    <row r="81" spans="1:17" s="1" customFormat="1" ht="44.25" customHeight="1">
      <c r="A81" s="34"/>
      <c r="B81" s="34"/>
      <c r="C81" s="34"/>
      <c r="D81" s="9">
        <v>5</v>
      </c>
      <c r="E81" s="20" t="s">
        <v>342</v>
      </c>
      <c r="F81" s="8" t="s">
        <v>36</v>
      </c>
      <c r="G81" s="22" t="s">
        <v>343</v>
      </c>
      <c r="H81" s="17">
        <v>63.2</v>
      </c>
      <c r="I81" s="17">
        <v>64</v>
      </c>
      <c r="J81" s="17">
        <v>31.78</v>
      </c>
      <c r="K81" s="17"/>
      <c r="L81" s="17">
        <v>81.6</v>
      </c>
      <c r="M81" s="18">
        <f t="shared" si="7"/>
        <v>72.58</v>
      </c>
      <c r="N81" s="20" t="s">
        <v>115</v>
      </c>
      <c r="O81" s="20" t="s">
        <v>344</v>
      </c>
      <c r="P81" s="20" t="s">
        <v>345</v>
      </c>
      <c r="Q81" s="7"/>
    </row>
    <row r="82" spans="1:17" s="1" customFormat="1" ht="44.25" customHeight="1">
      <c r="A82" s="34"/>
      <c r="B82" s="34"/>
      <c r="C82" s="34"/>
      <c r="D82" s="9">
        <v>6</v>
      </c>
      <c r="E82" s="20" t="s">
        <v>333</v>
      </c>
      <c r="F82" s="8" t="s">
        <v>36</v>
      </c>
      <c r="G82" s="22" t="s">
        <v>334</v>
      </c>
      <c r="H82" s="17">
        <v>65.6</v>
      </c>
      <c r="I82" s="17">
        <v>66</v>
      </c>
      <c r="J82" s="17">
        <v>32.89</v>
      </c>
      <c r="K82" s="17"/>
      <c r="L82" s="17">
        <v>0</v>
      </c>
      <c r="M82" s="18">
        <f t="shared" si="7"/>
        <v>32.89</v>
      </c>
      <c r="N82" s="20" t="s">
        <v>335</v>
      </c>
      <c r="O82" s="20" t="s">
        <v>26</v>
      </c>
      <c r="P82" s="20" t="s">
        <v>86</v>
      </c>
      <c r="Q82" s="7"/>
    </row>
    <row r="83" spans="1:17" s="1" customFormat="1" ht="44.25" customHeight="1">
      <c r="A83" s="34" t="s">
        <v>211</v>
      </c>
      <c r="B83" s="34">
        <v>2001076022</v>
      </c>
      <c r="C83" s="34">
        <v>3</v>
      </c>
      <c r="D83" s="9" t="s">
        <v>382</v>
      </c>
      <c r="E83" s="20" t="s">
        <v>351</v>
      </c>
      <c r="F83" s="8" t="s">
        <v>23</v>
      </c>
      <c r="G83" s="22" t="s">
        <v>352</v>
      </c>
      <c r="H83" s="17">
        <v>76.8</v>
      </c>
      <c r="I83" s="17">
        <v>65.5</v>
      </c>
      <c r="J83" s="17">
        <v>35.8575</v>
      </c>
      <c r="K83" s="17"/>
      <c r="L83" s="17">
        <v>83.2</v>
      </c>
      <c r="M83" s="18">
        <f aca="true" t="shared" si="8" ref="M83:M91">J83+L83*0.5</f>
        <v>77.45750000000001</v>
      </c>
      <c r="N83" s="20" t="s">
        <v>353</v>
      </c>
      <c r="O83" s="20" t="s">
        <v>187</v>
      </c>
      <c r="P83" s="20" t="s">
        <v>354</v>
      </c>
      <c r="Q83" s="7"/>
    </row>
    <row r="84" spans="1:17" s="1" customFormat="1" ht="44.25" customHeight="1">
      <c r="A84" s="34"/>
      <c r="B84" s="34"/>
      <c r="C84" s="34"/>
      <c r="D84" s="9" t="s">
        <v>383</v>
      </c>
      <c r="E84" s="20" t="s">
        <v>362</v>
      </c>
      <c r="F84" s="8" t="s">
        <v>36</v>
      </c>
      <c r="G84" s="22" t="s">
        <v>363</v>
      </c>
      <c r="H84" s="17">
        <v>66.4</v>
      </c>
      <c r="I84" s="17">
        <v>63.5</v>
      </c>
      <c r="J84" s="17">
        <v>32.5475</v>
      </c>
      <c r="K84" s="17"/>
      <c r="L84" s="17">
        <v>86</v>
      </c>
      <c r="M84" s="18">
        <f t="shared" si="8"/>
        <v>75.5475</v>
      </c>
      <c r="N84" s="20" t="s">
        <v>364</v>
      </c>
      <c r="O84" s="20" t="s">
        <v>365</v>
      </c>
      <c r="P84" s="20" t="s">
        <v>366</v>
      </c>
      <c r="Q84" s="7"/>
    </row>
    <row r="85" spans="1:17" s="1" customFormat="1" ht="44.25" customHeight="1">
      <c r="A85" s="34"/>
      <c r="B85" s="34"/>
      <c r="C85" s="34"/>
      <c r="D85" s="9" t="s">
        <v>45</v>
      </c>
      <c r="E85" s="20" t="s">
        <v>358</v>
      </c>
      <c r="F85" s="8" t="s">
        <v>36</v>
      </c>
      <c r="G85" s="22" t="s">
        <v>359</v>
      </c>
      <c r="H85" s="17">
        <v>69.6</v>
      </c>
      <c r="I85" s="17">
        <v>60</v>
      </c>
      <c r="J85" s="17">
        <v>32.64</v>
      </c>
      <c r="K85" s="17"/>
      <c r="L85" s="17">
        <v>83.2</v>
      </c>
      <c r="M85" s="18">
        <f t="shared" si="8"/>
        <v>74.24000000000001</v>
      </c>
      <c r="N85" s="20" t="s">
        <v>360</v>
      </c>
      <c r="O85" s="20" t="s">
        <v>187</v>
      </c>
      <c r="P85" s="20" t="s">
        <v>361</v>
      </c>
      <c r="Q85" s="7"/>
    </row>
    <row r="86" spans="1:17" s="1" customFormat="1" ht="44.25" customHeight="1">
      <c r="A86" s="34"/>
      <c r="B86" s="34"/>
      <c r="C86" s="34"/>
      <c r="D86" s="9" t="s">
        <v>34</v>
      </c>
      <c r="E86" s="20" t="s">
        <v>355</v>
      </c>
      <c r="F86" s="8" t="s">
        <v>23</v>
      </c>
      <c r="G86" s="22" t="s">
        <v>356</v>
      </c>
      <c r="H86" s="17">
        <v>72</v>
      </c>
      <c r="I86" s="17">
        <v>60</v>
      </c>
      <c r="J86" s="17">
        <v>33.3</v>
      </c>
      <c r="K86" s="17"/>
      <c r="L86" s="17">
        <v>81.8</v>
      </c>
      <c r="M86" s="18">
        <f t="shared" si="8"/>
        <v>74.19999999999999</v>
      </c>
      <c r="N86" s="20" t="s">
        <v>115</v>
      </c>
      <c r="O86" s="20" t="s">
        <v>349</v>
      </c>
      <c r="P86" s="20" t="s">
        <v>357</v>
      </c>
      <c r="Q86" s="7"/>
    </row>
    <row r="87" spans="1:17" s="1" customFormat="1" ht="44.25" customHeight="1">
      <c r="A87" s="34"/>
      <c r="B87" s="34"/>
      <c r="C87" s="34"/>
      <c r="D87" s="9" t="s">
        <v>54</v>
      </c>
      <c r="E87" s="20" t="s">
        <v>367</v>
      </c>
      <c r="F87" s="8" t="s">
        <v>23</v>
      </c>
      <c r="G87" s="22" t="s">
        <v>368</v>
      </c>
      <c r="H87" s="17">
        <v>70.4</v>
      </c>
      <c r="I87" s="17">
        <v>58.5</v>
      </c>
      <c r="J87" s="17">
        <v>32.5225</v>
      </c>
      <c r="K87" s="17"/>
      <c r="L87" s="17">
        <v>83</v>
      </c>
      <c r="M87" s="18">
        <f t="shared" si="8"/>
        <v>74.02250000000001</v>
      </c>
      <c r="N87" s="20" t="s">
        <v>369</v>
      </c>
      <c r="O87" s="20" t="s">
        <v>365</v>
      </c>
      <c r="P87" s="8" t="s">
        <v>370</v>
      </c>
      <c r="Q87" s="7"/>
    </row>
    <row r="88" spans="1:17" s="1" customFormat="1" ht="44.25" customHeight="1">
      <c r="A88" s="34"/>
      <c r="B88" s="34"/>
      <c r="C88" s="34"/>
      <c r="D88" s="9" t="s">
        <v>59</v>
      </c>
      <c r="E88" s="20" t="s">
        <v>375</v>
      </c>
      <c r="F88" s="8" t="s">
        <v>23</v>
      </c>
      <c r="G88" s="22" t="s">
        <v>376</v>
      </c>
      <c r="H88" s="17">
        <v>68</v>
      </c>
      <c r="I88" s="17">
        <v>59.5</v>
      </c>
      <c r="J88" s="17">
        <v>32.087500000000006</v>
      </c>
      <c r="K88" s="17"/>
      <c r="L88" s="17">
        <v>83.4</v>
      </c>
      <c r="M88" s="18">
        <f t="shared" si="8"/>
        <v>73.78750000000001</v>
      </c>
      <c r="N88" s="20" t="s">
        <v>377</v>
      </c>
      <c r="O88" s="20" t="s">
        <v>365</v>
      </c>
      <c r="P88" s="20" t="s">
        <v>378</v>
      </c>
      <c r="Q88" s="7"/>
    </row>
    <row r="89" spans="1:17" s="1" customFormat="1" ht="44.25" customHeight="1">
      <c r="A89" s="34"/>
      <c r="B89" s="34"/>
      <c r="C89" s="34"/>
      <c r="D89" s="9" t="s">
        <v>266</v>
      </c>
      <c r="E89" s="20" t="s">
        <v>346</v>
      </c>
      <c r="F89" s="8" t="s">
        <v>23</v>
      </c>
      <c r="G89" s="22" t="s">
        <v>347</v>
      </c>
      <c r="H89" s="17">
        <v>72</v>
      </c>
      <c r="I89" s="17">
        <v>72</v>
      </c>
      <c r="J89" s="17">
        <v>36</v>
      </c>
      <c r="K89" s="17"/>
      <c r="L89" s="17">
        <v>74.6</v>
      </c>
      <c r="M89" s="18">
        <f t="shared" si="8"/>
        <v>73.3</v>
      </c>
      <c r="N89" s="20" t="s">
        <v>348</v>
      </c>
      <c r="O89" s="20" t="s">
        <v>349</v>
      </c>
      <c r="P89" s="20" t="s">
        <v>350</v>
      </c>
      <c r="Q89" s="7"/>
    </row>
    <row r="90" spans="1:17" s="1" customFormat="1" ht="44.25" customHeight="1">
      <c r="A90" s="34"/>
      <c r="B90" s="34"/>
      <c r="C90" s="34"/>
      <c r="D90" s="9" t="s">
        <v>270</v>
      </c>
      <c r="E90" s="20" t="s">
        <v>379</v>
      </c>
      <c r="F90" s="8" t="s">
        <v>23</v>
      </c>
      <c r="G90" s="22" t="s">
        <v>380</v>
      </c>
      <c r="H90" s="17">
        <v>69.6</v>
      </c>
      <c r="I90" s="17">
        <v>57.5</v>
      </c>
      <c r="J90" s="17">
        <v>32.0775</v>
      </c>
      <c r="K90" s="17"/>
      <c r="L90" s="17">
        <v>82.2</v>
      </c>
      <c r="M90" s="18">
        <f t="shared" si="8"/>
        <v>73.17750000000001</v>
      </c>
      <c r="N90" s="20" t="s">
        <v>115</v>
      </c>
      <c r="O90" s="20" t="s">
        <v>365</v>
      </c>
      <c r="P90" s="20" t="s">
        <v>381</v>
      </c>
      <c r="Q90" s="7"/>
    </row>
    <row r="91" spans="1:17" s="1" customFormat="1" ht="44.25" customHeight="1">
      <c r="A91" s="34"/>
      <c r="B91" s="34"/>
      <c r="C91" s="34"/>
      <c r="D91" s="9" t="s">
        <v>384</v>
      </c>
      <c r="E91" s="20" t="s">
        <v>371</v>
      </c>
      <c r="F91" s="8" t="s">
        <v>23</v>
      </c>
      <c r="G91" s="22" t="s">
        <v>372</v>
      </c>
      <c r="H91" s="17">
        <v>69.6</v>
      </c>
      <c r="I91" s="17">
        <v>58.5</v>
      </c>
      <c r="J91" s="17">
        <v>32.3025</v>
      </c>
      <c r="K91" s="17"/>
      <c r="L91" s="17">
        <v>78</v>
      </c>
      <c r="M91" s="18">
        <f t="shared" si="8"/>
        <v>71.30250000000001</v>
      </c>
      <c r="N91" s="20" t="s">
        <v>373</v>
      </c>
      <c r="O91" s="20" t="s">
        <v>187</v>
      </c>
      <c r="P91" s="20" t="s">
        <v>374</v>
      </c>
      <c r="Q91" s="7"/>
    </row>
    <row r="92" spans="1:17" s="1" customFormat="1" ht="85.5" customHeight="1">
      <c r="A92" s="31"/>
      <c r="B92" s="31"/>
      <c r="C92" s="31"/>
      <c r="D92" s="31"/>
      <c r="E92" s="31"/>
      <c r="F92" s="31"/>
      <c r="G92" s="32"/>
      <c r="H92" s="31"/>
      <c r="I92" s="31"/>
      <c r="J92" s="31"/>
      <c r="K92" s="31"/>
      <c r="L92" s="31"/>
      <c r="M92" s="31"/>
      <c r="N92" s="31"/>
      <c r="O92" s="31"/>
      <c r="P92" s="31"/>
      <c r="Q92" s="28"/>
    </row>
  </sheetData>
  <sheetProtection/>
  <mergeCells count="75">
    <mergeCell ref="Q3:Q4"/>
    <mergeCell ref="K3:K4"/>
    <mergeCell ref="L3:L4"/>
    <mergeCell ref="M3:M4"/>
    <mergeCell ref="N3:N4"/>
    <mergeCell ref="O3:O4"/>
    <mergeCell ref="P3:P4"/>
    <mergeCell ref="C77:C82"/>
    <mergeCell ref="C83:C91"/>
    <mergeCell ref="D3:D4"/>
    <mergeCell ref="E3:E4"/>
    <mergeCell ref="C53:C55"/>
    <mergeCell ref="C56:C58"/>
    <mergeCell ref="C59:C64"/>
    <mergeCell ref="C65:C76"/>
    <mergeCell ref="C3:C4"/>
    <mergeCell ref="C5:C7"/>
    <mergeCell ref="F3:F4"/>
    <mergeCell ref="G3:G4"/>
    <mergeCell ref="C47:C49"/>
    <mergeCell ref="C50:C52"/>
    <mergeCell ref="C29:C31"/>
    <mergeCell ref="C32:C34"/>
    <mergeCell ref="C35:C37"/>
    <mergeCell ref="C38:C40"/>
    <mergeCell ref="C41:C43"/>
    <mergeCell ref="C44:C46"/>
    <mergeCell ref="B59:B64"/>
    <mergeCell ref="B65:B76"/>
    <mergeCell ref="C8:C13"/>
    <mergeCell ref="C14:C22"/>
    <mergeCell ref="C23:C25"/>
    <mergeCell ref="C26:C28"/>
    <mergeCell ref="B23:B25"/>
    <mergeCell ref="B26:B28"/>
    <mergeCell ref="B29:B31"/>
    <mergeCell ref="B32:B34"/>
    <mergeCell ref="B77:B82"/>
    <mergeCell ref="B83:B91"/>
    <mergeCell ref="B35:B37"/>
    <mergeCell ref="B38:B40"/>
    <mergeCell ref="B41:B43"/>
    <mergeCell ref="B44:B46"/>
    <mergeCell ref="B47:B49"/>
    <mergeCell ref="B50:B52"/>
    <mergeCell ref="B53:B55"/>
    <mergeCell ref="B56:B58"/>
    <mergeCell ref="B3:B4"/>
    <mergeCell ref="B5:B7"/>
    <mergeCell ref="B8:B13"/>
    <mergeCell ref="B14:B22"/>
    <mergeCell ref="A53:A55"/>
    <mergeCell ref="A56:A58"/>
    <mergeCell ref="A47:A49"/>
    <mergeCell ref="A50:A52"/>
    <mergeCell ref="A77:A82"/>
    <mergeCell ref="A83:A91"/>
    <mergeCell ref="A59:A64"/>
    <mergeCell ref="A65:A76"/>
    <mergeCell ref="A29:A31"/>
    <mergeCell ref="A32:A34"/>
    <mergeCell ref="A35:A37"/>
    <mergeCell ref="A38:A40"/>
    <mergeCell ref="A41:A43"/>
    <mergeCell ref="A44:A46"/>
    <mergeCell ref="B1:Q1"/>
    <mergeCell ref="A2:Q2"/>
    <mergeCell ref="H3:J3"/>
    <mergeCell ref="A92:Q92"/>
    <mergeCell ref="A3:A4"/>
    <mergeCell ref="A5:A7"/>
    <mergeCell ref="A8:A13"/>
    <mergeCell ref="A14:A22"/>
    <mergeCell ref="A23:A25"/>
    <mergeCell ref="A26:A28"/>
  </mergeCells>
  <printOptions horizontalCentered="1"/>
  <pageMargins left="0.39305555555555555" right="0.39305555555555555" top="0.5902777777777778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2015-06-26T00:27:38Z</cp:lastPrinted>
  <dcterms:created xsi:type="dcterms:W3CDTF">2006-09-13T11:21:51Z</dcterms:created>
  <dcterms:modified xsi:type="dcterms:W3CDTF">2015-06-26T03:19:11Z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