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4425" windowWidth="19320" windowHeight="90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'Sheet1'!$A$1:$Q$16</definedName>
  </definedNames>
  <calcPr fullCalcOnLoad="1"/>
</workbook>
</file>

<file path=xl/sharedStrings.xml><?xml version="1.0" encoding="utf-8"?>
<sst xmlns="http://schemas.openxmlformats.org/spreadsheetml/2006/main" count="86" uniqueCount="66">
  <si>
    <t>成绩排名</t>
  </si>
  <si>
    <t>性别</t>
  </si>
  <si>
    <t>准考证号</t>
  </si>
  <si>
    <t>专业科目笔试</t>
  </si>
  <si>
    <t>备注</t>
  </si>
  <si>
    <t>行测</t>
  </si>
  <si>
    <t>申论</t>
  </si>
  <si>
    <t xml:space="preserve">      </t>
  </si>
  <si>
    <t>职位代码</t>
  </si>
  <si>
    <t>招考人数</t>
  </si>
  <si>
    <t>姓  名</t>
  </si>
  <si>
    <t>笔     试</t>
  </si>
  <si>
    <t>综合分</t>
  </si>
  <si>
    <t>毕业院校</t>
  </si>
  <si>
    <t>所学专业</t>
  </si>
  <si>
    <t>工作单位</t>
  </si>
  <si>
    <t>附件4：</t>
  </si>
  <si>
    <t>面试分数</t>
  </si>
  <si>
    <r>
      <rPr>
        <sz val="9"/>
        <color indexed="8"/>
        <rFont val="宋体"/>
        <family val="0"/>
      </rPr>
      <t>备注：</t>
    </r>
    <r>
      <rPr>
        <sz val="9"/>
        <color indexed="8"/>
        <rFont val="Times"/>
        <family val="1"/>
      </rPr>
      <t>1</t>
    </r>
    <r>
      <rPr>
        <sz val="9"/>
        <color indexed="8"/>
        <rFont val="宋体"/>
        <family val="0"/>
      </rPr>
      <t>、不组织专业科目笔试的，综合成绩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</t>
    </r>
    <r>
      <rPr>
        <sz val="9"/>
        <color indexed="8"/>
        <rFont val="Times"/>
        <family val="1"/>
      </rPr>
      <t>×55%+</t>
    </r>
    <r>
      <rPr>
        <sz val="9"/>
        <color indexed="8"/>
        <rFont val="宋体"/>
        <family val="0"/>
      </rPr>
      <t>申论</t>
    </r>
    <r>
      <rPr>
        <sz val="9"/>
        <color indexed="8"/>
        <rFont val="Times"/>
        <family val="1"/>
      </rPr>
      <t>×45%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×50% 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×50%</t>
    </r>
    <r>
      <rPr>
        <sz val="9"/>
        <color indexed="8"/>
        <rFont val="宋体"/>
        <family val="0"/>
      </rPr>
      <t>；</t>
    </r>
    <r>
      <rPr>
        <sz val="9"/>
        <color indexed="8"/>
        <rFont val="Times"/>
        <family val="1"/>
      </rPr>
      <t>2</t>
    </r>
    <r>
      <rPr>
        <sz val="9"/>
        <color indexed="8"/>
        <rFont val="宋体"/>
        <family val="0"/>
      </rPr>
      <t>、组织专业科目笔试的，综合成绩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</t>
    </r>
    <r>
      <rPr>
        <sz val="9"/>
        <color indexed="8"/>
        <rFont val="Times"/>
        <family val="1"/>
      </rPr>
      <t>×55%+</t>
    </r>
    <r>
      <rPr>
        <sz val="9"/>
        <color indexed="8"/>
        <rFont val="宋体"/>
        <family val="0"/>
      </rPr>
      <t>申论</t>
    </r>
    <r>
      <rPr>
        <sz val="9"/>
        <color indexed="8"/>
        <rFont val="Times"/>
        <family val="1"/>
      </rPr>
      <t>×45%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×40%+</t>
    </r>
    <r>
      <rPr>
        <sz val="9"/>
        <color indexed="8"/>
        <rFont val="宋体"/>
        <family val="0"/>
      </rPr>
      <t>专业科目笔试</t>
    </r>
    <r>
      <rPr>
        <sz val="9"/>
        <color indexed="8"/>
        <rFont val="Times"/>
        <family val="1"/>
      </rPr>
      <t>×20%+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×40%</t>
    </r>
    <r>
      <rPr>
        <sz val="9"/>
        <color indexed="8"/>
        <rFont val="宋体"/>
        <family val="0"/>
      </rPr>
      <t>；</t>
    </r>
    <r>
      <rPr>
        <sz val="9"/>
        <color indexed="8"/>
        <rFont val="Times"/>
        <family val="1"/>
      </rPr>
      <t>3</t>
    </r>
    <r>
      <rPr>
        <sz val="9"/>
        <color indexed="8"/>
        <rFont val="宋体"/>
        <family val="0"/>
      </rPr>
      <t>、遴选选调生职位。综合成绩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</t>
    </r>
    <r>
      <rPr>
        <sz val="9"/>
        <color indexed="8"/>
        <rFont val="Times"/>
        <family val="1"/>
      </rPr>
      <t>×55%+</t>
    </r>
    <r>
      <rPr>
        <sz val="9"/>
        <color indexed="8"/>
        <rFont val="宋体"/>
        <family val="0"/>
      </rPr>
      <t>申论</t>
    </r>
    <r>
      <rPr>
        <sz val="9"/>
        <color indexed="8"/>
        <rFont val="Times"/>
        <family val="1"/>
      </rPr>
      <t>×45%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×30% 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×70%</t>
    </r>
    <r>
      <rPr>
        <sz val="9"/>
        <color indexed="8"/>
        <rFont val="宋体"/>
        <family val="0"/>
      </rPr>
      <t>。</t>
    </r>
  </si>
  <si>
    <t>折算分</t>
  </si>
  <si>
    <t>招录职位</t>
  </si>
  <si>
    <t>湖北省部分省直单位2015年度考试录用公务员考试成绩折算汇总表</t>
  </si>
  <si>
    <t>机关部室副主任科员及以下</t>
  </si>
  <si>
    <t>杨洁</t>
  </si>
  <si>
    <t>朱泽</t>
  </si>
  <si>
    <t>廖飞</t>
  </si>
  <si>
    <t>罗选波</t>
  </si>
  <si>
    <t>男</t>
  </si>
  <si>
    <t>102421202124</t>
  </si>
  <si>
    <t>102422606317</t>
  </si>
  <si>
    <t>102423006315</t>
  </si>
  <si>
    <t>102425705501</t>
  </si>
  <si>
    <t>中南民族大学</t>
  </si>
  <si>
    <t>武汉大学</t>
  </si>
  <si>
    <t>西北民族大学</t>
  </si>
  <si>
    <t>新闻学</t>
  </si>
  <si>
    <t>法学</t>
  </si>
  <si>
    <t>汉语言文学</t>
  </si>
  <si>
    <t>武汉市江岸区人民法院</t>
  </si>
  <si>
    <t>湖北日报传媒集团</t>
  </si>
  <si>
    <t>鄂州市农业委员会</t>
  </si>
  <si>
    <t>湖北省房县县委政研室</t>
  </si>
  <si>
    <t>饶涛</t>
  </si>
  <si>
    <t>田秀俊</t>
  </si>
  <si>
    <t>李光哲</t>
  </si>
  <si>
    <t>102424000515</t>
  </si>
  <si>
    <t>102422311408</t>
  </si>
  <si>
    <t>102421406621</t>
  </si>
  <si>
    <t>中南财经政法大学</t>
  </si>
  <si>
    <t>湖北汽车工业学院</t>
  </si>
  <si>
    <t>武昌理工学院</t>
  </si>
  <si>
    <t>财务管理</t>
  </si>
  <si>
    <t>会计学</t>
  </si>
  <si>
    <t>广东温氏食品集团股份公司安徽分公司</t>
  </si>
  <si>
    <t>十堰市港航管理局</t>
  </si>
  <si>
    <t>湖北国土资源职业学院</t>
  </si>
  <si>
    <t>刘绪川</t>
  </si>
  <si>
    <t>102423206225</t>
  </si>
  <si>
    <t>102421500108</t>
  </si>
  <si>
    <t>殷鹤</t>
  </si>
  <si>
    <t>湖北省武汉市汉南区邓南街道办事处</t>
  </si>
  <si>
    <t>湖北省工业建筑集团有限公司</t>
  </si>
  <si>
    <t>法学与英语双学位</t>
  </si>
  <si>
    <t>中央民族大学</t>
  </si>
  <si>
    <t>经济学、会计学双学位</t>
  </si>
  <si>
    <r>
      <t>招录单位（盖章）：</t>
    </r>
    <r>
      <rPr>
        <sz val="11"/>
        <color indexed="8"/>
        <rFont val="Times"/>
        <family val="1"/>
      </rPr>
      <t xml:space="preserve"> </t>
    </r>
    <r>
      <rPr>
        <sz val="11"/>
        <color indexed="8"/>
        <rFont val="仿宋_GB2312"/>
        <family val="3"/>
      </rPr>
      <t>湖北省总工会</t>
    </r>
    <r>
      <rPr>
        <sz val="11"/>
        <color indexed="8"/>
        <rFont val="Times"/>
        <family val="1"/>
      </rPr>
      <t xml:space="preserve">                                                                                                      </t>
    </r>
    <r>
      <rPr>
        <sz val="11"/>
        <color indexed="8"/>
        <rFont val="仿宋_GB2312"/>
        <family val="3"/>
      </rPr>
      <t>填报时间：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</si>
</sst>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&quot;¥&quot;* #,##0.00_ ;_ &quot;¥&quot;* \-#,##0.00_ ;_ &quot;¥&quot;* \-??_ ;_ @_ "/>
    <numFmt numFmtId="185" formatCode="_ &quot;¥&quot;* #,##0_ ;_ &quot;¥&quot;* \-#,##0_ ;_ &quot;¥&quot;* \-_ ;_ @_ "/>
  </numFmts>
  <fonts count="49">
    <font>
      <sz val="12"/>
      <name val="宋体"/>
      <family val="0"/>
    </font>
    <font>
      <sz val="15"/>
      <name val="仿宋_GB2312"/>
      <family val="3"/>
    </font>
    <font>
      <sz val="20"/>
      <color indexed="8"/>
      <name val="方正小标宋简体"/>
      <family val="0"/>
    </font>
    <font>
      <sz val="9"/>
      <name val="宋体"/>
      <family val="0"/>
    </font>
    <font>
      <sz val="9"/>
      <color indexed="8"/>
      <name val="Times New Roman"/>
      <family val="1"/>
    </font>
    <font>
      <sz val="9"/>
      <color indexed="8"/>
      <name val="Times"/>
      <family val="1"/>
    </font>
    <font>
      <sz val="9"/>
      <name val="Times"/>
      <family val="1"/>
    </font>
    <font>
      <sz val="9"/>
      <name val="黑体"/>
      <family val="3"/>
    </font>
    <font>
      <sz val="9"/>
      <color indexed="8"/>
      <name val="黑体"/>
      <family val="3"/>
    </font>
    <font>
      <sz val="11"/>
      <color indexed="8"/>
      <name val="仿宋_GB2312"/>
      <family val="3"/>
    </font>
    <font>
      <sz val="11"/>
      <color indexed="8"/>
      <name val="Times"/>
      <family val="1"/>
    </font>
    <font>
      <sz val="11"/>
      <name val="Times"/>
      <family val="1"/>
    </font>
    <font>
      <sz val="12"/>
      <name val="Times New Roman"/>
      <family val="1"/>
    </font>
    <font>
      <sz val="9"/>
      <color indexed="8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0" fillId="0" borderId="0">
      <alignment/>
      <protection/>
    </xf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4" fillId="0" borderId="10" xfId="40" applyFont="1" applyBorder="1" applyAlignment="1">
      <alignment vertical="center" wrapText="1"/>
      <protection/>
    </xf>
    <xf numFmtId="49" fontId="14" fillId="0" borderId="10" xfId="40" applyNumberFormat="1" applyFont="1" applyBorder="1" applyAlignment="1">
      <alignment vertical="center" wrapText="1"/>
      <protection/>
    </xf>
    <xf numFmtId="0" fontId="14" fillId="0" borderId="10" xfId="40" applyFont="1" applyBorder="1" applyAlignment="1">
      <alignment horizontal="center" vertical="center" wrapText="1"/>
      <protection/>
    </xf>
    <xf numFmtId="0" fontId="14" fillId="0" borderId="10" xfId="0" applyNumberFormat="1" applyFont="1" applyFill="1" applyBorder="1" applyAlignment="1" quotePrefix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NumberFormat="1" applyFont="1" applyFill="1" applyBorder="1" applyAlignment="1" quotePrefix="1">
      <alignment vertical="center"/>
    </xf>
    <xf numFmtId="0" fontId="14" fillId="0" borderId="10" xfId="0" applyNumberFormat="1" applyFont="1" applyFill="1" applyBorder="1" applyAlignment="1" quotePrefix="1">
      <alignment vertical="center" wrapText="1"/>
    </xf>
    <xf numFmtId="0" fontId="14" fillId="0" borderId="10" xfId="0" applyNumberFormat="1" applyFont="1" applyBorder="1" applyAlignment="1" quotePrefix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15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7"/>
  <sheetViews>
    <sheetView tabSelected="1" zoomScalePageLayoutView="0" workbookViewId="0" topLeftCell="A1">
      <selection activeCell="M7" sqref="M7"/>
    </sheetView>
  </sheetViews>
  <sheetFormatPr defaultColWidth="9.00390625" defaultRowHeight="14.25"/>
  <cols>
    <col min="1" max="1" width="13.375" style="1" customWidth="1"/>
    <col min="2" max="2" width="10.75390625" style="1" customWidth="1"/>
    <col min="3" max="3" width="2.375" style="1" customWidth="1"/>
    <col min="4" max="4" width="3.00390625" style="1" customWidth="1"/>
    <col min="5" max="5" width="6.125" style="1" customWidth="1"/>
    <col min="6" max="6" width="3.875" style="1" customWidth="1"/>
    <col min="7" max="7" width="12.75390625" style="1" customWidth="1"/>
    <col min="8" max="8" width="5.75390625" style="1" customWidth="1"/>
    <col min="9" max="9" width="5.00390625" style="1" customWidth="1"/>
    <col min="10" max="10" width="8.875" style="1" customWidth="1"/>
    <col min="11" max="11" width="3.125" style="1" customWidth="1"/>
    <col min="12" max="12" width="6.25390625" style="1" customWidth="1"/>
    <col min="13" max="13" width="7.50390625" style="1" customWidth="1"/>
    <col min="14" max="14" width="13.25390625" style="1" customWidth="1"/>
    <col min="15" max="15" width="10.625" style="1" customWidth="1"/>
    <col min="16" max="16" width="15.75390625" style="1" customWidth="1"/>
    <col min="17" max="17" width="4.125" style="1" customWidth="1"/>
    <col min="18" max="252" width="9.00390625" style="1" bestFit="1" customWidth="1"/>
    <col min="253" max="16384" width="9.00390625" style="1" customWidth="1"/>
  </cols>
  <sheetData>
    <row r="1" spans="1:17" ht="19.5" customHeight="1">
      <c r="A1" s="28" t="s">
        <v>16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36" customHeight="1">
      <c r="A2" s="30" t="s">
        <v>21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252" ht="18.75" customHeight="1">
      <c r="A3" s="32" t="s">
        <v>65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</row>
    <row r="4" spans="1:252" ht="15.75" customHeight="1">
      <c r="A4" s="19" t="s">
        <v>20</v>
      </c>
      <c r="B4" s="19" t="s">
        <v>8</v>
      </c>
      <c r="C4" s="19" t="s">
        <v>9</v>
      </c>
      <c r="D4" s="20" t="s">
        <v>0</v>
      </c>
      <c r="E4" s="20" t="s">
        <v>10</v>
      </c>
      <c r="F4" s="20" t="s">
        <v>1</v>
      </c>
      <c r="G4" s="20" t="s">
        <v>2</v>
      </c>
      <c r="H4" s="13" t="s">
        <v>11</v>
      </c>
      <c r="I4" s="14"/>
      <c r="J4" s="15"/>
      <c r="K4" s="20" t="s">
        <v>3</v>
      </c>
      <c r="L4" s="25" t="s">
        <v>17</v>
      </c>
      <c r="M4" s="20" t="s">
        <v>12</v>
      </c>
      <c r="N4" s="25" t="s">
        <v>13</v>
      </c>
      <c r="O4" s="25" t="s">
        <v>14</v>
      </c>
      <c r="P4" s="25" t="s">
        <v>15</v>
      </c>
      <c r="Q4" s="20" t="s">
        <v>4</v>
      </c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</row>
    <row r="5" spans="1:252" ht="14.25" customHeight="1">
      <c r="A5" s="19"/>
      <c r="B5" s="19"/>
      <c r="C5" s="19"/>
      <c r="D5" s="19"/>
      <c r="E5" s="20"/>
      <c r="F5" s="19"/>
      <c r="G5" s="20"/>
      <c r="H5" s="16"/>
      <c r="I5" s="17"/>
      <c r="J5" s="18"/>
      <c r="K5" s="20"/>
      <c r="L5" s="26"/>
      <c r="M5" s="19"/>
      <c r="N5" s="34"/>
      <c r="O5" s="34"/>
      <c r="P5" s="34"/>
      <c r="Q5" s="20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</row>
    <row r="6" spans="1:252" ht="37.5" customHeight="1">
      <c r="A6" s="19"/>
      <c r="B6" s="19"/>
      <c r="C6" s="19"/>
      <c r="D6" s="19"/>
      <c r="E6" s="20"/>
      <c r="F6" s="19"/>
      <c r="G6" s="20"/>
      <c r="H6" s="4" t="s">
        <v>5</v>
      </c>
      <c r="I6" s="4" t="s">
        <v>6</v>
      </c>
      <c r="J6" s="4" t="s">
        <v>19</v>
      </c>
      <c r="K6" s="20"/>
      <c r="L6" s="27"/>
      <c r="M6" s="19"/>
      <c r="N6" s="35"/>
      <c r="O6" s="35"/>
      <c r="P6" s="35"/>
      <c r="Q6" s="20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</row>
    <row r="7" spans="1:252" ht="28.5" customHeight="1">
      <c r="A7" s="5" t="s">
        <v>22</v>
      </c>
      <c r="B7" s="6">
        <v>2001024001</v>
      </c>
      <c r="C7" s="7">
        <v>2</v>
      </c>
      <c r="D7" s="7">
        <v>1</v>
      </c>
      <c r="E7" s="8" t="s">
        <v>23</v>
      </c>
      <c r="F7" s="8" t="s">
        <v>27</v>
      </c>
      <c r="G7" s="10" t="s">
        <v>28</v>
      </c>
      <c r="H7" s="8">
        <v>68.8</v>
      </c>
      <c r="I7" s="8">
        <v>59</v>
      </c>
      <c r="J7" s="8">
        <v>32.195</v>
      </c>
      <c r="K7" s="3"/>
      <c r="L7" s="3">
        <v>84.4</v>
      </c>
      <c r="M7" s="3">
        <f aca="true" t="shared" si="0" ref="M7:M15">J7+L7*0.5</f>
        <v>74.39500000000001</v>
      </c>
      <c r="N7" s="11" t="s">
        <v>32</v>
      </c>
      <c r="O7" s="10" t="s">
        <v>36</v>
      </c>
      <c r="P7" s="11" t="s">
        <v>38</v>
      </c>
      <c r="Q7" s="9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</row>
    <row r="8" spans="1:252" ht="28.5" customHeight="1">
      <c r="A8" s="5" t="s">
        <v>22</v>
      </c>
      <c r="B8" s="6">
        <v>2001024001</v>
      </c>
      <c r="C8" s="7">
        <v>2</v>
      </c>
      <c r="D8" s="7">
        <v>2</v>
      </c>
      <c r="E8" s="8" t="s">
        <v>56</v>
      </c>
      <c r="F8" s="8" t="s">
        <v>27</v>
      </c>
      <c r="G8" s="10" t="s">
        <v>57</v>
      </c>
      <c r="H8" s="8">
        <v>64.8</v>
      </c>
      <c r="I8" s="8">
        <v>59.5</v>
      </c>
      <c r="J8" s="8">
        <v>31.2075</v>
      </c>
      <c r="K8" s="3"/>
      <c r="L8" s="3">
        <v>83.8</v>
      </c>
      <c r="M8" s="3">
        <f t="shared" si="0"/>
        <v>73.1075</v>
      </c>
      <c r="N8" s="11" t="s">
        <v>63</v>
      </c>
      <c r="O8" s="11" t="s">
        <v>62</v>
      </c>
      <c r="P8" s="11" t="s">
        <v>60</v>
      </c>
      <c r="Q8" s="3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</row>
    <row r="9" spans="1:252" ht="28.5" customHeight="1">
      <c r="A9" s="5" t="s">
        <v>22</v>
      </c>
      <c r="B9" s="6">
        <v>2001024001</v>
      </c>
      <c r="C9" s="7">
        <v>2</v>
      </c>
      <c r="D9" s="7">
        <v>3</v>
      </c>
      <c r="E9" s="8" t="s">
        <v>25</v>
      </c>
      <c r="F9" s="8" t="s">
        <v>27</v>
      </c>
      <c r="G9" s="10" t="s">
        <v>30</v>
      </c>
      <c r="H9" s="8">
        <v>68</v>
      </c>
      <c r="I9" s="8">
        <v>58.5</v>
      </c>
      <c r="J9" s="8">
        <v>31.8625</v>
      </c>
      <c r="K9" s="3"/>
      <c r="L9" s="3">
        <v>81.6</v>
      </c>
      <c r="M9" s="3">
        <f t="shared" si="0"/>
        <v>72.6625</v>
      </c>
      <c r="N9" s="11" t="s">
        <v>33</v>
      </c>
      <c r="O9" s="10" t="s">
        <v>37</v>
      </c>
      <c r="P9" s="11" t="s">
        <v>40</v>
      </c>
      <c r="Q9" s="3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</row>
    <row r="10" spans="1:252" ht="28.5" customHeight="1">
      <c r="A10" s="5" t="s">
        <v>22</v>
      </c>
      <c r="B10" s="6">
        <v>2001024001</v>
      </c>
      <c r="C10" s="7">
        <v>2</v>
      </c>
      <c r="D10" s="7">
        <v>4</v>
      </c>
      <c r="E10" s="8" t="s">
        <v>26</v>
      </c>
      <c r="F10" s="8" t="s">
        <v>27</v>
      </c>
      <c r="G10" s="10" t="s">
        <v>31</v>
      </c>
      <c r="H10" s="8">
        <v>68</v>
      </c>
      <c r="I10" s="8">
        <v>56.5</v>
      </c>
      <c r="J10" s="8">
        <v>31.4125</v>
      </c>
      <c r="K10" s="3"/>
      <c r="L10" s="3">
        <v>79.8</v>
      </c>
      <c r="M10" s="3">
        <f t="shared" si="0"/>
        <v>71.3125</v>
      </c>
      <c r="N10" s="11" t="s">
        <v>34</v>
      </c>
      <c r="O10" s="10" t="s">
        <v>37</v>
      </c>
      <c r="P10" s="11" t="s">
        <v>41</v>
      </c>
      <c r="Q10" s="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</row>
    <row r="11" spans="1:252" ht="28.5" customHeight="1">
      <c r="A11" s="5" t="s">
        <v>22</v>
      </c>
      <c r="B11" s="6">
        <v>2001024001</v>
      </c>
      <c r="C11" s="7">
        <v>2</v>
      </c>
      <c r="D11" s="7">
        <v>5</v>
      </c>
      <c r="E11" s="8" t="s">
        <v>24</v>
      </c>
      <c r="F11" s="8" t="s">
        <v>27</v>
      </c>
      <c r="G11" s="10" t="s">
        <v>29</v>
      </c>
      <c r="H11" s="8">
        <v>66.4</v>
      </c>
      <c r="I11" s="8">
        <v>60.5</v>
      </c>
      <c r="J11" s="8">
        <v>31.8725</v>
      </c>
      <c r="K11" s="3"/>
      <c r="L11" s="3">
        <v>74.4</v>
      </c>
      <c r="M11" s="3">
        <f t="shared" si="0"/>
        <v>69.0725</v>
      </c>
      <c r="N11" s="11" t="s">
        <v>33</v>
      </c>
      <c r="O11" s="10" t="s">
        <v>35</v>
      </c>
      <c r="P11" s="11" t="s">
        <v>39</v>
      </c>
      <c r="Q11" s="3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</row>
    <row r="12" spans="1:252" ht="28.5" customHeight="1">
      <c r="A12" s="5" t="s">
        <v>22</v>
      </c>
      <c r="B12" s="6">
        <v>2001024001</v>
      </c>
      <c r="C12" s="7">
        <v>2</v>
      </c>
      <c r="D12" s="7">
        <v>6</v>
      </c>
      <c r="E12" s="8" t="s">
        <v>59</v>
      </c>
      <c r="F12" s="8" t="s">
        <v>27</v>
      </c>
      <c r="G12" s="10" t="s">
        <v>58</v>
      </c>
      <c r="H12" s="8">
        <v>63.2</v>
      </c>
      <c r="I12" s="8">
        <v>61</v>
      </c>
      <c r="J12" s="8">
        <v>31.105</v>
      </c>
      <c r="K12" s="3"/>
      <c r="L12" s="3">
        <v>69.2</v>
      </c>
      <c r="M12" s="3">
        <f t="shared" si="0"/>
        <v>65.705</v>
      </c>
      <c r="N12" s="11" t="s">
        <v>48</v>
      </c>
      <c r="O12" s="11" t="s">
        <v>35</v>
      </c>
      <c r="P12" s="11" t="s">
        <v>61</v>
      </c>
      <c r="Q12" s="3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</row>
    <row r="13" spans="1:252" ht="28.5" customHeight="1">
      <c r="A13" s="5" t="s">
        <v>22</v>
      </c>
      <c r="B13" s="6">
        <v>2001024002</v>
      </c>
      <c r="C13" s="7">
        <v>1</v>
      </c>
      <c r="D13" s="7">
        <v>1</v>
      </c>
      <c r="E13" s="8" t="s">
        <v>44</v>
      </c>
      <c r="F13" s="8" t="s">
        <v>27</v>
      </c>
      <c r="G13" s="10" t="s">
        <v>47</v>
      </c>
      <c r="H13" s="12">
        <v>70.4</v>
      </c>
      <c r="I13" s="12">
        <v>47.5</v>
      </c>
      <c r="J13" s="8">
        <v>30.0475</v>
      </c>
      <c r="K13" s="3"/>
      <c r="L13" s="3">
        <v>83.2</v>
      </c>
      <c r="M13" s="3">
        <f t="shared" si="0"/>
        <v>71.64750000000001</v>
      </c>
      <c r="N13" s="11" t="s">
        <v>50</v>
      </c>
      <c r="O13" s="10" t="s">
        <v>52</v>
      </c>
      <c r="P13" s="11" t="s">
        <v>55</v>
      </c>
      <c r="Q13" s="3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</row>
    <row r="14" spans="1:252" ht="28.5" customHeight="1">
      <c r="A14" s="5" t="s">
        <v>22</v>
      </c>
      <c r="B14" s="6">
        <v>2001024002</v>
      </c>
      <c r="C14" s="7">
        <v>1</v>
      </c>
      <c r="D14" s="7">
        <v>2</v>
      </c>
      <c r="E14" s="8" t="s">
        <v>43</v>
      </c>
      <c r="F14" s="8" t="s">
        <v>27</v>
      </c>
      <c r="G14" s="10" t="s">
        <v>46</v>
      </c>
      <c r="H14" s="12">
        <v>64</v>
      </c>
      <c r="I14" s="12">
        <v>57</v>
      </c>
      <c r="J14" s="8">
        <v>30.425</v>
      </c>
      <c r="K14" s="3"/>
      <c r="L14" s="3">
        <v>79.6</v>
      </c>
      <c r="M14" s="3">
        <f t="shared" si="0"/>
        <v>70.225</v>
      </c>
      <c r="N14" s="11" t="s">
        <v>49</v>
      </c>
      <c r="O14" s="10" t="s">
        <v>51</v>
      </c>
      <c r="P14" s="11" t="s">
        <v>54</v>
      </c>
      <c r="Q14" s="3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</row>
    <row r="15" spans="1:252" ht="28.5" customHeight="1">
      <c r="A15" s="5" t="s">
        <v>22</v>
      </c>
      <c r="B15" s="6">
        <v>2001024002</v>
      </c>
      <c r="C15" s="7">
        <v>1</v>
      </c>
      <c r="D15" s="7">
        <v>3</v>
      </c>
      <c r="E15" s="8" t="s">
        <v>42</v>
      </c>
      <c r="F15" s="8" t="s">
        <v>27</v>
      </c>
      <c r="G15" s="10" t="s">
        <v>45</v>
      </c>
      <c r="H15" s="12">
        <v>65.6</v>
      </c>
      <c r="I15" s="12">
        <v>57.5</v>
      </c>
      <c r="J15" s="8">
        <v>30.9775</v>
      </c>
      <c r="K15" s="3"/>
      <c r="L15" s="3">
        <v>0</v>
      </c>
      <c r="M15" s="3">
        <f t="shared" si="0"/>
        <v>30.9775</v>
      </c>
      <c r="N15" s="11" t="s">
        <v>48</v>
      </c>
      <c r="O15" s="11" t="s">
        <v>64</v>
      </c>
      <c r="P15" s="11" t="s">
        <v>53</v>
      </c>
      <c r="Q15" s="3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</row>
    <row r="16" spans="1:252" ht="69" customHeight="1">
      <c r="A16" s="23" t="s">
        <v>18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</row>
    <row r="17" spans="1:252" ht="36.75" customHeight="1">
      <c r="A17" s="2"/>
      <c r="B17" s="2"/>
      <c r="C17" s="2"/>
      <c r="D17" s="21" t="s">
        <v>7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</row>
  </sheetData>
  <sheetProtection/>
  <mergeCells count="20">
    <mergeCell ref="A16:Q16"/>
    <mergeCell ref="L4:L6"/>
    <mergeCell ref="A1:Q1"/>
    <mergeCell ref="A2:Q2"/>
    <mergeCell ref="A3:Q3"/>
    <mergeCell ref="N4:N6"/>
    <mergeCell ref="O4:O6"/>
    <mergeCell ref="P4:P6"/>
    <mergeCell ref="A4:A6"/>
    <mergeCell ref="B4:B6"/>
    <mergeCell ref="H4:J5"/>
    <mergeCell ref="C4:C6"/>
    <mergeCell ref="M4:M6"/>
    <mergeCell ref="D17:Q17"/>
    <mergeCell ref="D4:D6"/>
    <mergeCell ref="E4:E6"/>
    <mergeCell ref="F4:F6"/>
    <mergeCell ref="G4:G6"/>
    <mergeCell ref="K4:K6"/>
    <mergeCell ref="Q4:Q6"/>
  </mergeCells>
  <printOptions horizontalCentered="1"/>
  <pageMargins left="0.23" right="0.26" top="0.5905511811023623" bottom="0.5905511811023623" header="0.5118110236220472" footer="0.98425196850393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2015-06-26T01:39:00Z</cp:lastPrinted>
  <dcterms:created xsi:type="dcterms:W3CDTF">1996-12-17T01:32:42Z</dcterms:created>
  <dcterms:modified xsi:type="dcterms:W3CDTF">2015-06-26T01:39:05Z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