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<sst xmlns="http://schemas.openxmlformats.org/spreadsheetml/2006/main" count="260" uniqueCount="143">
  <si>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</si>
  <si>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</si>
  <si>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</si>
  <si>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</si>
  <si>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</si>
  <si>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</si>
  <si>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</si>
  <si>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</si>
  <si>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</si>
  <si>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56</t>
  </si>
  <si>
    <t>58</t>
  </si>
  <si>
    <t>58.5</t>
  </si>
  <si>
    <t>61.5</t>
  </si>
  <si>
    <t>60</t>
  </si>
  <si>
    <t>59</t>
  </si>
  <si>
    <t>65</t>
  </si>
  <si>
    <t>62</t>
  </si>
  <si>
    <t>57</t>
  </si>
  <si>
    <t>50</t>
  </si>
  <si>
    <t>61</t>
  </si>
  <si>
    <t>54.5</t>
  </si>
  <si>
    <t>55</t>
  </si>
  <si>
    <t>68</t>
  </si>
  <si>
    <t>53.5</t>
  </si>
  <si>
    <t>70</t>
  </si>
  <si>
    <t>51</t>
  </si>
  <si>
    <t>51.5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</si>
  <si>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</si>
  <si>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</si>
  <si>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</si>
  <si>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</si>
  <si>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</si>
  <si>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</si>
  <si>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</si>
  <si>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襄阳市质监局</t>
  </si>
  <si>
    <t>襄阳市产品质量监督检验所</t>
  </si>
  <si>
    <t>汽车检测与维修、汽车维修与检测</t>
  </si>
  <si>
    <t>001019602</t>
  </si>
  <si>
    <t>石潇</t>
  </si>
  <si>
    <t>10230087305</t>
  </si>
  <si>
    <t>襄阳市质监局</t>
  </si>
  <si>
    <t>梁永</t>
  </si>
  <si>
    <t>10230040211</t>
  </si>
  <si>
    <t>54</t>
  </si>
  <si>
    <t>丁丁</t>
  </si>
  <si>
    <t>10230043606</t>
  </si>
  <si>
    <t>41.5</t>
  </si>
  <si>
    <t>52</t>
  </si>
  <si>
    <t>机械制造与自动化</t>
  </si>
  <si>
    <t>001019605</t>
  </si>
  <si>
    <t>刘付洋</t>
  </si>
  <si>
    <t>10230021202</t>
  </si>
  <si>
    <t>陈羿霖</t>
  </si>
  <si>
    <t>10230045526</t>
  </si>
  <si>
    <t>徐玉玲</t>
  </si>
  <si>
    <t>10230099613</t>
  </si>
  <si>
    <t>45</t>
  </si>
  <si>
    <t>自动化</t>
  </si>
  <si>
    <t>001019606</t>
  </si>
  <si>
    <t>刘虎</t>
  </si>
  <si>
    <t>10230044422</t>
  </si>
  <si>
    <t>67</t>
  </si>
  <si>
    <t>杨功飞</t>
  </si>
  <si>
    <t>10230097126</t>
  </si>
  <si>
    <t>张帆</t>
  </si>
  <si>
    <t>10230032523</t>
  </si>
  <si>
    <t>测控技术与仪器</t>
  </si>
  <si>
    <t>001019607</t>
  </si>
  <si>
    <t>范开婷</t>
  </si>
  <si>
    <t>10230085627</t>
  </si>
  <si>
    <t>高分子材料与工程、建筑工程管理</t>
  </si>
  <si>
    <t>001019608</t>
  </si>
  <si>
    <t>龙婷</t>
  </si>
  <si>
    <t>10230011227</t>
  </si>
  <si>
    <t>60.5</t>
  </si>
  <si>
    <t>75</t>
  </si>
  <si>
    <t>刘枫</t>
  </si>
  <si>
    <t>10230013327</t>
  </si>
  <si>
    <t>电气工程及其自动化</t>
  </si>
  <si>
    <t>001019609</t>
  </si>
  <si>
    <t>苏喆</t>
  </si>
  <si>
    <t>10230012008</t>
  </si>
  <si>
    <t>63</t>
  </si>
  <si>
    <t>刘永同</t>
  </si>
  <si>
    <t>10230024228</t>
  </si>
  <si>
    <t>57.5</t>
  </si>
  <si>
    <t>罗世唯</t>
  </si>
  <si>
    <t>10230043505</t>
  </si>
  <si>
    <t>分析化学</t>
  </si>
  <si>
    <t>001019610</t>
  </si>
  <si>
    <t>朱珠</t>
  </si>
  <si>
    <t>10230090423</t>
  </si>
  <si>
    <t>69</t>
  </si>
  <si>
    <t>硕士岗位</t>
  </si>
  <si>
    <t>人力资源管理</t>
  </si>
  <si>
    <t>001019611</t>
  </si>
  <si>
    <t>王晓春</t>
  </si>
  <si>
    <t>10230051816</t>
  </si>
  <si>
    <t>舒伟</t>
  </si>
  <si>
    <t>10230082101</t>
  </si>
  <si>
    <t>张云飞</t>
  </si>
  <si>
    <t>10230011107</t>
  </si>
  <si>
    <t>商务管理、市场营销</t>
  </si>
  <si>
    <t>001019612</t>
  </si>
  <si>
    <t>彭红</t>
  </si>
  <si>
    <t>10230070411</t>
  </si>
  <si>
    <t>杨德虎</t>
  </si>
  <si>
    <t>10230034903</t>
  </si>
  <si>
    <t>田祝英</t>
  </si>
  <si>
    <t>10230080707</t>
  </si>
  <si>
    <t>襄阳市信息与标准化所</t>
  </si>
  <si>
    <t>生物类</t>
  </si>
  <si>
    <t>001019702</t>
  </si>
  <si>
    <t>陈烨</t>
  </si>
  <si>
    <t>10230081616</t>
  </si>
  <si>
    <t>张鹏</t>
  </si>
  <si>
    <t>10230020129</t>
  </si>
  <si>
    <t>纺织材料、服装艺术设计</t>
  </si>
  <si>
    <t>001019703</t>
  </si>
  <si>
    <t>刘莎</t>
  </si>
  <si>
    <t>10230041011</t>
  </si>
  <si>
    <t>宦吉瑞</t>
  </si>
  <si>
    <t>10230085222</t>
  </si>
  <si>
    <t>袁茜</t>
  </si>
  <si>
    <t>10230014907</t>
  </si>
  <si>
    <t>48</t>
  </si>
  <si>
    <t>计算机类、计算机科学与技术</t>
  </si>
  <si>
    <t>001019704</t>
  </si>
  <si>
    <t>向婷</t>
  </si>
  <si>
    <t>10230097106</t>
  </si>
  <si>
    <t>吴军仪</t>
  </si>
  <si>
    <t>10230030725</t>
  </si>
  <si>
    <t>张翼</t>
  </si>
  <si>
    <t>10230044911</t>
  </si>
  <si>
    <t>电子信息类、通信工程</t>
  </si>
  <si>
    <t>001019705</t>
  </si>
  <si>
    <t>史华</t>
  </si>
  <si>
    <t>10230014019</t>
  </si>
  <si>
    <t>姜敬煜</t>
  </si>
  <si>
    <t>10230012501</t>
  </si>
  <si>
    <t>陈刚</t>
  </si>
  <si>
    <t>10230096901</t>
  </si>
  <si>
    <t>2015年襄阳市质监局事业单位公开招聘事业单位工作人员笔试考试成绩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</si>
</sst>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29</v>
      </c>
      <c r="B2" s="1" t="s">
        <v>32</v>
      </c>
      <c r="C2" s="1" t="s">
        <v>7</v>
      </c>
      <c r="D2" s="1" t="s">
        <v>6</v>
      </c>
      <c r="E2" s="1" t="s">
        <v>27</v>
      </c>
      <c r="F2" s="1" t="s">
        <v>0</v>
      </c>
      <c r="G2" s="1" t="s">
        <v>28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31</v>
      </c>
      <c r="N2" s="1" t="s">
        <v>30</v>
      </c>
    </row>
    <row r="3" spans="1:14" s="12" customFormat="1" ht="24">
      <c r="A3" s="7" t="s">
        <v>34</v>
      </c>
      <c r="B3" s="7" t="s">
        <v>35</v>
      </c>
      <c r="C3" s="7" t="s">
        <v>36</v>
      </c>
      <c r="D3" s="13" t="s">
        <v>37</v>
      </c>
      <c r="E3" s="8">
        <v>1</v>
      </c>
      <c r="F3" s="7" t="s">
        <v>38</v>
      </c>
      <c r="G3" s="7" t="s">
        <v>39</v>
      </c>
      <c r="H3" s="8">
        <v>1</v>
      </c>
      <c r="I3" s="7" t="s">
        <v>26</v>
      </c>
      <c r="J3" s="7" t="s">
        <v>13</v>
      </c>
      <c r="K3" s="8"/>
      <c r="L3" s="9">
        <f aca="true" t="shared" si="0" ref="L3:L35">(I3+J3+K3)</f>
        <v>111.5</v>
      </c>
      <c r="M3" s="10">
        <f aca="true" t="shared" si="1" ref="M3:M35">L3*15%</f>
        <v>16.724999999999998</v>
      </c>
      <c r="N3" s="11"/>
    </row>
    <row r="4" spans="1:14" s="12" customFormat="1" ht="24">
      <c r="A4" s="7" t="s">
        <v>40</v>
      </c>
      <c r="B4" s="7" t="s">
        <v>35</v>
      </c>
      <c r="C4" s="7" t="s">
        <v>36</v>
      </c>
      <c r="D4" s="14"/>
      <c r="E4" s="8">
        <v>1</v>
      </c>
      <c r="F4" s="7" t="s">
        <v>41</v>
      </c>
      <c r="G4" s="7" t="s">
        <v>42</v>
      </c>
      <c r="H4" s="8">
        <v>2</v>
      </c>
      <c r="I4" s="7" t="s">
        <v>23</v>
      </c>
      <c r="J4" s="7" t="s">
        <v>43</v>
      </c>
      <c r="K4" s="8"/>
      <c r="L4" s="9">
        <f t="shared" si="0"/>
        <v>107.5</v>
      </c>
      <c r="M4" s="10">
        <f t="shared" si="1"/>
        <v>16.125</v>
      </c>
      <c r="N4" s="11"/>
    </row>
    <row r="5" spans="1:14" s="12" customFormat="1" ht="24">
      <c r="A5" s="7" t="s">
        <v>40</v>
      </c>
      <c r="B5" s="7" t="s">
        <v>35</v>
      </c>
      <c r="C5" s="7" t="s">
        <v>36</v>
      </c>
      <c r="D5" s="15"/>
      <c r="E5" s="8">
        <v>1</v>
      </c>
      <c r="F5" s="7" t="s">
        <v>44</v>
      </c>
      <c r="G5" s="7" t="s">
        <v>45</v>
      </c>
      <c r="H5" s="8">
        <v>3</v>
      </c>
      <c r="I5" s="7" t="s">
        <v>46</v>
      </c>
      <c r="J5" s="7" t="s">
        <v>47</v>
      </c>
      <c r="K5" s="8"/>
      <c r="L5" s="9">
        <f t="shared" si="0"/>
        <v>93.5</v>
      </c>
      <c r="M5" s="10">
        <f t="shared" si="1"/>
        <v>14.025</v>
      </c>
      <c r="N5" s="11"/>
    </row>
    <row r="6" spans="1:14" s="12" customFormat="1" ht="24">
      <c r="A6" s="7" t="s">
        <v>40</v>
      </c>
      <c r="B6" s="7" t="s">
        <v>35</v>
      </c>
      <c r="C6" s="7" t="s">
        <v>48</v>
      </c>
      <c r="D6" s="13" t="s">
        <v>49</v>
      </c>
      <c r="E6" s="8">
        <v>1</v>
      </c>
      <c r="F6" s="7" t="s">
        <v>50</v>
      </c>
      <c r="G6" s="7" t="s">
        <v>51</v>
      </c>
      <c r="H6" s="8">
        <v>1</v>
      </c>
      <c r="I6" s="7" t="s">
        <v>17</v>
      </c>
      <c r="J6" s="7" t="s">
        <v>13</v>
      </c>
      <c r="K6" s="8"/>
      <c r="L6" s="9">
        <f t="shared" si="0"/>
        <v>117</v>
      </c>
      <c r="M6" s="10">
        <f t="shared" si="1"/>
        <v>17.55</v>
      </c>
      <c r="N6" s="11"/>
    </row>
    <row r="7" spans="1:14" s="12" customFormat="1" ht="24">
      <c r="A7" s="7" t="s">
        <v>40</v>
      </c>
      <c r="B7" s="7" t="s">
        <v>35</v>
      </c>
      <c r="C7" s="7" t="s">
        <v>48</v>
      </c>
      <c r="D7" s="14"/>
      <c r="E7" s="8">
        <v>1</v>
      </c>
      <c r="F7" s="7" t="s">
        <v>52</v>
      </c>
      <c r="G7" s="7" t="s">
        <v>53</v>
      </c>
      <c r="H7" s="8">
        <v>2</v>
      </c>
      <c r="I7" s="7" t="s">
        <v>20</v>
      </c>
      <c r="J7" s="7" t="s">
        <v>25</v>
      </c>
      <c r="K7" s="8"/>
      <c r="L7" s="9">
        <f t="shared" si="0"/>
        <v>105.5</v>
      </c>
      <c r="M7" s="10">
        <f t="shared" si="1"/>
        <v>15.825</v>
      </c>
      <c r="N7" s="11"/>
    </row>
    <row r="8" spans="1:14" s="12" customFormat="1" ht="24">
      <c r="A8" s="7" t="s">
        <v>40</v>
      </c>
      <c r="B8" s="7" t="s">
        <v>35</v>
      </c>
      <c r="C8" s="7" t="s">
        <v>48</v>
      </c>
      <c r="D8" s="15"/>
      <c r="E8" s="8">
        <v>1</v>
      </c>
      <c r="F8" s="7" t="s">
        <v>54</v>
      </c>
      <c r="G8" s="7" t="s">
        <v>55</v>
      </c>
      <c r="H8" s="8">
        <v>3</v>
      </c>
      <c r="I8" s="7" t="s">
        <v>9</v>
      </c>
      <c r="J8" s="7" t="s">
        <v>56</v>
      </c>
      <c r="K8" s="8"/>
      <c r="L8" s="9">
        <f t="shared" si="0"/>
        <v>101</v>
      </c>
      <c r="M8" s="10">
        <f t="shared" si="1"/>
        <v>15.149999999999999</v>
      </c>
      <c r="N8" s="11"/>
    </row>
    <row r="9" spans="1:14" s="12" customFormat="1" ht="24">
      <c r="A9" s="7" t="s">
        <v>40</v>
      </c>
      <c r="B9" s="7" t="s">
        <v>35</v>
      </c>
      <c r="C9" s="7" t="s">
        <v>57</v>
      </c>
      <c r="D9" s="13" t="s">
        <v>58</v>
      </c>
      <c r="E9" s="8">
        <v>1</v>
      </c>
      <c r="F9" s="7" t="s">
        <v>59</v>
      </c>
      <c r="G9" s="7" t="s">
        <v>60</v>
      </c>
      <c r="H9" s="8">
        <v>1</v>
      </c>
      <c r="I9" s="7" t="s">
        <v>33</v>
      </c>
      <c r="J9" s="7" t="s">
        <v>61</v>
      </c>
      <c r="K9" s="8"/>
      <c r="L9" s="9">
        <f t="shared" si="0"/>
        <v>131</v>
      </c>
      <c r="M9" s="10">
        <f t="shared" si="1"/>
        <v>19.65</v>
      </c>
      <c r="N9" s="11"/>
    </row>
    <row r="10" spans="1:14" s="12" customFormat="1" ht="24">
      <c r="A10" s="7" t="s">
        <v>40</v>
      </c>
      <c r="B10" s="7" t="s">
        <v>35</v>
      </c>
      <c r="C10" s="7" t="s">
        <v>57</v>
      </c>
      <c r="D10" s="14"/>
      <c r="E10" s="8">
        <v>1</v>
      </c>
      <c r="F10" s="7" t="s">
        <v>62</v>
      </c>
      <c r="G10" s="7" t="s">
        <v>63</v>
      </c>
      <c r="H10" s="8">
        <v>2</v>
      </c>
      <c r="I10" s="7" t="s">
        <v>13</v>
      </c>
      <c r="J10" s="7" t="s">
        <v>15</v>
      </c>
      <c r="K10" s="8"/>
      <c r="L10" s="9">
        <f t="shared" si="0"/>
        <v>125</v>
      </c>
      <c r="M10" s="10">
        <f t="shared" si="1"/>
        <v>18.75</v>
      </c>
      <c r="N10" s="11"/>
    </row>
    <row r="11" spans="1:14" s="12" customFormat="1" ht="24">
      <c r="A11" s="7" t="s">
        <v>40</v>
      </c>
      <c r="B11" s="7" t="s">
        <v>35</v>
      </c>
      <c r="C11" s="7" t="s">
        <v>57</v>
      </c>
      <c r="D11" s="15"/>
      <c r="E11" s="8">
        <v>1</v>
      </c>
      <c r="F11" s="7" t="s">
        <v>64</v>
      </c>
      <c r="G11" s="7" t="s">
        <v>65</v>
      </c>
      <c r="H11" s="8">
        <v>3</v>
      </c>
      <c r="I11" s="7" t="s">
        <v>11</v>
      </c>
      <c r="J11" s="7" t="s">
        <v>19</v>
      </c>
      <c r="K11" s="8"/>
      <c r="L11" s="9">
        <f t="shared" si="0"/>
        <v>119.5</v>
      </c>
      <c r="M11" s="10">
        <f t="shared" si="1"/>
        <v>17.925</v>
      </c>
      <c r="N11" s="11"/>
    </row>
    <row r="12" spans="1:14" s="12" customFormat="1" ht="24">
      <c r="A12" s="7" t="s">
        <v>40</v>
      </c>
      <c r="B12" s="7" t="s">
        <v>35</v>
      </c>
      <c r="C12" s="7" t="s">
        <v>66</v>
      </c>
      <c r="D12" s="7" t="s">
        <v>67</v>
      </c>
      <c r="E12" s="8">
        <v>1</v>
      </c>
      <c r="F12" s="7" t="s">
        <v>68</v>
      </c>
      <c r="G12" s="7" t="s">
        <v>69</v>
      </c>
      <c r="H12" s="8">
        <v>1</v>
      </c>
      <c r="I12" s="7" t="s">
        <v>9</v>
      </c>
      <c r="J12" s="7" t="s">
        <v>21</v>
      </c>
      <c r="K12" s="8"/>
      <c r="L12" s="9">
        <f t="shared" si="0"/>
        <v>111</v>
      </c>
      <c r="M12" s="10">
        <f t="shared" si="1"/>
        <v>16.65</v>
      </c>
      <c r="N12" s="11"/>
    </row>
    <row r="13" spans="1:14" s="12" customFormat="1" ht="24">
      <c r="A13" s="7" t="s">
        <v>40</v>
      </c>
      <c r="B13" s="7" t="s">
        <v>35</v>
      </c>
      <c r="C13" s="7" t="s">
        <v>70</v>
      </c>
      <c r="D13" s="13" t="s">
        <v>71</v>
      </c>
      <c r="E13" s="8">
        <v>1</v>
      </c>
      <c r="F13" s="7" t="s">
        <v>72</v>
      </c>
      <c r="G13" s="7" t="s">
        <v>73</v>
      </c>
      <c r="H13" s="8">
        <v>1</v>
      </c>
      <c r="I13" s="7" t="s">
        <v>74</v>
      </c>
      <c r="J13" s="7" t="s">
        <v>75</v>
      </c>
      <c r="K13" s="8"/>
      <c r="L13" s="9">
        <f t="shared" si="0"/>
        <v>135.5</v>
      </c>
      <c r="M13" s="10">
        <f t="shared" si="1"/>
        <v>20.325</v>
      </c>
      <c r="N13" s="11"/>
    </row>
    <row r="14" spans="1:14" s="12" customFormat="1" ht="24">
      <c r="A14" s="7" t="s">
        <v>40</v>
      </c>
      <c r="B14" s="7" t="s">
        <v>35</v>
      </c>
      <c r="C14" s="7" t="s">
        <v>70</v>
      </c>
      <c r="D14" s="15"/>
      <c r="E14" s="8">
        <v>1</v>
      </c>
      <c r="F14" s="7" t="s">
        <v>76</v>
      </c>
      <c r="G14" s="7" t="s">
        <v>77</v>
      </c>
      <c r="H14" s="8">
        <v>2</v>
      </c>
      <c r="I14" s="7" t="s">
        <v>16</v>
      </c>
      <c r="J14" s="7" t="s">
        <v>33</v>
      </c>
      <c r="K14" s="8"/>
      <c r="L14" s="9">
        <f t="shared" si="0"/>
        <v>126</v>
      </c>
      <c r="M14" s="10">
        <f t="shared" si="1"/>
        <v>18.9</v>
      </c>
      <c r="N14" s="11"/>
    </row>
    <row r="15" spans="1:14" s="12" customFormat="1" ht="24">
      <c r="A15" s="7" t="s">
        <v>40</v>
      </c>
      <c r="B15" s="7" t="s">
        <v>35</v>
      </c>
      <c r="C15" s="7" t="s">
        <v>78</v>
      </c>
      <c r="D15" s="13" t="s">
        <v>79</v>
      </c>
      <c r="E15" s="8">
        <v>1</v>
      </c>
      <c r="F15" s="7" t="s">
        <v>80</v>
      </c>
      <c r="G15" s="7" t="s">
        <v>81</v>
      </c>
      <c r="H15" s="8">
        <v>1</v>
      </c>
      <c r="I15" s="7" t="s">
        <v>82</v>
      </c>
      <c r="J15" s="7" t="s">
        <v>24</v>
      </c>
      <c r="K15" s="8"/>
      <c r="L15" s="9">
        <f t="shared" si="0"/>
        <v>133</v>
      </c>
      <c r="M15" s="10">
        <f t="shared" si="1"/>
        <v>19.95</v>
      </c>
      <c r="N15" s="11"/>
    </row>
    <row r="16" spans="1:14" s="12" customFormat="1" ht="24">
      <c r="A16" s="7" t="s">
        <v>40</v>
      </c>
      <c r="B16" s="7" t="s">
        <v>35</v>
      </c>
      <c r="C16" s="7" t="s">
        <v>78</v>
      </c>
      <c r="D16" s="14"/>
      <c r="E16" s="8">
        <v>1</v>
      </c>
      <c r="F16" s="7" t="s">
        <v>83</v>
      </c>
      <c r="G16" s="7" t="s">
        <v>84</v>
      </c>
      <c r="H16" s="8">
        <v>2</v>
      </c>
      <c r="I16" s="7" t="s">
        <v>85</v>
      </c>
      <c r="J16" s="7" t="s">
        <v>33</v>
      </c>
      <c r="K16" s="8"/>
      <c r="L16" s="9">
        <f t="shared" si="0"/>
        <v>121.5</v>
      </c>
      <c r="M16" s="10">
        <f t="shared" si="1"/>
        <v>18.224999999999998</v>
      </c>
      <c r="N16" s="11"/>
    </row>
    <row r="17" spans="1:14" s="12" customFormat="1" ht="24">
      <c r="A17" s="7" t="s">
        <v>40</v>
      </c>
      <c r="B17" s="7" t="s">
        <v>35</v>
      </c>
      <c r="C17" s="7" t="s">
        <v>78</v>
      </c>
      <c r="D17" s="15"/>
      <c r="E17" s="8">
        <v>1</v>
      </c>
      <c r="F17" s="7" t="s">
        <v>86</v>
      </c>
      <c r="G17" s="7" t="s">
        <v>87</v>
      </c>
      <c r="H17" s="8">
        <v>3</v>
      </c>
      <c r="I17" s="7" t="s">
        <v>14</v>
      </c>
      <c r="J17" s="7" t="s">
        <v>13</v>
      </c>
      <c r="K17" s="8"/>
      <c r="L17" s="9">
        <f t="shared" si="0"/>
        <v>119</v>
      </c>
      <c r="M17" s="10">
        <f t="shared" si="1"/>
        <v>17.849999999999998</v>
      </c>
      <c r="N17" s="11"/>
    </row>
    <row r="18" spans="1:14" s="12" customFormat="1" ht="24">
      <c r="A18" s="7" t="s">
        <v>40</v>
      </c>
      <c r="B18" s="7" t="s">
        <v>35</v>
      </c>
      <c r="C18" s="7" t="s">
        <v>88</v>
      </c>
      <c r="D18" s="7" t="s">
        <v>89</v>
      </c>
      <c r="E18" s="8">
        <v>1</v>
      </c>
      <c r="F18" s="7" t="s">
        <v>90</v>
      </c>
      <c r="G18" s="7" t="s">
        <v>91</v>
      </c>
      <c r="H18" s="8">
        <v>1</v>
      </c>
      <c r="I18" s="7" t="s">
        <v>82</v>
      </c>
      <c r="J18" s="7" t="s">
        <v>92</v>
      </c>
      <c r="K18" s="8"/>
      <c r="L18" s="9">
        <f t="shared" si="0"/>
        <v>132</v>
      </c>
      <c r="M18" s="10">
        <f t="shared" si="1"/>
        <v>19.8</v>
      </c>
      <c r="N18" s="11" t="s">
        <v>93</v>
      </c>
    </row>
    <row r="19" spans="1:14" s="12" customFormat="1" ht="24">
      <c r="A19" s="7" t="s">
        <v>40</v>
      </c>
      <c r="B19" s="7" t="s">
        <v>35</v>
      </c>
      <c r="C19" s="7" t="s">
        <v>94</v>
      </c>
      <c r="D19" s="13" t="s">
        <v>95</v>
      </c>
      <c r="E19" s="8">
        <v>1</v>
      </c>
      <c r="F19" s="7" t="s">
        <v>96</v>
      </c>
      <c r="G19" s="7" t="s">
        <v>97</v>
      </c>
      <c r="H19" s="8">
        <v>1</v>
      </c>
      <c r="I19" s="7" t="s">
        <v>12</v>
      </c>
      <c r="J19" s="7" t="s">
        <v>75</v>
      </c>
      <c r="K19" s="8"/>
      <c r="L19" s="9">
        <f t="shared" si="0"/>
        <v>136.5</v>
      </c>
      <c r="M19" s="10">
        <f t="shared" si="1"/>
        <v>20.474999999999998</v>
      </c>
      <c r="N19" s="11"/>
    </row>
    <row r="20" spans="1:14" s="12" customFormat="1" ht="24">
      <c r="A20" s="7" t="s">
        <v>40</v>
      </c>
      <c r="B20" s="7" t="s">
        <v>35</v>
      </c>
      <c r="C20" s="7" t="s">
        <v>94</v>
      </c>
      <c r="D20" s="14"/>
      <c r="E20" s="8">
        <v>1</v>
      </c>
      <c r="F20" s="7" t="s">
        <v>98</v>
      </c>
      <c r="G20" s="7" t="s">
        <v>99</v>
      </c>
      <c r="H20" s="8">
        <v>2</v>
      </c>
      <c r="I20" s="7" t="s">
        <v>74</v>
      </c>
      <c r="J20" s="7" t="s">
        <v>61</v>
      </c>
      <c r="K20" s="8"/>
      <c r="L20" s="9">
        <f t="shared" si="0"/>
        <v>127.5</v>
      </c>
      <c r="M20" s="10">
        <f t="shared" si="1"/>
        <v>19.125</v>
      </c>
      <c r="N20" s="11"/>
    </row>
    <row r="21" spans="1:14" s="12" customFormat="1" ht="24">
      <c r="A21" s="7" t="s">
        <v>40</v>
      </c>
      <c r="B21" s="7" t="s">
        <v>35</v>
      </c>
      <c r="C21" s="7" t="s">
        <v>94</v>
      </c>
      <c r="D21" s="15"/>
      <c r="E21" s="8">
        <v>1</v>
      </c>
      <c r="F21" s="7" t="s">
        <v>100</v>
      </c>
      <c r="G21" s="7" t="s">
        <v>101</v>
      </c>
      <c r="H21" s="8">
        <v>3</v>
      </c>
      <c r="I21" s="7" t="s">
        <v>13</v>
      </c>
      <c r="J21" s="7" t="s">
        <v>82</v>
      </c>
      <c r="K21" s="8"/>
      <c r="L21" s="9">
        <f t="shared" si="0"/>
        <v>123</v>
      </c>
      <c r="M21" s="10">
        <f t="shared" si="1"/>
        <v>18.45</v>
      </c>
      <c r="N21" s="11"/>
    </row>
    <row r="22" spans="1:14" s="12" customFormat="1" ht="24">
      <c r="A22" s="7" t="s">
        <v>40</v>
      </c>
      <c r="B22" s="7" t="s">
        <v>35</v>
      </c>
      <c r="C22" s="7" t="s">
        <v>102</v>
      </c>
      <c r="D22" s="13" t="s">
        <v>103</v>
      </c>
      <c r="E22" s="8">
        <v>1</v>
      </c>
      <c r="F22" s="7" t="s">
        <v>104</v>
      </c>
      <c r="G22" s="7" t="s">
        <v>105</v>
      </c>
      <c r="H22" s="8">
        <v>1</v>
      </c>
      <c r="I22" s="7" t="s">
        <v>9</v>
      </c>
      <c r="J22" s="7" t="s">
        <v>15</v>
      </c>
      <c r="K22" s="8"/>
      <c r="L22" s="9">
        <f t="shared" si="0"/>
        <v>121</v>
      </c>
      <c r="M22" s="10">
        <f t="shared" si="1"/>
        <v>18.15</v>
      </c>
      <c r="N22" s="11"/>
    </row>
    <row r="23" spans="1:14" s="12" customFormat="1" ht="24">
      <c r="A23" s="7" t="s">
        <v>40</v>
      </c>
      <c r="B23" s="7" t="s">
        <v>35</v>
      </c>
      <c r="C23" s="7" t="s">
        <v>102</v>
      </c>
      <c r="D23" s="14"/>
      <c r="E23" s="8">
        <v>1</v>
      </c>
      <c r="F23" s="7" t="s">
        <v>106</v>
      </c>
      <c r="G23" s="7" t="s">
        <v>107</v>
      </c>
      <c r="H23" s="8">
        <v>2</v>
      </c>
      <c r="I23" s="7" t="s">
        <v>10</v>
      </c>
      <c r="J23" s="7" t="s">
        <v>14</v>
      </c>
      <c r="K23" s="8"/>
      <c r="L23" s="9">
        <f t="shared" si="0"/>
        <v>117</v>
      </c>
      <c r="M23" s="10">
        <f t="shared" si="1"/>
        <v>17.55</v>
      </c>
      <c r="N23" s="11"/>
    </row>
    <row r="24" spans="1:14" s="12" customFormat="1" ht="24">
      <c r="A24" s="7" t="s">
        <v>40</v>
      </c>
      <c r="B24" s="7" t="s">
        <v>35</v>
      </c>
      <c r="C24" s="7" t="s">
        <v>102</v>
      </c>
      <c r="D24" s="15"/>
      <c r="E24" s="8">
        <v>1</v>
      </c>
      <c r="F24" s="7" t="s">
        <v>108</v>
      </c>
      <c r="G24" s="7" t="s">
        <v>109</v>
      </c>
      <c r="H24" s="8">
        <v>3</v>
      </c>
      <c r="I24" s="7" t="s">
        <v>15</v>
      </c>
      <c r="J24" s="7" t="s">
        <v>25</v>
      </c>
      <c r="K24" s="8"/>
      <c r="L24" s="9">
        <f t="shared" si="0"/>
        <v>116</v>
      </c>
      <c r="M24" s="10">
        <f t="shared" si="1"/>
        <v>17.4</v>
      </c>
      <c r="N24" s="11"/>
    </row>
    <row r="25" spans="1:14" s="12" customFormat="1" ht="24" customHeight="1">
      <c r="A25" s="7" t="s">
        <v>40</v>
      </c>
      <c r="B25" s="7" t="s">
        <v>110</v>
      </c>
      <c r="C25" s="7" t="s">
        <v>111</v>
      </c>
      <c r="D25" s="13" t="s">
        <v>112</v>
      </c>
      <c r="E25" s="8">
        <v>1</v>
      </c>
      <c r="F25" s="7" t="s">
        <v>113</v>
      </c>
      <c r="G25" s="7" t="s">
        <v>114</v>
      </c>
      <c r="H25" s="8">
        <v>1</v>
      </c>
      <c r="I25" s="7" t="s">
        <v>15</v>
      </c>
      <c r="J25" s="7" t="s">
        <v>16</v>
      </c>
      <c r="K25" s="8"/>
      <c r="L25" s="9">
        <f t="shared" si="0"/>
        <v>127</v>
      </c>
      <c r="M25" s="10">
        <f t="shared" si="1"/>
        <v>19.05</v>
      </c>
      <c r="N25" s="11"/>
    </row>
    <row r="26" spans="1:14" s="12" customFormat="1" ht="24">
      <c r="A26" s="7" t="s">
        <v>40</v>
      </c>
      <c r="B26" s="7" t="s">
        <v>110</v>
      </c>
      <c r="C26" s="7" t="s">
        <v>111</v>
      </c>
      <c r="D26" s="15"/>
      <c r="E26" s="8">
        <v>1</v>
      </c>
      <c r="F26" s="7" t="s">
        <v>115</v>
      </c>
      <c r="G26" s="7" t="s">
        <v>116</v>
      </c>
      <c r="H26" s="8">
        <v>2</v>
      </c>
      <c r="I26" s="7" t="s">
        <v>11</v>
      </c>
      <c r="J26" s="7" t="s">
        <v>82</v>
      </c>
      <c r="K26" s="8"/>
      <c r="L26" s="9">
        <f t="shared" si="0"/>
        <v>121.5</v>
      </c>
      <c r="M26" s="10">
        <f t="shared" si="1"/>
        <v>18.224999999999998</v>
      </c>
      <c r="N26" s="11"/>
    </row>
    <row r="27" spans="1:14" s="12" customFormat="1" ht="24">
      <c r="A27" s="7" t="s">
        <v>40</v>
      </c>
      <c r="B27" s="7" t="s">
        <v>110</v>
      </c>
      <c r="C27" s="7" t="s">
        <v>117</v>
      </c>
      <c r="D27" s="13" t="s">
        <v>118</v>
      </c>
      <c r="E27" s="8">
        <v>1</v>
      </c>
      <c r="F27" s="7" t="s">
        <v>119</v>
      </c>
      <c r="G27" s="7" t="s">
        <v>120</v>
      </c>
      <c r="H27" s="8">
        <v>1</v>
      </c>
      <c r="I27" s="7" t="s">
        <v>17</v>
      </c>
      <c r="J27" s="7" t="s">
        <v>24</v>
      </c>
      <c r="K27" s="8"/>
      <c r="L27" s="9">
        <f t="shared" si="0"/>
        <v>127</v>
      </c>
      <c r="M27" s="10">
        <f t="shared" si="1"/>
        <v>19.05</v>
      </c>
      <c r="N27" s="11"/>
    </row>
    <row r="28" spans="1:14" s="12" customFormat="1" ht="24">
      <c r="A28" s="7" t="s">
        <v>40</v>
      </c>
      <c r="B28" s="7" t="s">
        <v>110</v>
      </c>
      <c r="C28" s="7" t="s">
        <v>117</v>
      </c>
      <c r="D28" s="14"/>
      <c r="E28" s="8">
        <v>1</v>
      </c>
      <c r="F28" s="7" t="s">
        <v>121</v>
      </c>
      <c r="G28" s="7" t="s">
        <v>122</v>
      </c>
      <c r="H28" s="8">
        <v>2</v>
      </c>
      <c r="I28" s="7" t="s">
        <v>43</v>
      </c>
      <c r="J28" s="7" t="s">
        <v>18</v>
      </c>
      <c r="K28" s="8"/>
      <c r="L28" s="9">
        <f t="shared" si="0"/>
        <v>104</v>
      </c>
      <c r="M28" s="10">
        <f t="shared" si="1"/>
        <v>15.6</v>
      </c>
      <c r="N28" s="11"/>
    </row>
    <row r="29" spans="1:14" s="12" customFormat="1" ht="24">
      <c r="A29" s="7" t="s">
        <v>40</v>
      </c>
      <c r="B29" s="7" t="s">
        <v>110</v>
      </c>
      <c r="C29" s="7" t="s">
        <v>117</v>
      </c>
      <c r="D29" s="15"/>
      <c r="E29" s="8">
        <v>1</v>
      </c>
      <c r="F29" s="7" t="s">
        <v>123</v>
      </c>
      <c r="G29" s="7" t="s">
        <v>124</v>
      </c>
      <c r="H29" s="8">
        <v>3</v>
      </c>
      <c r="I29" s="7" t="s">
        <v>125</v>
      </c>
      <c r="J29" s="7" t="s">
        <v>25</v>
      </c>
      <c r="K29" s="8"/>
      <c r="L29" s="9">
        <f t="shared" si="0"/>
        <v>99</v>
      </c>
      <c r="M29" s="10">
        <f t="shared" si="1"/>
        <v>14.85</v>
      </c>
      <c r="N29" s="11"/>
    </row>
    <row r="30" spans="1:14" s="12" customFormat="1" ht="24">
      <c r="A30" s="7" t="s">
        <v>40</v>
      </c>
      <c r="B30" s="7" t="s">
        <v>110</v>
      </c>
      <c r="C30" s="7" t="s">
        <v>126</v>
      </c>
      <c r="D30" s="13" t="s">
        <v>127</v>
      </c>
      <c r="E30" s="8">
        <v>1</v>
      </c>
      <c r="F30" s="7" t="s">
        <v>128</v>
      </c>
      <c r="G30" s="7" t="s">
        <v>129</v>
      </c>
      <c r="H30" s="8">
        <v>1</v>
      </c>
      <c r="I30" s="7" t="s">
        <v>10</v>
      </c>
      <c r="J30" s="7" t="s">
        <v>82</v>
      </c>
      <c r="K30" s="8">
        <v>5</v>
      </c>
      <c r="L30" s="9">
        <f>(I30+J30+K30)</f>
        <v>126</v>
      </c>
      <c r="M30" s="10">
        <f>L30*15%</f>
        <v>18.9</v>
      </c>
      <c r="N30" s="11"/>
    </row>
    <row r="31" spans="1:14" s="12" customFormat="1" ht="24">
      <c r="A31" s="7" t="s">
        <v>40</v>
      </c>
      <c r="B31" s="7" t="s">
        <v>110</v>
      </c>
      <c r="C31" s="7" t="s">
        <v>126</v>
      </c>
      <c r="D31" s="14"/>
      <c r="E31" s="8">
        <v>1</v>
      </c>
      <c r="F31" s="7" t="s">
        <v>130</v>
      </c>
      <c r="G31" s="7" t="s">
        <v>131</v>
      </c>
      <c r="H31" s="8">
        <v>2</v>
      </c>
      <c r="I31" s="7" t="s">
        <v>11</v>
      </c>
      <c r="J31" s="7" t="s">
        <v>16</v>
      </c>
      <c r="K31" s="8"/>
      <c r="L31" s="9">
        <f>(I31+J31+K31)</f>
        <v>120.5</v>
      </c>
      <c r="M31" s="10">
        <f>L31*15%</f>
        <v>18.075</v>
      </c>
      <c r="N31" s="11"/>
    </row>
    <row r="32" spans="1:14" s="12" customFormat="1" ht="24">
      <c r="A32" s="7" t="s">
        <v>40</v>
      </c>
      <c r="B32" s="7" t="s">
        <v>110</v>
      </c>
      <c r="C32" s="7" t="s">
        <v>126</v>
      </c>
      <c r="D32" s="15"/>
      <c r="E32" s="8">
        <v>1</v>
      </c>
      <c r="F32" s="7" t="s">
        <v>132</v>
      </c>
      <c r="G32" s="7" t="s">
        <v>133</v>
      </c>
      <c r="H32" s="8">
        <v>3</v>
      </c>
      <c r="I32" s="7" t="s">
        <v>8</v>
      </c>
      <c r="J32" s="7" t="s">
        <v>21</v>
      </c>
      <c r="K32" s="8"/>
      <c r="L32" s="9">
        <f>(I32+J32+K32)</f>
        <v>108</v>
      </c>
      <c r="M32" s="10">
        <f>L32*15%</f>
        <v>16.2</v>
      </c>
      <c r="N32" s="11"/>
    </row>
    <row r="33" spans="1:14" s="12" customFormat="1" ht="24">
      <c r="A33" s="7" t="s">
        <v>40</v>
      </c>
      <c r="B33" s="7" t="s">
        <v>110</v>
      </c>
      <c r="C33" s="7" t="s">
        <v>134</v>
      </c>
      <c r="D33" s="13" t="s">
        <v>135</v>
      </c>
      <c r="E33" s="8">
        <v>1</v>
      </c>
      <c r="F33" s="7" t="s">
        <v>136</v>
      </c>
      <c r="G33" s="7" t="s">
        <v>137</v>
      </c>
      <c r="H33" s="8">
        <v>1</v>
      </c>
      <c r="I33" s="7" t="s">
        <v>10</v>
      </c>
      <c r="J33" s="7" t="s">
        <v>92</v>
      </c>
      <c r="K33" s="8"/>
      <c r="L33" s="9">
        <f t="shared" si="0"/>
        <v>127</v>
      </c>
      <c r="M33" s="10">
        <f t="shared" si="1"/>
        <v>19.05</v>
      </c>
      <c r="N33" s="11"/>
    </row>
    <row r="34" spans="1:14" s="12" customFormat="1" ht="24">
      <c r="A34" s="7" t="s">
        <v>40</v>
      </c>
      <c r="B34" s="7" t="s">
        <v>110</v>
      </c>
      <c r="C34" s="7" t="s">
        <v>134</v>
      </c>
      <c r="D34" s="14"/>
      <c r="E34" s="8">
        <v>1</v>
      </c>
      <c r="F34" s="7" t="s">
        <v>138</v>
      </c>
      <c r="G34" s="7" t="s">
        <v>139</v>
      </c>
      <c r="H34" s="8">
        <v>2</v>
      </c>
      <c r="I34" s="7" t="s">
        <v>85</v>
      </c>
      <c r="J34" s="7" t="s">
        <v>22</v>
      </c>
      <c r="K34" s="8"/>
      <c r="L34" s="9">
        <f t="shared" si="0"/>
        <v>125.5</v>
      </c>
      <c r="M34" s="10">
        <f t="shared" si="1"/>
        <v>18.825</v>
      </c>
      <c r="N34" s="11"/>
    </row>
    <row r="35" spans="1:14" s="12" customFormat="1" ht="24">
      <c r="A35" s="7" t="s">
        <v>40</v>
      </c>
      <c r="B35" s="7" t="s">
        <v>110</v>
      </c>
      <c r="C35" s="7" t="s">
        <v>134</v>
      </c>
      <c r="D35" s="15"/>
      <c r="E35" s="8">
        <v>1</v>
      </c>
      <c r="F35" s="7" t="s">
        <v>140</v>
      </c>
      <c r="G35" s="7" t="s">
        <v>141</v>
      </c>
      <c r="H35" s="8">
        <v>3</v>
      </c>
      <c r="I35" s="7" t="s">
        <v>14</v>
      </c>
      <c r="J35" s="7" t="s">
        <v>19</v>
      </c>
      <c r="K35" s="8"/>
      <c r="L35" s="9">
        <f t="shared" si="0"/>
        <v>120</v>
      </c>
      <c r="M35" s="10">
        <f t="shared" si="1"/>
        <v>18</v>
      </c>
      <c r="N35" s="11"/>
    </row>
  </sheetData>
  <sheetProtection/>
  <mergeCells count="12">
    <mergeCell ref="D22:D24"/>
    <mergeCell ref="D25:D26"/>
    <mergeCell ref="D27:D29"/>
    <mergeCell ref="D30:D32"/>
    <mergeCell ref="D33:D35"/>
    <mergeCell ref="D6:D8"/>
    <mergeCell ref="D9:D11"/>
    <mergeCell ref="D13:D14"/>
    <mergeCell ref="D15:D17"/>
    <mergeCell ref="D19:D21"/>
    <mergeCell ref="A1:N1"/>
    <mergeCell ref="D3:D5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