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9315" activeTab="0"/>
  </bookViews>
  <sheets>
    <sheet name="市州事业单位" sheetId="1" r:id="rId1"/>
  </sheets>
  <definedNames/>
  <calcPr fullCalcOnLoad="1"/>
</workbook>
</file>

<file path=xl/sharedStrings.xml><?xml version="1.0" encoding="utf-8"?>
<sst xmlns="http://schemas.openxmlformats.org/spreadsheetml/2006/main" count="425" uniqueCount="209">
  <si>
    <t>姓名</t>
  </si>
  <si>
    <t>综合应用能力测试</t>
  </si>
  <si>
    <t>基本素质测试</t>
  </si>
  <si>
    <t>政策加分</t>
  </si>
  <si>
    <t>总分</t>
  </si>
  <si>
    <t>名次</t>
  </si>
  <si>
    <t>报考职位</t>
  </si>
  <si>
    <t>报考岗位所需专业</t>
  </si>
  <si>
    <t>53</t>
  </si>
  <si>
    <t>56</t>
  </si>
  <si>
    <t>58</t>
  </si>
  <si>
    <t>58.5</t>
  </si>
  <si>
    <t>61.5</t>
  </si>
  <si>
    <t>50.5</t>
  </si>
  <si>
    <t>59</t>
  </si>
  <si>
    <t>59.5</t>
  </si>
  <si>
    <t>65</t>
  </si>
  <si>
    <t>62</t>
  </si>
  <si>
    <t>57</t>
  </si>
  <si>
    <t>66</t>
  </si>
  <si>
    <t>71</t>
  </si>
  <si>
    <t>61</t>
  </si>
  <si>
    <t>72</t>
  </si>
  <si>
    <t>54.5</t>
  </si>
  <si>
    <t>55</t>
  </si>
  <si>
    <t>68</t>
  </si>
  <si>
    <t>53.5</t>
  </si>
  <si>
    <t>70</t>
  </si>
  <si>
    <t>52.5</t>
  </si>
  <si>
    <t>51</t>
  </si>
  <si>
    <t>51.5</t>
  </si>
  <si>
    <t>62.5</t>
  </si>
  <si>
    <t>招聘计划</t>
  </si>
  <si>
    <t>准考证号</t>
  </si>
  <si>
    <t>主管部门</t>
  </si>
  <si>
    <t>备注</t>
  </si>
  <si>
    <t>折算分</t>
  </si>
  <si>
    <t>招考单位</t>
  </si>
  <si>
    <t>64</t>
  </si>
  <si>
    <t>2015年黄冈市质监局事业单位公开招聘事业单位工作人员笔试考试成绩</t>
  </si>
  <si>
    <t>黄冈市质监局</t>
  </si>
  <si>
    <t>黄冈市产品质量监督检验所</t>
  </si>
  <si>
    <t>食品科学与工程类、生物工程类</t>
  </si>
  <si>
    <t>001022301</t>
  </si>
  <si>
    <t>石宝琴</t>
  </si>
  <si>
    <t>10230090519</t>
  </si>
  <si>
    <t>73</t>
  </si>
  <si>
    <t>蔡超</t>
  </si>
  <si>
    <t>10230055127</t>
  </si>
  <si>
    <t>龚曼</t>
  </si>
  <si>
    <t>10230036017</t>
  </si>
  <si>
    <t>简卓英</t>
  </si>
  <si>
    <t>10230053730</t>
  </si>
  <si>
    <t>陈彬</t>
  </si>
  <si>
    <t>10230095606</t>
  </si>
  <si>
    <t>肖妙</t>
  </si>
  <si>
    <t>10230023524</t>
  </si>
  <si>
    <t>化学类、化工与制药类</t>
  </si>
  <si>
    <t>001022302</t>
  </si>
  <si>
    <t>余萍</t>
  </si>
  <si>
    <t>10230051230</t>
  </si>
  <si>
    <t>邬文阳</t>
  </si>
  <si>
    <t>10230085210</t>
  </si>
  <si>
    <t>63</t>
  </si>
  <si>
    <t>69</t>
  </si>
  <si>
    <t>刘溪军</t>
  </si>
  <si>
    <t>10230072125</t>
  </si>
  <si>
    <t>卢海</t>
  </si>
  <si>
    <t>10230087208</t>
  </si>
  <si>
    <t>张艳芳</t>
  </si>
  <si>
    <t>10230099607</t>
  </si>
  <si>
    <t>57.5</t>
  </si>
  <si>
    <t>纪宏亮</t>
  </si>
  <si>
    <t>10230032129</t>
  </si>
  <si>
    <t>仪器类、电子信息类、机电类</t>
  </si>
  <si>
    <t>001022303</t>
  </si>
  <si>
    <t>金辉</t>
  </si>
  <si>
    <t>10230013019</t>
  </si>
  <si>
    <t>67</t>
  </si>
  <si>
    <t>王凯</t>
  </si>
  <si>
    <t>10230088030</t>
  </si>
  <si>
    <t>王诗玮</t>
  </si>
  <si>
    <t>10230087921</t>
  </si>
  <si>
    <t>不限</t>
  </si>
  <si>
    <t>001022304</t>
  </si>
  <si>
    <t>潘靓</t>
  </si>
  <si>
    <t>10230043711</t>
  </si>
  <si>
    <t>65.5</t>
  </si>
  <si>
    <t>周伟</t>
  </si>
  <si>
    <t>10230032314</t>
  </si>
  <si>
    <t>63.5</t>
  </si>
  <si>
    <t>李钰铖</t>
  </si>
  <si>
    <t>10230011828</t>
  </si>
  <si>
    <t>江龙</t>
  </si>
  <si>
    <t>10230041430</t>
  </si>
  <si>
    <t>70.5</t>
  </si>
  <si>
    <t>魏灏</t>
  </si>
  <si>
    <t>10230023803</t>
  </si>
  <si>
    <t>刘琛</t>
  </si>
  <si>
    <t>10230033013</t>
  </si>
  <si>
    <t>纺织工程</t>
  </si>
  <si>
    <t>001022305</t>
  </si>
  <si>
    <t>方丽丹</t>
  </si>
  <si>
    <t>10230090403</t>
  </si>
  <si>
    <t>熊仲浩</t>
  </si>
  <si>
    <t>10230092922</t>
  </si>
  <si>
    <t>查旭</t>
  </si>
  <si>
    <t>10230031201</t>
  </si>
  <si>
    <t>52</t>
  </si>
  <si>
    <t>48</t>
  </si>
  <si>
    <t>轻化工程</t>
  </si>
  <si>
    <t>001022306</t>
  </si>
  <si>
    <t>陈磊</t>
  </si>
  <si>
    <t>10230041817</t>
  </si>
  <si>
    <t>刘益</t>
  </si>
  <si>
    <t>10230025404</t>
  </si>
  <si>
    <t>谷莎莎</t>
  </si>
  <si>
    <t>10230080512</t>
  </si>
  <si>
    <t>黄冈市计量检定测试所</t>
  </si>
  <si>
    <t>广播电视编导、工商行政管理</t>
  </si>
  <si>
    <t>001022401</t>
  </si>
  <si>
    <t>戴孟菁</t>
  </si>
  <si>
    <t>10230055003</t>
  </si>
  <si>
    <t>田秋晏</t>
  </si>
  <si>
    <t>10230087722</t>
  </si>
  <si>
    <t>柳芸</t>
  </si>
  <si>
    <t>10230025007</t>
  </si>
  <si>
    <t>64.5</t>
  </si>
  <si>
    <t>物理学类</t>
  </si>
  <si>
    <t>001022402</t>
  </si>
  <si>
    <t>张红金</t>
  </si>
  <si>
    <t>10230099403</t>
  </si>
  <si>
    <t>45</t>
  </si>
  <si>
    <t>黄诚</t>
  </si>
  <si>
    <t>10230096608</t>
  </si>
  <si>
    <t>21</t>
  </si>
  <si>
    <t>32</t>
  </si>
  <si>
    <t>游俊荣</t>
  </si>
  <si>
    <t>10230044213</t>
  </si>
  <si>
    <t>-1</t>
  </si>
  <si>
    <t>生物工程类</t>
  </si>
  <si>
    <t>001022403</t>
  </si>
  <si>
    <t>李后娥</t>
  </si>
  <si>
    <t>10230043520</t>
  </si>
  <si>
    <t>王灵知</t>
  </si>
  <si>
    <t>10230080130</t>
  </si>
  <si>
    <t>49.5</t>
  </si>
  <si>
    <t>黄冈市信息与标准化所</t>
  </si>
  <si>
    <t>日语、英语</t>
  </si>
  <si>
    <t>001022502</t>
  </si>
  <si>
    <t>林萍</t>
  </si>
  <si>
    <t>10230025809</t>
  </si>
  <si>
    <t>黄荣</t>
  </si>
  <si>
    <t>10230013504</t>
  </si>
  <si>
    <t>游凡</t>
  </si>
  <si>
    <t>10230023804</t>
  </si>
  <si>
    <t>60.5</t>
  </si>
  <si>
    <t>软件工程</t>
  </si>
  <si>
    <t>001022503</t>
  </si>
  <si>
    <t>王康</t>
  </si>
  <si>
    <t>10230032803</t>
  </si>
  <si>
    <t>周俊</t>
  </si>
  <si>
    <t>10230083026</t>
  </si>
  <si>
    <t>001022504</t>
  </si>
  <si>
    <t>张琨</t>
  </si>
  <si>
    <t>10230080822</t>
  </si>
  <si>
    <t>54</t>
  </si>
  <si>
    <t>张逗</t>
  </si>
  <si>
    <t>10230096629</t>
  </si>
  <si>
    <t>胡颖</t>
  </si>
  <si>
    <t>10230052711</t>
  </si>
  <si>
    <t>电子信息工程</t>
  </si>
  <si>
    <t>001022505</t>
  </si>
  <si>
    <t>蔡宏志</t>
  </si>
  <si>
    <t>10230087401</t>
  </si>
  <si>
    <t>甘泉</t>
  </si>
  <si>
    <t>10230070711</t>
  </si>
  <si>
    <t>49</t>
  </si>
  <si>
    <t>法学或政治学与行政学</t>
  </si>
  <si>
    <t>001022507</t>
  </si>
  <si>
    <t>张瑜</t>
  </si>
  <si>
    <t>10230040711</t>
  </si>
  <si>
    <t>黄志龙</t>
  </si>
  <si>
    <t>10230086017</t>
  </si>
  <si>
    <t>南英</t>
  </si>
  <si>
    <t>10230051624</t>
  </si>
  <si>
    <t>蕲春县计量检定测试所</t>
  </si>
  <si>
    <t>001022601</t>
  </si>
  <si>
    <t>邓凯夫</t>
  </si>
  <si>
    <t>10230024326</t>
  </si>
  <si>
    <t>张家铭</t>
  </si>
  <si>
    <t>10230053830</t>
  </si>
  <si>
    <t>罗田县产品质量监督检验所</t>
  </si>
  <si>
    <t>计算机科学与技术、测控技术与仪器、电气工程及其自动化</t>
  </si>
  <si>
    <t>001022801</t>
  </si>
  <si>
    <t>郑拓</t>
  </si>
  <si>
    <t>10230031505</t>
  </si>
  <si>
    <t>张扬</t>
  </si>
  <si>
    <t>10230088528</t>
  </si>
  <si>
    <t>董旺鑫</t>
  </si>
  <si>
    <t>10230044209</t>
  </si>
  <si>
    <t>罗田县计量检定测试所</t>
  </si>
  <si>
    <t>001022901</t>
  </si>
  <si>
    <t>方永升</t>
  </si>
  <si>
    <t>10230010605</t>
  </si>
  <si>
    <t>罗佳琪</t>
  </si>
  <si>
    <t>10230011719</t>
  </si>
  <si>
    <t>陈锐</t>
  </si>
  <si>
    <t>10230044513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</si>
</sst>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00_);[Red]\(0.000\)"/>
    <numFmt numFmtId="183" formatCode="0_ "/>
  </numFmts>
  <fonts count="29">
    <font>
      <sz val="12"/>
      <name val="宋体"/>
      <family val="0"/>
    </font>
    <font>
      <sz val="10"/>
      <name val="仿宋"/>
      <family val="3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仿宋"/>
      <family val="3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26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0" fillId="0" borderId="10" xfId="0" applyNumberFormat="1" applyFont="1" applyBorder="1" applyAlignment="1" quotePrefix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1" fillId="0" borderId="11" xfId="0" applyNumberFormat="1" applyFont="1" applyBorder="1" applyAlignment="1" quotePrefix="1">
      <alignment horizontal="center" vertical="center" wrapText="1"/>
    </xf>
    <xf numFmtId="0" fontId="1" fillId="0" borderId="12" xfId="0" applyNumberFormat="1" applyFont="1" applyBorder="1" applyAlignment="1" quotePrefix="1">
      <alignment horizontal="center" vertical="center" wrapText="1"/>
    </xf>
    <xf numFmtId="0" fontId="1" fillId="0" borderId="13" xfId="0" applyNumberFormat="1" applyFont="1" applyBorder="1" applyAlignment="1" quotePrefix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7" fillId="0" borderId="10" xfId="0" applyNumberFormat="1" applyFont="1" applyBorder="1" applyAlignment="1" quotePrefix="1">
      <alignment horizontal="center" vertical="center" wrapText="1"/>
    </xf>
    <xf numFmtId="0" fontId="27" fillId="0" borderId="11" xfId="0" applyNumberFormat="1" applyFont="1" applyBorder="1" applyAlignment="1" quotePrefix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82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7" fillId="0" borderId="12" xfId="0" applyNumberFormat="1" applyFont="1" applyBorder="1" applyAlignment="1" quotePrefix="1">
      <alignment horizontal="center" vertical="center" wrapText="1"/>
    </xf>
    <xf numFmtId="0" fontId="27" fillId="0" borderId="13" xfId="0" applyNumberFormat="1" applyFont="1" applyBorder="1" applyAlignment="1" quotePrefix="1">
      <alignment horizontal="center" vertical="center" wrapText="1"/>
    </xf>
    <xf numFmtId="0" fontId="27" fillId="0" borderId="10" xfId="0" applyNumberFormat="1" applyFont="1" applyFill="1" applyBorder="1" applyAlignment="1" quotePrefix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 quotePrefix="1">
      <alignment horizontal="center" vertical="center"/>
    </xf>
    <xf numFmtId="182" fontId="2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M6" sqref="M6"/>
    </sheetView>
  </sheetViews>
  <sheetFormatPr defaultColWidth="9.00390625" defaultRowHeight="14.25"/>
  <cols>
    <col min="1" max="1" width="11.875" style="5" customWidth="1"/>
    <col min="2" max="2" width="13.625" style="6" customWidth="1"/>
    <col min="3" max="3" width="21.75390625" style="6" customWidth="1"/>
    <col min="4" max="4" width="8.875" style="6" customWidth="1"/>
    <col min="5" max="5" width="4.375" style="6" customWidth="1"/>
    <col min="6" max="6" width="6.875" style="6" customWidth="1"/>
    <col min="7" max="7" width="11.625" style="6" customWidth="1"/>
    <col min="8" max="8" width="4.75390625" style="6" customWidth="1"/>
    <col min="9" max="9" width="6.25390625" style="6" customWidth="1"/>
    <col min="10" max="10" width="5.50390625" style="6" customWidth="1"/>
    <col min="11" max="11" width="4.75390625" style="6" customWidth="1"/>
    <col min="12" max="12" width="6.375" style="6" customWidth="1"/>
    <col min="13" max="13" width="7.375" style="6" customWidth="1"/>
    <col min="14" max="14" width="7.25390625" style="5" customWidth="1"/>
    <col min="15" max="16384" width="9.00390625" style="5" customWidth="1"/>
  </cols>
  <sheetData>
    <row r="1" spans="1:14" ht="44.25" customHeight="1">
      <c r="A1" s="16" t="s">
        <v>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4" customFormat="1" ht="40.5" customHeight="1">
      <c r="A2" s="1" t="s">
        <v>34</v>
      </c>
      <c r="B2" s="1" t="s">
        <v>37</v>
      </c>
      <c r="C2" s="1" t="s">
        <v>7</v>
      </c>
      <c r="D2" s="1" t="s">
        <v>6</v>
      </c>
      <c r="E2" s="1" t="s">
        <v>32</v>
      </c>
      <c r="F2" s="1" t="s">
        <v>0</v>
      </c>
      <c r="G2" s="1" t="s">
        <v>33</v>
      </c>
      <c r="H2" s="3" t="s">
        <v>5</v>
      </c>
      <c r="I2" s="1" t="s">
        <v>1</v>
      </c>
      <c r="J2" s="1" t="s">
        <v>2</v>
      </c>
      <c r="K2" s="1" t="s">
        <v>3</v>
      </c>
      <c r="L2" s="2" t="s">
        <v>4</v>
      </c>
      <c r="M2" s="2" t="s">
        <v>36</v>
      </c>
      <c r="N2" s="1" t="s">
        <v>35</v>
      </c>
    </row>
    <row r="3" spans="1:14" s="12" customFormat="1" ht="24">
      <c r="A3" s="7" t="s">
        <v>40</v>
      </c>
      <c r="B3" s="7" t="s">
        <v>41</v>
      </c>
      <c r="C3" s="7" t="s">
        <v>42</v>
      </c>
      <c r="D3" s="13" t="s">
        <v>43</v>
      </c>
      <c r="E3" s="8">
        <v>2</v>
      </c>
      <c r="F3" s="7" t="s">
        <v>44</v>
      </c>
      <c r="G3" s="7" t="s">
        <v>45</v>
      </c>
      <c r="H3" s="8">
        <v>1</v>
      </c>
      <c r="I3" s="7" t="s">
        <v>11</v>
      </c>
      <c r="J3" s="7" t="s">
        <v>46</v>
      </c>
      <c r="K3" s="8"/>
      <c r="L3" s="9">
        <f aca="true" t="shared" si="0" ref="L3:L58">(I3+J3+K3)</f>
        <v>131.5</v>
      </c>
      <c r="M3" s="10">
        <f aca="true" t="shared" si="1" ref="M3:M58">L3*15%</f>
        <v>19.724999999999998</v>
      </c>
      <c r="N3" s="11"/>
    </row>
    <row r="4" spans="1:14" s="12" customFormat="1" ht="24">
      <c r="A4" s="7" t="s">
        <v>40</v>
      </c>
      <c r="B4" s="7" t="s">
        <v>41</v>
      </c>
      <c r="C4" s="7" t="s">
        <v>42</v>
      </c>
      <c r="D4" s="14"/>
      <c r="E4" s="8">
        <v>2</v>
      </c>
      <c r="F4" s="7" t="s">
        <v>47</v>
      </c>
      <c r="G4" s="7" t="s">
        <v>48</v>
      </c>
      <c r="H4" s="8">
        <v>2</v>
      </c>
      <c r="I4" s="7" t="s">
        <v>9</v>
      </c>
      <c r="J4" s="7" t="s">
        <v>19</v>
      </c>
      <c r="K4" s="8"/>
      <c r="L4" s="9">
        <f t="shared" si="0"/>
        <v>122</v>
      </c>
      <c r="M4" s="10">
        <f t="shared" si="1"/>
        <v>18.3</v>
      </c>
      <c r="N4" s="11"/>
    </row>
    <row r="5" spans="1:14" s="12" customFormat="1" ht="24">
      <c r="A5" s="7" t="s">
        <v>40</v>
      </c>
      <c r="B5" s="7" t="s">
        <v>41</v>
      </c>
      <c r="C5" s="7" t="s">
        <v>42</v>
      </c>
      <c r="D5" s="14"/>
      <c r="E5" s="8">
        <v>2</v>
      </c>
      <c r="F5" s="7" t="s">
        <v>49</v>
      </c>
      <c r="G5" s="7" t="s">
        <v>50</v>
      </c>
      <c r="H5" s="8">
        <v>3</v>
      </c>
      <c r="I5" s="7" t="s">
        <v>21</v>
      </c>
      <c r="J5" s="7" t="s">
        <v>8</v>
      </c>
      <c r="K5" s="8">
        <v>5</v>
      </c>
      <c r="L5" s="9">
        <f t="shared" si="0"/>
        <v>119</v>
      </c>
      <c r="M5" s="10">
        <f t="shared" si="1"/>
        <v>17.849999999999998</v>
      </c>
      <c r="N5" s="11"/>
    </row>
    <row r="6" spans="1:14" s="12" customFormat="1" ht="24">
      <c r="A6" s="7" t="s">
        <v>40</v>
      </c>
      <c r="B6" s="7" t="s">
        <v>41</v>
      </c>
      <c r="C6" s="7" t="s">
        <v>42</v>
      </c>
      <c r="D6" s="14"/>
      <c r="E6" s="8">
        <v>2</v>
      </c>
      <c r="F6" s="7" t="s">
        <v>51</v>
      </c>
      <c r="G6" s="7" t="s">
        <v>52</v>
      </c>
      <c r="H6" s="8">
        <v>4</v>
      </c>
      <c r="I6" s="7" t="s">
        <v>14</v>
      </c>
      <c r="J6" s="7" t="s">
        <v>18</v>
      </c>
      <c r="K6" s="8"/>
      <c r="L6" s="9">
        <f t="shared" si="0"/>
        <v>116</v>
      </c>
      <c r="M6" s="10">
        <f t="shared" si="1"/>
        <v>17.4</v>
      </c>
      <c r="N6" s="11"/>
    </row>
    <row r="7" spans="1:14" s="12" customFormat="1" ht="24">
      <c r="A7" s="7" t="s">
        <v>40</v>
      </c>
      <c r="B7" s="7" t="s">
        <v>41</v>
      </c>
      <c r="C7" s="7" t="s">
        <v>42</v>
      </c>
      <c r="D7" s="14"/>
      <c r="E7" s="8">
        <v>2</v>
      </c>
      <c r="F7" s="7" t="s">
        <v>53</v>
      </c>
      <c r="G7" s="7" t="s">
        <v>54</v>
      </c>
      <c r="H7" s="8">
        <v>4</v>
      </c>
      <c r="I7" s="7" t="s">
        <v>10</v>
      </c>
      <c r="J7" s="7" t="s">
        <v>10</v>
      </c>
      <c r="K7" s="8"/>
      <c r="L7" s="9">
        <f t="shared" si="0"/>
        <v>116</v>
      </c>
      <c r="M7" s="10">
        <f t="shared" si="1"/>
        <v>17.4</v>
      </c>
      <c r="N7" s="11"/>
    </row>
    <row r="8" spans="1:14" s="12" customFormat="1" ht="24">
      <c r="A8" s="7" t="s">
        <v>40</v>
      </c>
      <c r="B8" s="7" t="s">
        <v>41</v>
      </c>
      <c r="C8" s="7" t="s">
        <v>42</v>
      </c>
      <c r="D8" s="15"/>
      <c r="E8" s="8">
        <v>2</v>
      </c>
      <c r="F8" s="7" t="s">
        <v>55</v>
      </c>
      <c r="G8" s="7" t="s">
        <v>56</v>
      </c>
      <c r="H8" s="8">
        <v>6</v>
      </c>
      <c r="I8" s="7" t="s">
        <v>15</v>
      </c>
      <c r="J8" s="7" t="s">
        <v>9</v>
      </c>
      <c r="K8" s="8"/>
      <c r="L8" s="9">
        <f t="shared" si="0"/>
        <v>115.5</v>
      </c>
      <c r="M8" s="10">
        <f t="shared" si="1"/>
        <v>17.325</v>
      </c>
      <c r="N8" s="11"/>
    </row>
    <row r="9" spans="1:14" s="12" customFormat="1" ht="24">
      <c r="A9" s="7" t="s">
        <v>40</v>
      </c>
      <c r="B9" s="7" t="s">
        <v>41</v>
      </c>
      <c r="C9" s="7" t="s">
        <v>57</v>
      </c>
      <c r="D9" s="13" t="s">
        <v>58</v>
      </c>
      <c r="E9" s="8">
        <v>2</v>
      </c>
      <c r="F9" s="7" t="s">
        <v>59</v>
      </c>
      <c r="G9" s="7" t="s">
        <v>60</v>
      </c>
      <c r="H9" s="8">
        <v>1</v>
      </c>
      <c r="I9" s="7" t="s">
        <v>16</v>
      </c>
      <c r="J9" s="7" t="s">
        <v>27</v>
      </c>
      <c r="K9" s="8"/>
      <c r="L9" s="9">
        <f t="shared" si="0"/>
        <v>135</v>
      </c>
      <c r="M9" s="10">
        <f t="shared" si="1"/>
        <v>20.25</v>
      </c>
      <c r="N9" s="11"/>
    </row>
    <row r="10" spans="1:14" s="12" customFormat="1" ht="24">
      <c r="A10" s="7" t="s">
        <v>40</v>
      </c>
      <c r="B10" s="7" t="s">
        <v>41</v>
      </c>
      <c r="C10" s="7" t="s">
        <v>57</v>
      </c>
      <c r="D10" s="14"/>
      <c r="E10" s="8">
        <v>2</v>
      </c>
      <c r="F10" s="7" t="s">
        <v>61</v>
      </c>
      <c r="G10" s="7" t="s">
        <v>62</v>
      </c>
      <c r="H10" s="8">
        <v>2</v>
      </c>
      <c r="I10" s="7" t="s">
        <v>63</v>
      </c>
      <c r="J10" s="7" t="s">
        <v>64</v>
      </c>
      <c r="K10" s="8"/>
      <c r="L10" s="9">
        <f t="shared" si="0"/>
        <v>132</v>
      </c>
      <c r="M10" s="10">
        <f t="shared" si="1"/>
        <v>19.8</v>
      </c>
      <c r="N10" s="11"/>
    </row>
    <row r="11" spans="1:14" s="12" customFormat="1" ht="24">
      <c r="A11" s="7" t="s">
        <v>40</v>
      </c>
      <c r="B11" s="7" t="s">
        <v>41</v>
      </c>
      <c r="C11" s="7" t="s">
        <v>57</v>
      </c>
      <c r="D11" s="14"/>
      <c r="E11" s="8">
        <v>2</v>
      </c>
      <c r="F11" s="7" t="s">
        <v>65</v>
      </c>
      <c r="G11" s="7" t="s">
        <v>66</v>
      </c>
      <c r="H11" s="8">
        <v>3</v>
      </c>
      <c r="I11" s="7" t="s">
        <v>15</v>
      </c>
      <c r="J11" s="7" t="s">
        <v>20</v>
      </c>
      <c r="K11" s="8"/>
      <c r="L11" s="9">
        <f t="shared" si="0"/>
        <v>130.5</v>
      </c>
      <c r="M11" s="10">
        <f t="shared" si="1"/>
        <v>19.575</v>
      </c>
      <c r="N11" s="11"/>
    </row>
    <row r="12" spans="1:14" s="12" customFormat="1" ht="24">
      <c r="A12" s="7" t="s">
        <v>40</v>
      </c>
      <c r="B12" s="7" t="s">
        <v>41</v>
      </c>
      <c r="C12" s="7" t="s">
        <v>57</v>
      </c>
      <c r="D12" s="14"/>
      <c r="E12" s="8">
        <v>2</v>
      </c>
      <c r="F12" s="7" t="s">
        <v>67</v>
      </c>
      <c r="G12" s="7" t="s">
        <v>68</v>
      </c>
      <c r="H12" s="8">
        <v>4</v>
      </c>
      <c r="I12" s="7" t="s">
        <v>11</v>
      </c>
      <c r="J12" s="7" t="s">
        <v>25</v>
      </c>
      <c r="K12" s="8"/>
      <c r="L12" s="9">
        <f t="shared" si="0"/>
        <v>126.5</v>
      </c>
      <c r="M12" s="10">
        <f t="shared" si="1"/>
        <v>18.974999999999998</v>
      </c>
      <c r="N12" s="11"/>
    </row>
    <row r="13" spans="1:14" s="12" customFormat="1" ht="24">
      <c r="A13" s="7" t="s">
        <v>40</v>
      </c>
      <c r="B13" s="7" t="s">
        <v>41</v>
      </c>
      <c r="C13" s="7" t="s">
        <v>57</v>
      </c>
      <c r="D13" s="14"/>
      <c r="E13" s="8">
        <v>2</v>
      </c>
      <c r="F13" s="7" t="s">
        <v>69</v>
      </c>
      <c r="G13" s="7" t="s">
        <v>70</v>
      </c>
      <c r="H13" s="8">
        <v>5</v>
      </c>
      <c r="I13" s="7" t="s">
        <v>71</v>
      </c>
      <c r="J13" s="7" t="s">
        <v>38</v>
      </c>
      <c r="K13" s="8"/>
      <c r="L13" s="9">
        <f t="shared" si="0"/>
        <v>121.5</v>
      </c>
      <c r="M13" s="10">
        <f t="shared" si="1"/>
        <v>18.224999999999998</v>
      </c>
      <c r="N13" s="11"/>
    </row>
    <row r="14" spans="1:14" s="12" customFormat="1" ht="24">
      <c r="A14" s="7" t="s">
        <v>40</v>
      </c>
      <c r="B14" s="7" t="s">
        <v>41</v>
      </c>
      <c r="C14" s="7" t="s">
        <v>57</v>
      </c>
      <c r="D14" s="15"/>
      <c r="E14" s="8">
        <v>2</v>
      </c>
      <c r="F14" s="7" t="s">
        <v>72</v>
      </c>
      <c r="G14" s="7" t="s">
        <v>73</v>
      </c>
      <c r="H14" s="8">
        <v>6</v>
      </c>
      <c r="I14" s="7" t="s">
        <v>18</v>
      </c>
      <c r="J14" s="7" t="s">
        <v>21</v>
      </c>
      <c r="K14" s="8"/>
      <c r="L14" s="9">
        <f t="shared" si="0"/>
        <v>118</v>
      </c>
      <c r="M14" s="10">
        <f t="shared" si="1"/>
        <v>17.7</v>
      </c>
      <c r="N14" s="11"/>
    </row>
    <row r="15" spans="1:14" s="12" customFormat="1" ht="24">
      <c r="A15" s="7" t="s">
        <v>40</v>
      </c>
      <c r="B15" s="7" t="s">
        <v>41</v>
      </c>
      <c r="C15" s="7" t="s">
        <v>74</v>
      </c>
      <c r="D15" s="13" t="s">
        <v>75</v>
      </c>
      <c r="E15" s="8">
        <v>1</v>
      </c>
      <c r="F15" s="7" t="s">
        <v>76</v>
      </c>
      <c r="G15" s="7" t="s">
        <v>77</v>
      </c>
      <c r="H15" s="8">
        <v>1</v>
      </c>
      <c r="I15" s="7" t="s">
        <v>12</v>
      </c>
      <c r="J15" s="7" t="s">
        <v>78</v>
      </c>
      <c r="K15" s="8"/>
      <c r="L15" s="9">
        <f t="shared" si="0"/>
        <v>128.5</v>
      </c>
      <c r="M15" s="10">
        <f t="shared" si="1"/>
        <v>19.275</v>
      </c>
      <c r="N15" s="11"/>
    </row>
    <row r="16" spans="1:14" s="12" customFormat="1" ht="24">
      <c r="A16" s="7" t="s">
        <v>40</v>
      </c>
      <c r="B16" s="7" t="s">
        <v>41</v>
      </c>
      <c r="C16" s="7" t="s">
        <v>74</v>
      </c>
      <c r="D16" s="14"/>
      <c r="E16" s="8">
        <v>1</v>
      </c>
      <c r="F16" s="7" t="s">
        <v>79</v>
      </c>
      <c r="G16" s="7" t="s">
        <v>80</v>
      </c>
      <c r="H16" s="8">
        <v>1</v>
      </c>
      <c r="I16" s="7" t="s">
        <v>15</v>
      </c>
      <c r="J16" s="7" t="s">
        <v>64</v>
      </c>
      <c r="K16" s="8"/>
      <c r="L16" s="9">
        <f t="shared" si="0"/>
        <v>128.5</v>
      </c>
      <c r="M16" s="10">
        <f t="shared" si="1"/>
        <v>19.275</v>
      </c>
      <c r="N16" s="11"/>
    </row>
    <row r="17" spans="1:14" s="12" customFormat="1" ht="24">
      <c r="A17" s="7" t="s">
        <v>40</v>
      </c>
      <c r="B17" s="7" t="s">
        <v>41</v>
      </c>
      <c r="C17" s="7" t="s">
        <v>74</v>
      </c>
      <c r="D17" s="15"/>
      <c r="E17" s="8">
        <v>1</v>
      </c>
      <c r="F17" s="7" t="s">
        <v>81</v>
      </c>
      <c r="G17" s="7" t="s">
        <v>82</v>
      </c>
      <c r="H17" s="8">
        <v>3</v>
      </c>
      <c r="I17" s="7" t="s">
        <v>9</v>
      </c>
      <c r="J17" s="7" t="s">
        <v>64</v>
      </c>
      <c r="K17" s="8"/>
      <c r="L17" s="9">
        <f t="shared" si="0"/>
        <v>125</v>
      </c>
      <c r="M17" s="10">
        <f t="shared" si="1"/>
        <v>18.75</v>
      </c>
      <c r="N17" s="11"/>
    </row>
    <row r="18" spans="1:14" s="12" customFormat="1" ht="24">
      <c r="A18" s="7" t="s">
        <v>40</v>
      </c>
      <c r="B18" s="7" t="s">
        <v>41</v>
      </c>
      <c r="C18" s="7" t="s">
        <v>83</v>
      </c>
      <c r="D18" s="13" t="s">
        <v>84</v>
      </c>
      <c r="E18" s="8">
        <v>2</v>
      </c>
      <c r="F18" s="7" t="s">
        <v>85</v>
      </c>
      <c r="G18" s="7" t="s">
        <v>86</v>
      </c>
      <c r="H18" s="8">
        <v>1</v>
      </c>
      <c r="I18" s="7" t="s">
        <v>87</v>
      </c>
      <c r="J18" s="7" t="s">
        <v>46</v>
      </c>
      <c r="K18" s="8"/>
      <c r="L18" s="9">
        <f t="shared" si="0"/>
        <v>138.5</v>
      </c>
      <c r="M18" s="10">
        <f t="shared" si="1"/>
        <v>20.775</v>
      </c>
      <c r="N18" s="11"/>
    </row>
    <row r="19" spans="1:14" s="12" customFormat="1" ht="24">
      <c r="A19" s="7" t="s">
        <v>40</v>
      </c>
      <c r="B19" s="7" t="s">
        <v>41</v>
      </c>
      <c r="C19" s="7" t="s">
        <v>83</v>
      </c>
      <c r="D19" s="14"/>
      <c r="E19" s="8">
        <v>2</v>
      </c>
      <c r="F19" s="7" t="s">
        <v>88</v>
      </c>
      <c r="G19" s="7" t="s">
        <v>89</v>
      </c>
      <c r="H19" s="8">
        <v>2</v>
      </c>
      <c r="I19" s="7" t="s">
        <v>90</v>
      </c>
      <c r="J19" s="7" t="s">
        <v>25</v>
      </c>
      <c r="K19" s="8"/>
      <c r="L19" s="9">
        <f t="shared" si="0"/>
        <v>131.5</v>
      </c>
      <c r="M19" s="10">
        <f t="shared" si="1"/>
        <v>19.724999999999998</v>
      </c>
      <c r="N19" s="11"/>
    </row>
    <row r="20" spans="1:14" s="12" customFormat="1" ht="24">
      <c r="A20" s="7" t="s">
        <v>40</v>
      </c>
      <c r="B20" s="7" t="s">
        <v>41</v>
      </c>
      <c r="C20" s="7" t="s">
        <v>83</v>
      </c>
      <c r="D20" s="14"/>
      <c r="E20" s="8">
        <v>2</v>
      </c>
      <c r="F20" s="7" t="s">
        <v>91</v>
      </c>
      <c r="G20" s="7" t="s">
        <v>92</v>
      </c>
      <c r="H20" s="8">
        <v>3</v>
      </c>
      <c r="I20" s="7" t="s">
        <v>10</v>
      </c>
      <c r="J20" s="7" t="s">
        <v>78</v>
      </c>
      <c r="K20" s="8">
        <v>5</v>
      </c>
      <c r="L20" s="9">
        <f t="shared" si="0"/>
        <v>130</v>
      </c>
      <c r="M20" s="10">
        <f t="shared" si="1"/>
        <v>19.5</v>
      </c>
      <c r="N20" s="11"/>
    </row>
    <row r="21" spans="1:14" s="12" customFormat="1" ht="24">
      <c r="A21" s="7" t="s">
        <v>40</v>
      </c>
      <c r="B21" s="7" t="s">
        <v>41</v>
      </c>
      <c r="C21" s="7" t="s">
        <v>83</v>
      </c>
      <c r="D21" s="14"/>
      <c r="E21" s="8">
        <v>2</v>
      </c>
      <c r="F21" s="7" t="s">
        <v>93</v>
      </c>
      <c r="G21" s="7" t="s">
        <v>94</v>
      </c>
      <c r="H21" s="8">
        <v>4</v>
      </c>
      <c r="I21" s="7" t="s">
        <v>95</v>
      </c>
      <c r="J21" s="7" t="s">
        <v>14</v>
      </c>
      <c r="K21" s="8"/>
      <c r="L21" s="9">
        <f t="shared" si="0"/>
        <v>129.5</v>
      </c>
      <c r="M21" s="10">
        <f t="shared" si="1"/>
        <v>19.425</v>
      </c>
      <c r="N21" s="11"/>
    </row>
    <row r="22" spans="1:14" s="12" customFormat="1" ht="24">
      <c r="A22" s="7" t="s">
        <v>40</v>
      </c>
      <c r="B22" s="7" t="s">
        <v>41</v>
      </c>
      <c r="C22" s="7" t="s">
        <v>83</v>
      </c>
      <c r="D22" s="14"/>
      <c r="E22" s="8">
        <v>2</v>
      </c>
      <c r="F22" s="7" t="s">
        <v>96</v>
      </c>
      <c r="G22" s="7" t="s">
        <v>97</v>
      </c>
      <c r="H22" s="8">
        <v>5</v>
      </c>
      <c r="I22" s="7" t="s">
        <v>71</v>
      </c>
      <c r="J22" s="7" t="s">
        <v>78</v>
      </c>
      <c r="K22" s="8"/>
      <c r="L22" s="9">
        <f t="shared" si="0"/>
        <v>124.5</v>
      </c>
      <c r="M22" s="10">
        <f t="shared" si="1"/>
        <v>18.675</v>
      </c>
      <c r="N22" s="11"/>
    </row>
    <row r="23" spans="1:14" s="12" customFormat="1" ht="24">
      <c r="A23" s="7" t="s">
        <v>40</v>
      </c>
      <c r="B23" s="7" t="s">
        <v>41</v>
      </c>
      <c r="C23" s="7" t="s">
        <v>83</v>
      </c>
      <c r="D23" s="15"/>
      <c r="E23" s="8">
        <v>2</v>
      </c>
      <c r="F23" s="7" t="s">
        <v>98</v>
      </c>
      <c r="G23" s="7" t="s">
        <v>99</v>
      </c>
      <c r="H23" s="8">
        <v>6</v>
      </c>
      <c r="I23" s="7" t="s">
        <v>12</v>
      </c>
      <c r="J23" s="7" t="s">
        <v>17</v>
      </c>
      <c r="K23" s="8"/>
      <c r="L23" s="9">
        <f t="shared" si="0"/>
        <v>123.5</v>
      </c>
      <c r="M23" s="10">
        <f t="shared" si="1"/>
        <v>18.525</v>
      </c>
      <c r="N23" s="11"/>
    </row>
    <row r="24" spans="1:14" s="12" customFormat="1" ht="24">
      <c r="A24" s="7" t="s">
        <v>40</v>
      </c>
      <c r="B24" s="7" t="s">
        <v>41</v>
      </c>
      <c r="C24" s="7" t="s">
        <v>100</v>
      </c>
      <c r="D24" s="13" t="s">
        <v>101</v>
      </c>
      <c r="E24" s="8">
        <v>1</v>
      </c>
      <c r="F24" s="7" t="s">
        <v>102</v>
      </c>
      <c r="G24" s="7" t="s">
        <v>103</v>
      </c>
      <c r="H24" s="8">
        <v>1</v>
      </c>
      <c r="I24" s="7" t="s">
        <v>31</v>
      </c>
      <c r="J24" s="7" t="s">
        <v>38</v>
      </c>
      <c r="K24" s="8"/>
      <c r="L24" s="9">
        <f t="shared" si="0"/>
        <v>126.5</v>
      </c>
      <c r="M24" s="10">
        <f t="shared" si="1"/>
        <v>18.974999999999998</v>
      </c>
      <c r="N24" s="11"/>
    </row>
    <row r="25" spans="1:14" s="12" customFormat="1" ht="24">
      <c r="A25" s="7" t="s">
        <v>40</v>
      </c>
      <c r="B25" s="7" t="s">
        <v>41</v>
      </c>
      <c r="C25" s="7" t="s">
        <v>100</v>
      </c>
      <c r="D25" s="14"/>
      <c r="E25" s="8">
        <v>1</v>
      </c>
      <c r="F25" s="7" t="s">
        <v>104</v>
      </c>
      <c r="G25" s="7" t="s">
        <v>105</v>
      </c>
      <c r="H25" s="8">
        <v>2</v>
      </c>
      <c r="I25" s="7" t="s">
        <v>13</v>
      </c>
      <c r="J25" s="7" t="s">
        <v>10</v>
      </c>
      <c r="K25" s="8"/>
      <c r="L25" s="9">
        <f t="shared" si="0"/>
        <v>108.5</v>
      </c>
      <c r="M25" s="10">
        <f t="shared" si="1"/>
        <v>16.275</v>
      </c>
      <c r="N25" s="11"/>
    </row>
    <row r="26" spans="1:14" s="12" customFormat="1" ht="24">
      <c r="A26" s="7" t="s">
        <v>40</v>
      </c>
      <c r="B26" s="7" t="s">
        <v>41</v>
      </c>
      <c r="C26" s="7" t="s">
        <v>100</v>
      </c>
      <c r="D26" s="15"/>
      <c r="E26" s="8">
        <v>1</v>
      </c>
      <c r="F26" s="7" t="s">
        <v>106</v>
      </c>
      <c r="G26" s="7" t="s">
        <v>107</v>
      </c>
      <c r="H26" s="8">
        <v>3</v>
      </c>
      <c r="I26" s="7" t="s">
        <v>108</v>
      </c>
      <c r="J26" s="7" t="s">
        <v>109</v>
      </c>
      <c r="K26" s="8"/>
      <c r="L26" s="9">
        <f t="shared" si="0"/>
        <v>100</v>
      </c>
      <c r="M26" s="10">
        <f t="shared" si="1"/>
        <v>15</v>
      </c>
      <c r="N26" s="11"/>
    </row>
    <row r="27" spans="1:14" s="12" customFormat="1" ht="24">
      <c r="A27" s="7" t="s">
        <v>40</v>
      </c>
      <c r="B27" s="7" t="s">
        <v>41</v>
      </c>
      <c r="C27" s="7" t="s">
        <v>110</v>
      </c>
      <c r="D27" s="13" t="s">
        <v>111</v>
      </c>
      <c r="E27" s="8">
        <v>1</v>
      </c>
      <c r="F27" s="7" t="s">
        <v>112</v>
      </c>
      <c r="G27" s="7" t="s">
        <v>113</v>
      </c>
      <c r="H27" s="8">
        <v>1</v>
      </c>
      <c r="I27" s="7" t="s">
        <v>12</v>
      </c>
      <c r="J27" s="7" t="s">
        <v>38</v>
      </c>
      <c r="K27" s="8"/>
      <c r="L27" s="9">
        <f t="shared" si="0"/>
        <v>125.5</v>
      </c>
      <c r="M27" s="10">
        <f t="shared" si="1"/>
        <v>18.825</v>
      </c>
      <c r="N27" s="11"/>
    </row>
    <row r="28" spans="1:14" s="12" customFormat="1" ht="24">
      <c r="A28" s="7" t="s">
        <v>40</v>
      </c>
      <c r="B28" s="7" t="s">
        <v>41</v>
      </c>
      <c r="C28" s="7" t="s">
        <v>110</v>
      </c>
      <c r="D28" s="14"/>
      <c r="E28" s="8">
        <v>1</v>
      </c>
      <c r="F28" s="7" t="s">
        <v>114</v>
      </c>
      <c r="G28" s="7" t="s">
        <v>115</v>
      </c>
      <c r="H28" s="8">
        <v>2</v>
      </c>
      <c r="I28" s="7" t="s">
        <v>90</v>
      </c>
      <c r="J28" s="7" t="s">
        <v>10</v>
      </c>
      <c r="K28" s="8"/>
      <c r="L28" s="9">
        <f t="shared" si="0"/>
        <v>121.5</v>
      </c>
      <c r="M28" s="10">
        <f t="shared" si="1"/>
        <v>18.224999999999998</v>
      </c>
      <c r="N28" s="11"/>
    </row>
    <row r="29" spans="1:14" s="12" customFormat="1" ht="24">
      <c r="A29" s="7" t="s">
        <v>40</v>
      </c>
      <c r="B29" s="7" t="s">
        <v>41</v>
      </c>
      <c r="C29" s="7" t="s">
        <v>110</v>
      </c>
      <c r="D29" s="15"/>
      <c r="E29" s="8">
        <v>1</v>
      </c>
      <c r="F29" s="7" t="s">
        <v>116</v>
      </c>
      <c r="G29" s="7" t="s">
        <v>117</v>
      </c>
      <c r="H29" s="8">
        <v>3</v>
      </c>
      <c r="I29" s="7" t="s">
        <v>26</v>
      </c>
      <c r="J29" s="7" t="s">
        <v>109</v>
      </c>
      <c r="K29" s="8"/>
      <c r="L29" s="9">
        <f t="shared" si="0"/>
        <v>101.5</v>
      </c>
      <c r="M29" s="10">
        <f t="shared" si="1"/>
        <v>15.225</v>
      </c>
      <c r="N29" s="11"/>
    </row>
    <row r="30" spans="1:14" s="12" customFormat="1" ht="24">
      <c r="A30" s="7" t="s">
        <v>40</v>
      </c>
      <c r="B30" s="7" t="s">
        <v>118</v>
      </c>
      <c r="C30" s="7" t="s">
        <v>119</v>
      </c>
      <c r="D30" s="13" t="s">
        <v>120</v>
      </c>
      <c r="E30" s="8">
        <v>1</v>
      </c>
      <c r="F30" s="7" t="s">
        <v>121</v>
      </c>
      <c r="G30" s="7" t="s">
        <v>122</v>
      </c>
      <c r="H30" s="8">
        <v>1</v>
      </c>
      <c r="I30" s="7" t="s">
        <v>10</v>
      </c>
      <c r="J30" s="7" t="s">
        <v>16</v>
      </c>
      <c r="K30" s="8">
        <v>5</v>
      </c>
      <c r="L30" s="9">
        <f t="shared" si="0"/>
        <v>128</v>
      </c>
      <c r="M30" s="10">
        <f t="shared" si="1"/>
        <v>19.2</v>
      </c>
      <c r="N30" s="11"/>
    </row>
    <row r="31" spans="1:14" s="12" customFormat="1" ht="24">
      <c r="A31" s="7" t="s">
        <v>40</v>
      </c>
      <c r="B31" s="7" t="s">
        <v>118</v>
      </c>
      <c r="C31" s="7" t="s">
        <v>119</v>
      </c>
      <c r="D31" s="14"/>
      <c r="E31" s="8">
        <v>1</v>
      </c>
      <c r="F31" s="7" t="s">
        <v>123</v>
      </c>
      <c r="G31" s="7" t="s">
        <v>124</v>
      </c>
      <c r="H31" s="8">
        <v>1</v>
      </c>
      <c r="I31" s="7" t="s">
        <v>9</v>
      </c>
      <c r="J31" s="7" t="s">
        <v>22</v>
      </c>
      <c r="K31" s="8"/>
      <c r="L31" s="9">
        <f t="shared" si="0"/>
        <v>128</v>
      </c>
      <c r="M31" s="10">
        <f t="shared" si="1"/>
        <v>19.2</v>
      </c>
      <c r="N31" s="11"/>
    </row>
    <row r="32" spans="1:14" s="12" customFormat="1" ht="24">
      <c r="A32" s="7" t="s">
        <v>40</v>
      </c>
      <c r="B32" s="7" t="s">
        <v>118</v>
      </c>
      <c r="C32" s="7" t="s">
        <v>119</v>
      </c>
      <c r="D32" s="15"/>
      <c r="E32" s="8">
        <v>1</v>
      </c>
      <c r="F32" s="7" t="s">
        <v>125</v>
      </c>
      <c r="G32" s="7" t="s">
        <v>126</v>
      </c>
      <c r="H32" s="8">
        <v>3</v>
      </c>
      <c r="I32" s="7" t="s">
        <v>127</v>
      </c>
      <c r="J32" s="7" t="s">
        <v>63</v>
      </c>
      <c r="K32" s="8"/>
      <c r="L32" s="9">
        <f t="shared" si="0"/>
        <v>127.5</v>
      </c>
      <c r="M32" s="10">
        <f t="shared" si="1"/>
        <v>19.125</v>
      </c>
      <c r="N32" s="11"/>
    </row>
    <row r="33" spans="1:14" s="12" customFormat="1" ht="24">
      <c r="A33" s="17" t="s">
        <v>40</v>
      </c>
      <c r="B33" s="17" t="s">
        <v>118</v>
      </c>
      <c r="C33" s="17" t="s">
        <v>128</v>
      </c>
      <c r="D33" s="18" t="s">
        <v>129</v>
      </c>
      <c r="E33" s="19">
        <v>1</v>
      </c>
      <c r="F33" s="17" t="s">
        <v>130</v>
      </c>
      <c r="G33" s="17" t="s">
        <v>131</v>
      </c>
      <c r="H33" s="19">
        <v>1</v>
      </c>
      <c r="I33" s="17" t="s">
        <v>28</v>
      </c>
      <c r="J33" s="17" t="s">
        <v>132</v>
      </c>
      <c r="K33" s="19"/>
      <c r="L33" s="20">
        <f t="shared" si="0"/>
        <v>97.5</v>
      </c>
      <c r="M33" s="21">
        <f t="shared" si="1"/>
        <v>14.625</v>
      </c>
      <c r="N33" s="22"/>
    </row>
    <row r="34" spans="1:14" s="12" customFormat="1" ht="24">
      <c r="A34" s="17" t="s">
        <v>40</v>
      </c>
      <c r="B34" s="17" t="s">
        <v>118</v>
      </c>
      <c r="C34" s="17" t="s">
        <v>128</v>
      </c>
      <c r="D34" s="23"/>
      <c r="E34" s="19">
        <v>1</v>
      </c>
      <c r="F34" s="17" t="s">
        <v>133</v>
      </c>
      <c r="G34" s="17" t="s">
        <v>134</v>
      </c>
      <c r="H34" s="19">
        <v>2</v>
      </c>
      <c r="I34" s="17" t="s">
        <v>135</v>
      </c>
      <c r="J34" s="17" t="s">
        <v>136</v>
      </c>
      <c r="K34" s="19"/>
      <c r="L34" s="20">
        <f t="shared" si="0"/>
        <v>53</v>
      </c>
      <c r="M34" s="21">
        <f t="shared" si="1"/>
        <v>7.949999999999999</v>
      </c>
      <c r="N34" s="22"/>
    </row>
    <row r="35" spans="1:14" s="12" customFormat="1" ht="24">
      <c r="A35" s="17" t="s">
        <v>40</v>
      </c>
      <c r="B35" s="17" t="s">
        <v>118</v>
      </c>
      <c r="C35" s="17" t="s">
        <v>128</v>
      </c>
      <c r="D35" s="24"/>
      <c r="E35" s="19">
        <v>1</v>
      </c>
      <c r="F35" s="25" t="s">
        <v>137</v>
      </c>
      <c r="G35" s="25" t="s">
        <v>138</v>
      </c>
      <c r="H35" s="26">
        <v>3</v>
      </c>
      <c r="I35" s="25" t="s">
        <v>109</v>
      </c>
      <c r="J35" s="25" t="s">
        <v>139</v>
      </c>
      <c r="K35" s="27"/>
      <c r="L35" s="28" t="s">
        <v>109</v>
      </c>
      <c r="M35" s="29">
        <f t="shared" si="1"/>
        <v>7.199999999999999</v>
      </c>
      <c r="N35" s="22"/>
    </row>
    <row r="36" spans="1:14" s="12" customFormat="1" ht="24" customHeight="1">
      <c r="A36" s="7" t="s">
        <v>40</v>
      </c>
      <c r="B36" s="7" t="s">
        <v>118</v>
      </c>
      <c r="C36" s="7" t="s">
        <v>140</v>
      </c>
      <c r="D36" s="13" t="s">
        <v>141</v>
      </c>
      <c r="E36" s="8">
        <v>1</v>
      </c>
      <c r="F36" s="7" t="s">
        <v>142</v>
      </c>
      <c r="G36" s="7" t="s">
        <v>143</v>
      </c>
      <c r="H36" s="8">
        <v>1</v>
      </c>
      <c r="I36" s="7" t="s">
        <v>24</v>
      </c>
      <c r="J36" s="7" t="s">
        <v>8</v>
      </c>
      <c r="K36" s="8"/>
      <c r="L36" s="9">
        <f t="shared" si="0"/>
        <v>108</v>
      </c>
      <c r="M36" s="10">
        <f t="shared" si="1"/>
        <v>16.2</v>
      </c>
      <c r="N36" s="11"/>
    </row>
    <row r="37" spans="1:14" s="12" customFormat="1" ht="24">
      <c r="A37" s="7" t="s">
        <v>40</v>
      </c>
      <c r="B37" s="7" t="s">
        <v>118</v>
      </c>
      <c r="C37" s="7" t="s">
        <v>140</v>
      </c>
      <c r="D37" s="15"/>
      <c r="E37" s="8">
        <v>1</v>
      </c>
      <c r="F37" s="7" t="s">
        <v>144</v>
      </c>
      <c r="G37" s="7" t="s">
        <v>145</v>
      </c>
      <c r="H37" s="8">
        <v>2</v>
      </c>
      <c r="I37" s="7" t="s">
        <v>146</v>
      </c>
      <c r="J37" s="7" t="s">
        <v>18</v>
      </c>
      <c r="K37" s="8"/>
      <c r="L37" s="9">
        <f t="shared" si="0"/>
        <v>106.5</v>
      </c>
      <c r="M37" s="10">
        <f t="shared" si="1"/>
        <v>15.975</v>
      </c>
      <c r="N37" s="11"/>
    </row>
    <row r="38" spans="1:14" s="12" customFormat="1" ht="24">
      <c r="A38" s="7" t="s">
        <v>40</v>
      </c>
      <c r="B38" s="7" t="s">
        <v>147</v>
      </c>
      <c r="C38" s="7" t="s">
        <v>148</v>
      </c>
      <c r="D38" s="13" t="s">
        <v>149</v>
      </c>
      <c r="E38" s="8">
        <v>1</v>
      </c>
      <c r="F38" s="7" t="s">
        <v>150</v>
      </c>
      <c r="G38" s="7" t="s">
        <v>151</v>
      </c>
      <c r="H38" s="8">
        <v>1</v>
      </c>
      <c r="I38" s="7" t="s">
        <v>17</v>
      </c>
      <c r="J38" s="7" t="s">
        <v>38</v>
      </c>
      <c r="K38" s="8"/>
      <c r="L38" s="9">
        <f t="shared" si="0"/>
        <v>126</v>
      </c>
      <c r="M38" s="10">
        <f t="shared" si="1"/>
        <v>18.9</v>
      </c>
      <c r="N38" s="11"/>
    </row>
    <row r="39" spans="1:14" s="12" customFormat="1" ht="24">
      <c r="A39" s="7" t="s">
        <v>40</v>
      </c>
      <c r="B39" s="7" t="s">
        <v>147</v>
      </c>
      <c r="C39" s="7" t="s">
        <v>148</v>
      </c>
      <c r="D39" s="14"/>
      <c r="E39" s="8">
        <v>1</v>
      </c>
      <c r="F39" s="7" t="s">
        <v>152</v>
      </c>
      <c r="G39" s="7" t="s">
        <v>153</v>
      </c>
      <c r="H39" s="8">
        <v>2</v>
      </c>
      <c r="I39" s="7" t="s">
        <v>90</v>
      </c>
      <c r="J39" s="7" t="s">
        <v>21</v>
      </c>
      <c r="K39" s="8"/>
      <c r="L39" s="9">
        <f t="shared" si="0"/>
        <v>124.5</v>
      </c>
      <c r="M39" s="10">
        <f t="shared" si="1"/>
        <v>18.675</v>
      </c>
      <c r="N39" s="11"/>
    </row>
    <row r="40" spans="1:14" s="12" customFormat="1" ht="24">
      <c r="A40" s="7" t="s">
        <v>40</v>
      </c>
      <c r="B40" s="7" t="s">
        <v>147</v>
      </c>
      <c r="C40" s="7" t="s">
        <v>148</v>
      </c>
      <c r="D40" s="15"/>
      <c r="E40" s="8">
        <v>1</v>
      </c>
      <c r="F40" s="7" t="s">
        <v>154</v>
      </c>
      <c r="G40" s="7" t="s">
        <v>155</v>
      </c>
      <c r="H40" s="8">
        <v>3</v>
      </c>
      <c r="I40" s="7" t="s">
        <v>156</v>
      </c>
      <c r="J40" s="7" t="s">
        <v>63</v>
      </c>
      <c r="K40" s="8"/>
      <c r="L40" s="9">
        <f t="shared" si="0"/>
        <v>123.5</v>
      </c>
      <c r="M40" s="10">
        <f t="shared" si="1"/>
        <v>18.525</v>
      </c>
      <c r="N40" s="11"/>
    </row>
    <row r="41" spans="1:14" s="12" customFormat="1" ht="24">
      <c r="A41" s="7" t="s">
        <v>40</v>
      </c>
      <c r="B41" s="7" t="s">
        <v>147</v>
      </c>
      <c r="C41" s="7" t="s">
        <v>157</v>
      </c>
      <c r="D41" s="13" t="s">
        <v>158</v>
      </c>
      <c r="E41" s="8">
        <v>1</v>
      </c>
      <c r="F41" s="7" t="s">
        <v>159</v>
      </c>
      <c r="G41" s="7" t="s">
        <v>160</v>
      </c>
      <c r="H41" s="8">
        <v>1</v>
      </c>
      <c r="I41" s="7" t="s">
        <v>26</v>
      </c>
      <c r="J41" s="7" t="s">
        <v>10</v>
      </c>
      <c r="K41" s="8"/>
      <c r="L41" s="9">
        <f t="shared" si="0"/>
        <v>111.5</v>
      </c>
      <c r="M41" s="10">
        <f t="shared" si="1"/>
        <v>16.724999999999998</v>
      </c>
      <c r="N41" s="11"/>
    </row>
    <row r="42" spans="1:14" s="12" customFormat="1" ht="24">
      <c r="A42" s="7" t="s">
        <v>40</v>
      </c>
      <c r="B42" s="7" t="s">
        <v>147</v>
      </c>
      <c r="C42" s="7" t="s">
        <v>157</v>
      </c>
      <c r="D42" s="15"/>
      <c r="E42" s="8">
        <v>1</v>
      </c>
      <c r="F42" s="7" t="s">
        <v>161</v>
      </c>
      <c r="G42" s="7" t="s">
        <v>162</v>
      </c>
      <c r="H42" s="8">
        <v>2</v>
      </c>
      <c r="I42" s="7" t="s">
        <v>132</v>
      </c>
      <c r="J42" s="7" t="s">
        <v>18</v>
      </c>
      <c r="K42" s="8"/>
      <c r="L42" s="9">
        <f t="shared" si="0"/>
        <v>102</v>
      </c>
      <c r="M42" s="10">
        <f t="shared" si="1"/>
        <v>15.299999999999999</v>
      </c>
      <c r="N42" s="11"/>
    </row>
    <row r="43" spans="1:14" s="12" customFormat="1" ht="24">
      <c r="A43" s="7" t="s">
        <v>40</v>
      </c>
      <c r="B43" s="7" t="s">
        <v>147</v>
      </c>
      <c r="C43" s="7" t="s">
        <v>83</v>
      </c>
      <c r="D43" s="13" t="s">
        <v>163</v>
      </c>
      <c r="E43" s="8">
        <v>1</v>
      </c>
      <c r="F43" s="7" t="s">
        <v>164</v>
      </c>
      <c r="G43" s="7" t="s">
        <v>165</v>
      </c>
      <c r="H43" s="8">
        <v>1</v>
      </c>
      <c r="I43" s="7" t="s">
        <v>24</v>
      </c>
      <c r="J43" s="7" t="s">
        <v>166</v>
      </c>
      <c r="K43" s="8"/>
      <c r="L43" s="9">
        <f t="shared" si="0"/>
        <v>109</v>
      </c>
      <c r="M43" s="10">
        <f t="shared" si="1"/>
        <v>16.349999999999998</v>
      </c>
      <c r="N43" s="11"/>
    </row>
    <row r="44" spans="1:14" s="12" customFormat="1" ht="24">
      <c r="A44" s="7" t="s">
        <v>40</v>
      </c>
      <c r="B44" s="7" t="s">
        <v>147</v>
      </c>
      <c r="C44" s="7" t="s">
        <v>83</v>
      </c>
      <c r="D44" s="14"/>
      <c r="E44" s="8">
        <v>1</v>
      </c>
      <c r="F44" s="7" t="s">
        <v>167</v>
      </c>
      <c r="G44" s="7" t="s">
        <v>168</v>
      </c>
      <c r="H44" s="8">
        <v>2</v>
      </c>
      <c r="I44" s="7" t="s">
        <v>30</v>
      </c>
      <c r="J44" s="7" t="s">
        <v>166</v>
      </c>
      <c r="K44" s="8"/>
      <c r="L44" s="9">
        <f t="shared" si="0"/>
        <v>105.5</v>
      </c>
      <c r="M44" s="10">
        <f t="shared" si="1"/>
        <v>15.825</v>
      </c>
      <c r="N44" s="11"/>
    </row>
    <row r="45" spans="1:14" s="12" customFormat="1" ht="24">
      <c r="A45" s="7" t="s">
        <v>40</v>
      </c>
      <c r="B45" s="7" t="s">
        <v>147</v>
      </c>
      <c r="C45" s="7" t="s">
        <v>83</v>
      </c>
      <c r="D45" s="15"/>
      <c r="E45" s="8">
        <v>1</v>
      </c>
      <c r="F45" s="7" t="s">
        <v>169</v>
      </c>
      <c r="G45" s="7" t="s">
        <v>170</v>
      </c>
      <c r="H45" s="8">
        <v>3</v>
      </c>
      <c r="I45" s="7" t="s">
        <v>29</v>
      </c>
      <c r="J45" s="7" t="s">
        <v>108</v>
      </c>
      <c r="K45" s="8"/>
      <c r="L45" s="9">
        <f t="shared" si="0"/>
        <v>103</v>
      </c>
      <c r="M45" s="10">
        <f t="shared" si="1"/>
        <v>15.45</v>
      </c>
      <c r="N45" s="11"/>
    </row>
    <row r="46" spans="1:14" s="12" customFormat="1" ht="24" customHeight="1">
      <c r="A46" s="7" t="s">
        <v>40</v>
      </c>
      <c r="B46" s="7" t="s">
        <v>147</v>
      </c>
      <c r="C46" s="7" t="s">
        <v>171</v>
      </c>
      <c r="D46" s="13" t="s">
        <v>172</v>
      </c>
      <c r="E46" s="8">
        <v>1</v>
      </c>
      <c r="F46" s="7" t="s">
        <v>173</v>
      </c>
      <c r="G46" s="7" t="s">
        <v>174</v>
      </c>
      <c r="H46" s="8">
        <v>1</v>
      </c>
      <c r="I46" s="7" t="s">
        <v>8</v>
      </c>
      <c r="J46" s="7" t="s">
        <v>17</v>
      </c>
      <c r="K46" s="8"/>
      <c r="L46" s="9">
        <f t="shared" si="0"/>
        <v>115</v>
      </c>
      <c r="M46" s="10">
        <f t="shared" si="1"/>
        <v>17.25</v>
      </c>
      <c r="N46" s="11"/>
    </row>
    <row r="47" spans="1:14" s="12" customFormat="1" ht="24">
      <c r="A47" s="7" t="s">
        <v>40</v>
      </c>
      <c r="B47" s="7" t="s">
        <v>147</v>
      </c>
      <c r="C47" s="7" t="s">
        <v>171</v>
      </c>
      <c r="D47" s="15"/>
      <c r="E47" s="8">
        <v>1</v>
      </c>
      <c r="F47" s="7" t="s">
        <v>175</v>
      </c>
      <c r="G47" s="7" t="s">
        <v>176</v>
      </c>
      <c r="H47" s="8">
        <v>2</v>
      </c>
      <c r="I47" s="7" t="s">
        <v>177</v>
      </c>
      <c r="J47" s="7" t="s">
        <v>38</v>
      </c>
      <c r="K47" s="8"/>
      <c r="L47" s="9">
        <f t="shared" si="0"/>
        <v>113</v>
      </c>
      <c r="M47" s="10">
        <f t="shared" si="1"/>
        <v>16.95</v>
      </c>
      <c r="N47" s="11"/>
    </row>
    <row r="48" spans="1:14" s="12" customFormat="1" ht="24">
      <c r="A48" s="7" t="s">
        <v>40</v>
      </c>
      <c r="B48" s="7" t="s">
        <v>147</v>
      </c>
      <c r="C48" s="7" t="s">
        <v>178</v>
      </c>
      <c r="D48" s="13" t="s">
        <v>179</v>
      </c>
      <c r="E48" s="8">
        <v>1</v>
      </c>
      <c r="F48" s="7" t="s">
        <v>180</v>
      </c>
      <c r="G48" s="7" t="s">
        <v>181</v>
      </c>
      <c r="H48" s="8">
        <v>1</v>
      </c>
      <c r="I48" s="7" t="s">
        <v>156</v>
      </c>
      <c r="J48" s="7" t="s">
        <v>27</v>
      </c>
      <c r="K48" s="8"/>
      <c r="L48" s="9">
        <f t="shared" si="0"/>
        <v>130.5</v>
      </c>
      <c r="M48" s="10">
        <f t="shared" si="1"/>
        <v>19.575</v>
      </c>
      <c r="N48" s="11"/>
    </row>
    <row r="49" spans="1:14" s="12" customFormat="1" ht="24">
      <c r="A49" s="7" t="s">
        <v>40</v>
      </c>
      <c r="B49" s="7" t="s">
        <v>147</v>
      </c>
      <c r="C49" s="7" t="s">
        <v>178</v>
      </c>
      <c r="D49" s="14"/>
      <c r="E49" s="8">
        <v>1</v>
      </c>
      <c r="F49" s="7" t="s">
        <v>182</v>
      </c>
      <c r="G49" s="7" t="s">
        <v>183</v>
      </c>
      <c r="H49" s="8">
        <v>2</v>
      </c>
      <c r="I49" s="7" t="s">
        <v>18</v>
      </c>
      <c r="J49" s="7" t="s">
        <v>46</v>
      </c>
      <c r="K49" s="8"/>
      <c r="L49" s="9">
        <f t="shared" si="0"/>
        <v>130</v>
      </c>
      <c r="M49" s="10">
        <f t="shared" si="1"/>
        <v>19.5</v>
      </c>
      <c r="N49" s="11"/>
    </row>
    <row r="50" spans="1:14" s="12" customFormat="1" ht="24">
      <c r="A50" s="7" t="s">
        <v>40</v>
      </c>
      <c r="B50" s="7" t="s">
        <v>147</v>
      </c>
      <c r="C50" s="7" t="s">
        <v>178</v>
      </c>
      <c r="D50" s="15"/>
      <c r="E50" s="8">
        <v>1</v>
      </c>
      <c r="F50" s="7" t="s">
        <v>184</v>
      </c>
      <c r="G50" s="7" t="s">
        <v>185</v>
      </c>
      <c r="H50" s="8">
        <v>3</v>
      </c>
      <c r="I50" s="7" t="s">
        <v>19</v>
      </c>
      <c r="J50" s="7" t="s">
        <v>21</v>
      </c>
      <c r="K50" s="8"/>
      <c r="L50" s="9">
        <f t="shared" si="0"/>
        <v>127</v>
      </c>
      <c r="M50" s="10">
        <f t="shared" si="1"/>
        <v>19.05</v>
      </c>
      <c r="N50" s="11"/>
    </row>
    <row r="51" spans="1:14" s="12" customFormat="1" ht="24">
      <c r="A51" s="7" t="s">
        <v>40</v>
      </c>
      <c r="B51" s="7" t="s">
        <v>186</v>
      </c>
      <c r="C51" s="7" t="s">
        <v>171</v>
      </c>
      <c r="D51" s="13" t="s">
        <v>187</v>
      </c>
      <c r="E51" s="8">
        <v>1</v>
      </c>
      <c r="F51" s="7" t="s">
        <v>188</v>
      </c>
      <c r="G51" s="7" t="s">
        <v>189</v>
      </c>
      <c r="H51" s="8">
        <v>1</v>
      </c>
      <c r="I51" s="7" t="s">
        <v>23</v>
      </c>
      <c r="J51" s="7" t="s">
        <v>10</v>
      </c>
      <c r="K51" s="8"/>
      <c r="L51" s="9">
        <f t="shared" si="0"/>
        <v>112.5</v>
      </c>
      <c r="M51" s="10">
        <f t="shared" si="1"/>
        <v>16.875</v>
      </c>
      <c r="N51" s="11"/>
    </row>
    <row r="52" spans="1:14" s="12" customFormat="1" ht="24">
      <c r="A52" s="7" t="s">
        <v>40</v>
      </c>
      <c r="B52" s="7" t="s">
        <v>186</v>
      </c>
      <c r="C52" s="7" t="s">
        <v>171</v>
      </c>
      <c r="D52" s="15"/>
      <c r="E52" s="8">
        <v>1</v>
      </c>
      <c r="F52" s="7" t="s">
        <v>190</v>
      </c>
      <c r="G52" s="7" t="s">
        <v>191</v>
      </c>
      <c r="H52" s="8">
        <v>2</v>
      </c>
      <c r="I52" s="7" t="s">
        <v>14</v>
      </c>
      <c r="J52" s="7" t="s">
        <v>108</v>
      </c>
      <c r="K52" s="8"/>
      <c r="L52" s="9">
        <f t="shared" si="0"/>
        <v>111</v>
      </c>
      <c r="M52" s="10">
        <f t="shared" si="1"/>
        <v>16.65</v>
      </c>
      <c r="N52" s="11"/>
    </row>
    <row r="53" spans="1:14" s="12" customFormat="1" ht="36">
      <c r="A53" s="7" t="s">
        <v>40</v>
      </c>
      <c r="B53" s="7" t="s">
        <v>192</v>
      </c>
      <c r="C53" s="7" t="s">
        <v>193</v>
      </c>
      <c r="D53" s="13" t="s">
        <v>194</v>
      </c>
      <c r="E53" s="8">
        <v>1</v>
      </c>
      <c r="F53" s="7" t="s">
        <v>195</v>
      </c>
      <c r="G53" s="7" t="s">
        <v>196</v>
      </c>
      <c r="H53" s="8">
        <v>1</v>
      </c>
      <c r="I53" s="7" t="s">
        <v>21</v>
      </c>
      <c r="J53" s="7" t="s">
        <v>17</v>
      </c>
      <c r="K53" s="8"/>
      <c r="L53" s="9">
        <f t="shared" si="0"/>
        <v>123</v>
      </c>
      <c r="M53" s="10">
        <f t="shared" si="1"/>
        <v>18.45</v>
      </c>
      <c r="N53" s="11"/>
    </row>
    <row r="54" spans="1:14" s="12" customFormat="1" ht="36">
      <c r="A54" s="7" t="s">
        <v>40</v>
      </c>
      <c r="B54" s="7" t="s">
        <v>192</v>
      </c>
      <c r="C54" s="7" t="s">
        <v>193</v>
      </c>
      <c r="D54" s="14"/>
      <c r="E54" s="8">
        <v>1</v>
      </c>
      <c r="F54" s="7" t="s">
        <v>197</v>
      </c>
      <c r="G54" s="7" t="s">
        <v>198</v>
      </c>
      <c r="H54" s="8">
        <v>2</v>
      </c>
      <c r="I54" s="7" t="s">
        <v>29</v>
      </c>
      <c r="J54" s="7" t="s">
        <v>21</v>
      </c>
      <c r="K54" s="8"/>
      <c r="L54" s="9">
        <f t="shared" si="0"/>
        <v>112</v>
      </c>
      <c r="M54" s="10">
        <f t="shared" si="1"/>
        <v>16.8</v>
      </c>
      <c r="N54" s="11"/>
    </row>
    <row r="55" spans="1:14" s="12" customFormat="1" ht="36">
      <c r="A55" s="7" t="s">
        <v>40</v>
      </c>
      <c r="B55" s="7" t="s">
        <v>192</v>
      </c>
      <c r="C55" s="7" t="s">
        <v>193</v>
      </c>
      <c r="D55" s="15"/>
      <c r="E55" s="8">
        <v>1</v>
      </c>
      <c r="F55" s="7" t="s">
        <v>199</v>
      </c>
      <c r="G55" s="7" t="s">
        <v>200</v>
      </c>
      <c r="H55" s="8">
        <v>3</v>
      </c>
      <c r="I55" s="7" t="s">
        <v>177</v>
      </c>
      <c r="J55" s="7" t="s">
        <v>17</v>
      </c>
      <c r="K55" s="8"/>
      <c r="L55" s="9">
        <f t="shared" si="0"/>
        <v>111</v>
      </c>
      <c r="M55" s="10">
        <f t="shared" si="1"/>
        <v>16.65</v>
      </c>
      <c r="N55" s="11"/>
    </row>
    <row r="56" spans="1:14" s="12" customFormat="1" ht="36">
      <c r="A56" s="7" t="s">
        <v>40</v>
      </c>
      <c r="B56" s="7" t="s">
        <v>201</v>
      </c>
      <c r="C56" s="7" t="s">
        <v>193</v>
      </c>
      <c r="D56" s="13" t="s">
        <v>202</v>
      </c>
      <c r="E56" s="8">
        <v>1</v>
      </c>
      <c r="F56" s="7" t="s">
        <v>203</v>
      </c>
      <c r="G56" s="7" t="s">
        <v>204</v>
      </c>
      <c r="H56" s="8">
        <v>1</v>
      </c>
      <c r="I56" s="7" t="s">
        <v>28</v>
      </c>
      <c r="J56" s="7" t="s">
        <v>78</v>
      </c>
      <c r="K56" s="8"/>
      <c r="L56" s="9">
        <f>(I56+J56+K56)</f>
        <v>119.5</v>
      </c>
      <c r="M56" s="10">
        <f t="shared" si="1"/>
        <v>17.925</v>
      </c>
      <c r="N56" s="11"/>
    </row>
    <row r="57" spans="1:14" s="12" customFormat="1" ht="36">
      <c r="A57" s="7" t="s">
        <v>40</v>
      </c>
      <c r="B57" s="7" t="s">
        <v>201</v>
      </c>
      <c r="C57" s="7" t="s">
        <v>193</v>
      </c>
      <c r="D57" s="14"/>
      <c r="E57" s="8">
        <v>1</v>
      </c>
      <c r="F57" s="7" t="s">
        <v>205</v>
      </c>
      <c r="G57" s="7" t="s">
        <v>206</v>
      </c>
      <c r="H57" s="8">
        <v>2</v>
      </c>
      <c r="I57" s="7" t="s">
        <v>8</v>
      </c>
      <c r="J57" s="7" t="s">
        <v>16</v>
      </c>
      <c r="K57" s="8"/>
      <c r="L57" s="9">
        <f>(I57+J57+K57)</f>
        <v>118</v>
      </c>
      <c r="M57" s="10">
        <f t="shared" si="1"/>
        <v>17.7</v>
      </c>
      <c r="N57" s="11"/>
    </row>
    <row r="58" spans="1:14" s="12" customFormat="1" ht="36">
      <c r="A58" s="7" t="s">
        <v>40</v>
      </c>
      <c r="B58" s="7" t="s">
        <v>201</v>
      </c>
      <c r="C58" s="7" t="s">
        <v>193</v>
      </c>
      <c r="D58" s="15"/>
      <c r="E58" s="8">
        <v>1</v>
      </c>
      <c r="F58" s="7" t="s">
        <v>207</v>
      </c>
      <c r="G58" s="7" t="s">
        <v>208</v>
      </c>
      <c r="H58" s="8">
        <v>3</v>
      </c>
      <c r="I58" s="7" t="s">
        <v>156</v>
      </c>
      <c r="J58" s="7" t="s">
        <v>18</v>
      </c>
      <c r="K58" s="8"/>
      <c r="L58" s="9">
        <f>(I58+J58+K58)</f>
        <v>117.5</v>
      </c>
      <c r="M58" s="10">
        <f t="shared" si="1"/>
        <v>17.625</v>
      </c>
      <c r="N58" s="11"/>
    </row>
  </sheetData>
  <sheetProtection/>
  <mergeCells count="18">
    <mergeCell ref="D43:D45"/>
    <mergeCell ref="D46:D47"/>
    <mergeCell ref="D48:D50"/>
    <mergeCell ref="D51:D52"/>
    <mergeCell ref="D53:D55"/>
    <mergeCell ref="D56:D58"/>
    <mergeCell ref="D27:D29"/>
    <mergeCell ref="D30:D32"/>
    <mergeCell ref="D33:D35"/>
    <mergeCell ref="D36:D37"/>
    <mergeCell ref="D38:D40"/>
    <mergeCell ref="D41:D42"/>
    <mergeCell ref="D3:D8"/>
    <mergeCell ref="D9:D14"/>
    <mergeCell ref="D15:D17"/>
    <mergeCell ref="D18:D23"/>
    <mergeCell ref="D24:D26"/>
    <mergeCell ref="A1:N1"/>
  </mergeCells>
  <printOptions horizontalCentered="1"/>
  <pageMargins left="0.4330708661417323" right="0.44" top="0.58" bottom="0.5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pc-fanghq</cp:lastModifiedBy>
  <cp:lastPrinted>2015-07-08T02:03:47Z</cp:lastPrinted>
  <dcterms:created xsi:type="dcterms:W3CDTF">2015-06-04T02:39:33Z</dcterms:created>
  <dcterms:modified xsi:type="dcterms:W3CDTF">2015-07-09T06:27:36Z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