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综合成绩公告" sheetId="1" r:id="rId1"/>
    <sheet name="体检名单公告" sheetId="2" r:id="rId2"/>
    <sheet name="TZRHMRRY" sheetId="3" state="hidden" r:id="rId3"/>
  </sheets>
  <definedNames/>
  <calcPr fullCalcOnLoad="1"/>
</workbook>
</file>

<file path=xl/sharedStrings.xml><?xml version="1.0" encoding="utf-8"?>
<sst xmlns="http://schemas.openxmlformats.org/spreadsheetml/2006/main" count="126" uniqueCount="71">
  <si>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</si>
  <si>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</si>
  <si>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</si>
  <si>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</si>
  <si>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</si>
  <si>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</si>
  <si>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</si>
  <si>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</si>
  <si>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</si>
  <si>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</si>
  <si>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</si>
  <si>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综合成绩排序</t>
  </si>
  <si>
    <t>注：体检时间、地点另行通知。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</si>
  <si>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</si>
  <si>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</si>
  <si>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</si>
  <si>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</si>
  <si>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</si>
  <si>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</si>
  <si>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</si>
  <si>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</si>
  <si>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</si>
  <si>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</si>
  <si>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</si>
  <si>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</si>
  <si>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</si>
  <si>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女</t>
  </si>
  <si>
    <t>男</t>
  </si>
  <si>
    <t>丁强</t>
  </si>
  <si>
    <t>420502198712031310</t>
  </si>
  <si>
    <t>刘梦竹</t>
  </si>
  <si>
    <t>640102198906241227</t>
  </si>
  <si>
    <t>陈阳</t>
  </si>
  <si>
    <t>420502198703110615</t>
  </si>
  <si>
    <t>袁朗乐</t>
  </si>
  <si>
    <t>420106198803151223</t>
  </si>
  <si>
    <t>游长青</t>
  </si>
  <si>
    <t>420526199105132430</t>
  </si>
  <si>
    <t>杨萍</t>
  </si>
  <si>
    <t>420881198904185447</t>
  </si>
  <si>
    <t>张晨芝</t>
  </si>
  <si>
    <t>420529199303180045</t>
  </si>
  <si>
    <t>罗倩岚</t>
  </si>
  <si>
    <t>420503198712285229</t>
  </si>
  <si>
    <t>陈秭奕</t>
  </si>
  <si>
    <t>42050419931020372X</t>
  </si>
  <si>
    <t>邓珊</t>
  </si>
  <si>
    <t>421087198805084267</t>
  </si>
  <si>
    <t>黄灿</t>
  </si>
  <si>
    <t>420583198305241511</t>
  </si>
  <si>
    <t>向小勇</t>
  </si>
  <si>
    <t>422823198908274453</t>
  </si>
  <si>
    <t>李攀</t>
  </si>
  <si>
    <t>420528198709103532</t>
  </si>
  <si>
    <t>5</t>
  </si>
  <si>
    <t>4</t>
  </si>
  <si>
    <t>2</t>
  </si>
  <si>
    <t>3</t>
  </si>
  <si>
    <t>宜昌市体育局2015年下半年公开招聘所属事业单位工作人员体检名单公告</t>
  </si>
  <si>
    <t>宜昌市体育局2015年下半年公开招聘所属事业单位工作人员综合成绩公告</t>
  </si>
  <si>
    <t>体育教练</t>
  </si>
  <si>
    <t>语文教师</t>
  </si>
  <si>
    <t>体育管理</t>
  </si>
  <si>
    <t>体育运动学校</t>
  </si>
  <si>
    <t>体育中心</t>
  </si>
  <si>
    <t>体育教练</t>
  </si>
  <si>
    <t>语文教师</t>
  </si>
  <si>
    <t>体育管理</t>
  </si>
  <si>
    <t>体育中心</t>
  </si>
  <si>
    <t>缺考</t>
  </si>
  <si>
    <t>缺考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</si>
</sst>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.0_);_(&quot;$&quot;* \(#,##0.0\);_(&quot;$&quot;* &quot;-&quot;??_);_(@_)"/>
    <numFmt numFmtId="185" formatCode="mmm\ dd\,\ yy"/>
    <numFmt numFmtId="186" formatCode="_(&quot;$&quot;* #,##0_);_(&quot;$&quot;* \(#,##0\);_(&quot;$&quot;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mm/dd/yy_)"/>
    <numFmt numFmtId="190" formatCode="0.00_);[Red]\(0.00\)"/>
    <numFmt numFmtId="191" formatCode="0.00_ "/>
    <numFmt numFmtId="192" formatCode="0.0_);[Red]\(0.0\)"/>
  </numFmts>
  <fonts count="4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12"/>
      <name val="黑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1"/>
      <color indexed="9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黑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3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37" fontId="21" fillId="0" borderId="0">
      <alignment/>
      <protection/>
    </xf>
    <xf numFmtId="0" fontId="3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0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7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9" borderId="7" applyNumberFormat="0" applyAlignment="0" applyProtection="0"/>
    <xf numFmtId="0" fontId="29" fillId="20" borderId="8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42" fillId="19" borderId="10" applyNumberFormat="0" applyAlignment="0" applyProtection="0"/>
    <xf numFmtId="0" fontId="34" fillId="7" borderId="7" applyNumberFormat="0" applyAlignment="0" applyProtection="0"/>
    <xf numFmtId="0" fontId="1" fillId="0" borderId="0">
      <alignment/>
      <protection locked="0"/>
    </xf>
    <xf numFmtId="0" fontId="18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97">
      <alignment/>
      <protection/>
    </xf>
    <xf numFmtId="0" fontId="2" fillId="4" borderId="0" xfId="97" applyFont="1" applyFill="1">
      <alignment/>
      <protection/>
    </xf>
    <xf numFmtId="0" fontId="1" fillId="4" borderId="0" xfId="97" applyFill="1">
      <alignment/>
      <protection/>
    </xf>
    <xf numFmtId="0" fontId="1" fillId="28" borderId="12" xfId="97" applyFill="1" applyBorder="1">
      <alignment/>
      <protection/>
    </xf>
    <xf numFmtId="0" fontId="3" fillId="29" borderId="13" xfId="97" applyFont="1" applyFill="1" applyBorder="1" applyAlignment="1">
      <alignment horizontal="center"/>
      <protection/>
    </xf>
    <xf numFmtId="0" fontId="4" fillId="30" borderId="14" xfId="97" applyFont="1" applyFill="1" applyBorder="1" applyAlignment="1">
      <alignment horizontal="center"/>
      <protection/>
    </xf>
    <xf numFmtId="0" fontId="3" fillId="29" borderId="14" xfId="97" applyFont="1" applyFill="1" applyBorder="1" applyAlignment="1">
      <alignment horizontal="center"/>
      <protection/>
    </xf>
    <xf numFmtId="0" fontId="3" fillId="29" borderId="15" xfId="97" applyFont="1" applyFill="1" applyBorder="1" applyAlignment="1">
      <alignment horizontal="center"/>
      <protection/>
    </xf>
    <xf numFmtId="0" fontId="1" fillId="28" borderId="16" xfId="97" applyFill="1" applyBorder="1">
      <alignment/>
      <protection/>
    </xf>
    <xf numFmtId="0" fontId="1" fillId="28" borderId="17" xfId="97" applyFill="1" applyBorder="1">
      <alignment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0" fontId="9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90" fontId="2" fillId="0" borderId="0" xfId="0" applyNumberFormat="1" applyFont="1" applyAlignment="1">
      <alignment vertical="center"/>
    </xf>
    <xf numFmtId="49" fontId="9" fillId="0" borderId="19" xfId="0" applyNumberFormat="1" applyFont="1" applyBorder="1" applyAlignment="1">
      <alignment horizontal="center" vertical="center" wrapText="1"/>
    </xf>
    <xf numFmtId="0" fontId="2" fillId="0" borderId="18" xfId="80" applyFont="1" applyFill="1" applyBorder="1" applyAlignment="1">
      <alignment horizontal="center" vertical="center"/>
      <protection/>
    </xf>
    <xf numFmtId="0" fontId="2" fillId="0" borderId="18" xfId="80" applyFont="1" applyFill="1" applyBorder="1" applyAlignment="1">
      <alignment horizontal="left" vertical="center" wrapText="1"/>
      <protection/>
    </xf>
    <xf numFmtId="0" fontId="2" fillId="0" borderId="18" xfId="80" applyFont="1" applyFill="1" applyBorder="1" applyAlignment="1">
      <alignment horizontal="left" vertical="center" shrinkToFit="1"/>
      <protection/>
    </xf>
    <xf numFmtId="191" fontId="2" fillId="0" borderId="18" xfId="0" applyNumberFormat="1" applyFont="1" applyBorder="1" applyAlignment="1">
      <alignment horizontal="center" vertical="center"/>
    </xf>
    <xf numFmtId="192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80" applyFont="1" applyBorder="1" applyAlignment="1">
      <alignment horizontal="center" vertical="center"/>
      <protection/>
    </xf>
    <xf numFmtId="0" fontId="2" fillId="0" borderId="18" xfId="80" applyFont="1" applyBorder="1" applyAlignment="1">
      <alignment horizontal="left" vertical="center" wrapText="1"/>
      <protection/>
    </xf>
    <xf numFmtId="0" fontId="2" fillId="0" borderId="18" xfId="80" applyFont="1" applyBorder="1" applyAlignment="1">
      <alignment horizontal="left" vertical="center" shrinkToFit="1"/>
      <protection/>
    </xf>
    <xf numFmtId="0" fontId="2" fillId="0" borderId="18" xfId="80" applyFont="1" applyFill="1" applyBorder="1" applyAlignment="1">
      <alignment horizontal="center" vertical="center" wrapText="1"/>
      <protection/>
    </xf>
    <xf numFmtId="0" fontId="2" fillId="0" borderId="18" xfId="80" applyFont="1" applyBorder="1" applyAlignment="1">
      <alignment horizontal="center" vertical="center" wrapText="1"/>
      <protection/>
    </xf>
    <xf numFmtId="0" fontId="46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常规_Sheet1" xfId="80"/>
    <cellStyle name="Hyperlink" xfId="81"/>
    <cellStyle name="好" xfId="82"/>
    <cellStyle name="好_复件 04 干部统计数据自动生成系统（公务员）091217.01版本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콤마 [0]_BOILER-CO1" xfId="92"/>
    <cellStyle name="콤마_BOILER-CO1" xfId="93"/>
    <cellStyle name="통화 [0]_BOILER-CO1" xfId="94"/>
    <cellStyle name="통화_BOILER-CO1" xfId="95"/>
    <cellStyle name="표준_0N-HANDLING " xfId="96"/>
    <cellStyle name="표준_kc-elec system check list" xfId="97"/>
    <cellStyle name="霓付 [0]_97MBO" xfId="98"/>
    <cellStyle name="霓付_97MBO" xfId="99"/>
    <cellStyle name="烹拳 [0]_97MBO" xfId="100"/>
    <cellStyle name="烹拳_97MBO" xfId="101"/>
    <cellStyle name="普通_ 白土" xfId="102"/>
    <cellStyle name="千分位[0]_ 白土" xfId="103"/>
    <cellStyle name="千分位_ 白土" xfId="104"/>
    <cellStyle name="千位[0]_GetDateDialog" xfId="105"/>
    <cellStyle name="千位_GetDateDialog" xfId="106"/>
    <cellStyle name="Comma" xfId="107"/>
    <cellStyle name="Comma [0]" xfId="108"/>
    <cellStyle name="钎霖_laroux" xfId="109"/>
    <cellStyle name="强调 1" xfId="110"/>
    <cellStyle name="强调 2" xfId="111"/>
    <cellStyle name="强调 3" xfId="112"/>
    <cellStyle name="强调文字颜色 1" xfId="113"/>
    <cellStyle name="强调文字颜色 2" xfId="114"/>
    <cellStyle name="强调文字颜色 3" xfId="115"/>
    <cellStyle name="强调文字颜色 4" xfId="116"/>
    <cellStyle name="强调文字颜色 5" xfId="117"/>
    <cellStyle name="强调文字颜色 6" xfId="118"/>
    <cellStyle name="适中" xfId="119"/>
    <cellStyle name="输出" xfId="120"/>
    <cellStyle name="输入" xfId="121"/>
    <cellStyle name="样式 1" xfId="122"/>
    <cellStyle name="Followed Hyperlink" xfId="123"/>
    <cellStyle name="注释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7" sqref="D17"/>
    </sheetView>
  </sheetViews>
  <sheetFormatPr defaultColWidth="9.00390625" defaultRowHeight="27" customHeight="1"/>
  <cols>
    <col min="1" max="1" width="8.00390625" style="14" customWidth="1"/>
    <col min="2" max="2" width="7.125" style="14" customWidth="1"/>
    <col min="3" max="3" width="22.50390625" style="14" customWidth="1"/>
    <col min="4" max="4" width="12.25390625" style="14" customWidth="1"/>
    <col min="5" max="5" width="13.125" style="14" customWidth="1"/>
    <col min="6" max="6" width="8.125" style="21" customWidth="1"/>
    <col min="7" max="7" width="9.00390625" style="14" customWidth="1"/>
    <col min="8" max="8" width="8.25390625" style="21" customWidth="1"/>
    <col min="9" max="9" width="8.875" style="14" customWidth="1"/>
    <col min="10" max="10" width="9.875" style="14" customWidth="1"/>
    <col min="11" max="11" width="7.875" style="14" customWidth="1"/>
    <col min="12" max="16384" width="9.00390625" style="14" customWidth="1"/>
  </cols>
  <sheetData>
    <row r="1" spans="1:11" ht="46.5" customHeight="1">
      <c r="A1" s="34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31.5" customHeight="1">
      <c r="A2" s="15" t="s">
        <v>0</v>
      </c>
      <c r="B2" s="16" t="s">
        <v>1</v>
      </c>
      <c r="C2" s="16" t="s">
        <v>2</v>
      </c>
      <c r="D2" s="17" t="s">
        <v>3</v>
      </c>
      <c r="E2" s="17" t="s">
        <v>4</v>
      </c>
      <c r="F2" s="18" t="s">
        <v>5</v>
      </c>
      <c r="G2" s="16" t="s">
        <v>6</v>
      </c>
      <c r="H2" s="18" t="s">
        <v>7</v>
      </c>
      <c r="I2" s="20" t="s">
        <v>8</v>
      </c>
      <c r="J2" s="20" t="s">
        <v>9</v>
      </c>
      <c r="K2" s="16" t="s">
        <v>10</v>
      </c>
    </row>
    <row r="3" spans="1:11" ht="27" customHeight="1">
      <c r="A3" s="23" t="s">
        <v>28</v>
      </c>
      <c r="B3" s="23" t="s">
        <v>27</v>
      </c>
      <c r="C3" s="23" t="s">
        <v>29</v>
      </c>
      <c r="D3" s="32" t="s">
        <v>60</v>
      </c>
      <c r="E3" s="25" t="s">
        <v>63</v>
      </c>
      <c r="F3" s="23">
        <v>67</v>
      </c>
      <c r="G3" s="26">
        <f>F3*0.4</f>
        <v>26.8</v>
      </c>
      <c r="H3" s="27">
        <v>86.2</v>
      </c>
      <c r="I3" s="26">
        <f>H3*0.6</f>
        <v>51.72</v>
      </c>
      <c r="J3" s="26">
        <f>G3+I3</f>
        <v>78.52</v>
      </c>
      <c r="K3" s="19">
        <v>1</v>
      </c>
    </row>
    <row r="4" spans="1:11" ht="27" customHeight="1">
      <c r="A4" s="23" t="s">
        <v>32</v>
      </c>
      <c r="B4" s="23" t="s">
        <v>27</v>
      </c>
      <c r="C4" s="23" t="s">
        <v>33</v>
      </c>
      <c r="D4" s="32" t="s">
        <v>60</v>
      </c>
      <c r="E4" s="25" t="s">
        <v>63</v>
      </c>
      <c r="F4" s="23">
        <v>55</v>
      </c>
      <c r="G4" s="26">
        <f>F4*0.4</f>
        <v>22</v>
      </c>
      <c r="H4" s="27">
        <v>84.2</v>
      </c>
      <c r="I4" s="26">
        <f>H4*0.6</f>
        <v>50.52</v>
      </c>
      <c r="J4" s="26">
        <f>G4+I4</f>
        <v>72.52000000000001</v>
      </c>
      <c r="K4" s="19">
        <v>2</v>
      </c>
    </row>
    <row r="5" spans="1:11" ht="27" customHeight="1">
      <c r="A5" s="23" t="s">
        <v>30</v>
      </c>
      <c r="B5" s="23" t="s">
        <v>26</v>
      </c>
      <c r="C5" s="23" t="s">
        <v>31</v>
      </c>
      <c r="D5" s="32" t="s">
        <v>60</v>
      </c>
      <c r="E5" s="25" t="s">
        <v>63</v>
      </c>
      <c r="F5" s="23">
        <v>63</v>
      </c>
      <c r="G5" s="26">
        <f aca="true" t="shared" si="0" ref="G5:G15">F5*0.4</f>
        <v>25.200000000000003</v>
      </c>
      <c r="H5" s="27">
        <v>73.8</v>
      </c>
      <c r="I5" s="26">
        <f aca="true" t="shared" si="1" ref="I5:I14">H5*0.6</f>
        <v>44.279999999999994</v>
      </c>
      <c r="J5" s="26">
        <f aca="true" t="shared" si="2" ref="J5:J14">G5+I5</f>
        <v>69.47999999999999</v>
      </c>
      <c r="K5" s="19">
        <v>3</v>
      </c>
    </row>
    <row r="6" spans="1:11" ht="27" customHeight="1">
      <c r="A6" s="23" t="s">
        <v>36</v>
      </c>
      <c r="B6" s="23" t="s">
        <v>27</v>
      </c>
      <c r="C6" s="23" t="s">
        <v>37</v>
      </c>
      <c r="D6" s="32" t="s">
        <v>60</v>
      </c>
      <c r="E6" s="25" t="s">
        <v>63</v>
      </c>
      <c r="F6" s="23">
        <v>49</v>
      </c>
      <c r="G6" s="26">
        <f>F6*0.4</f>
        <v>19.6</v>
      </c>
      <c r="H6" s="27">
        <v>75.6</v>
      </c>
      <c r="I6" s="26">
        <f>H6*0.6</f>
        <v>45.35999999999999</v>
      </c>
      <c r="J6" s="26">
        <f>G6+I6</f>
        <v>64.96</v>
      </c>
      <c r="K6" s="28" t="s">
        <v>55</v>
      </c>
    </row>
    <row r="7" spans="1:11" ht="27" customHeight="1">
      <c r="A7" s="23" t="s">
        <v>34</v>
      </c>
      <c r="B7" s="23" t="s">
        <v>26</v>
      </c>
      <c r="C7" s="23" t="s">
        <v>35</v>
      </c>
      <c r="D7" s="32" t="s">
        <v>60</v>
      </c>
      <c r="E7" s="25" t="s">
        <v>63</v>
      </c>
      <c r="F7" s="23">
        <v>49</v>
      </c>
      <c r="G7" s="26">
        <f t="shared" si="0"/>
        <v>19.6</v>
      </c>
      <c r="H7" s="27">
        <v>74.4</v>
      </c>
      <c r="I7" s="26">
        <f t="shared" si="1"/>
        <v>44.64</v>
      </c>
      <c r="J7" s="26">
        <f t="shared" si="2"/>
        <v>64.24000000000001</v>
      </c>
      <c r="K7" s="28" t="s">
        <v>54</v>
      </c>
    </row>
    <row r="8" spans="1:11" ht="27" customHeight="1">
      <c r="A8" s="29" t="s">
        <v>46</v>
      </c>
      <c r="B8" s="29" t="s">
        <v>26</v>
      </c>
      <c r="C8" s="29" t="s">
        <v>47</v>
      </c>
      <c r="D8" s="33" t="s">
        <v>61</v>
      </c>
      <c r="E8" s="25" t="s">
        <v>63</v>
      </c>
      <c r="F8" s="29">
        <v>73.5</v>
      </c>
      <c r="G8" s="26">
        <f>F8*0.4</f>
        <v>29.400000000000002</v>
      </c>
      <c r="H8" s="27">
        <v>84</v>
      </c>
      <c r="I8" s="26">
        <f>H8*0.6</f>
        <v>50.4</v>
      </c>
      <c r="J8" s="26">
        <f>G8+I8</f>
        <v>79.8</v>
      </c>
      <c r="K8" s="19">
        <v>1</v>
      </c>
    </row>
    <row r="9" spans="1:11" ht="27" customHeight="1">
      <c r="A9" s="29" t="s">
        <v>38</v>
      </c>
      <c r="B9" s="29" t="s">
        <v>26</v>
      </c>
      <c r="C9" s="29" t="s">
        <v>39</v>
      </c>
      <c r="D9" s="33" t="s">
        <v>61</v>
      </c>
      <c r="E9" s="25" t="s">
        <v>63</v>
      </c>
      <c r="F9" s="29">
        <v>76.5</v>
      </c>
      <c r="G9" s="26">
        <f t="shared" si="0"/>
        <v>30.6</v>
      </c>
      <c r="H9" s="27">
        <v>80.4</v>
      </c>
      <c r="I9" s="26">
        <f t="shared" si="1"/>
        <v>48.24</v>
      </c>
      <c r="J9" s="26">
        <f t="shared" si="2"/>
        <v>78.84</v>
      </c>
      <c r="K9" s="28" t="s">
        <v>56</v>
      </c>
    </row>
    <row r="10" spans="1:11" ht="27" customHeight="1">
      <c r="A10" s="29" t="s">
        <v>44</v>
      </c>
      <c r="B10" s="29" t="s">
        <v>26</v>
      </c>
      <c r="C10" s="29" t="s">
        <v>45</v>
      </c>
      <c r="D10" s="33" t="s">
        <v>61</v>
      </c>
      <c r="E10" s="25" t="s">
        <v>63</v>
      </c>
      <c r="F10" s="29">
        <v>73.5</v>
      </c>
      <c r="G10" s="26">
        <f>F10*0.4</f>
        <v>29.400000000000002</v>
      </c>
      <c r="H10" s="27">
        <v>80.4</v>
      </c>
      <c r="I10" s="26">
        <f>H10*0.6</f>
        <v>48.24</v>
      </c>
      <c r="J10" s="26">
        <f>G10+I10</f>
        <v>77.64</v>
      </c>
      <c r="K10" s="28" t="s">
        <v>57</v>
      </c>
    </row>
    <row r="11" spans="1:11" ht="27" customHeight="1">
      <c r="A11" s="29" t="s">
        <v>40</v>
      </c>
      <c r="B11" s="29" t="s">
        <v>26</v>
      </c>
      <c r="C11" s="29" t="s">
        <v>41</v>
      </c>
      <c r="D11" s="33" t="s">
        <v>61</v>
      </c>
      <c r="E11" s="25" t="s">
        <v>63</v>
      </c>
      <c r="F11" s="29">
        <v>74</v>
      </c>
      <c r="G11" s="26">
        <f t="shared" si="0"/>
        <v>29.6</v>
      </c>
      <c r="H11" s="27">
        <v>80</v>
      </c>
      <c r="I11" s="26">
        <f t="shared" si="1"/>
        <v>48</v>
      </c>
      <c r="J11" s="26">
        <f t="shared" si="2"/>
        <v>77.6</v>
      </c>
      <c r="K11" s="28" t="s">
        <v>55</v>
      </c>
    </row>
    <row r="12" spans="1:11" ht="27" customHeight="1">
      <c r="A12" s="29" t="s">
        <v>42</v>
      </c>
      <c r="B12" s="29" t="s">
        <v>26</v>
      </c>
      <c r="C12" s="29" t="s">
        <v>43</v>
      </c>
      <c r="D12" s="33" t="s">
        <v>61</v>
      </c>
      <c r="E12" s="25" t="s">
        <v>63</v>
      </c>
      <c r="F12" s="29">
        <v>73.5</v>
      </c>
      <c r="G12" s="26">
        <f t="shared" si="0"/>
        <v>29.400000000000002</v>
      </c>
      <c r="H12" s="27">
        <v>78.2</v>
      </c>
      <c r="I12" s="26">
        <f t="shared" si="1"/>
        <v>46.92</v>
      </c>
      <c r="J12" s="26">
        <f t="shared" si="2"/>
        <v>76.32000000000001</v>
      </c>
      <c r="K12" s="28" t="s">
        <v>54</v>
      </c>
    </row>
    <row r="13" spans="1:11" ht="27" customHeight="1">
      <c r="A13" s="29" t="s">
        <v>48</v>
      </c>
      <c r="B13" s="29" t="s">
        <v>27</v>
      </c>
      <c r="C13" s="29" t="s">
        <v>49</v>
      </c>
      <c r="D13" s="33" t="s">
        <v>62</v>
      </c>
      <c r="E13" s="31" t="s">
        <v>64</v>
      </c>
      <c r="F13" s="29">
        <v>75</v>
      </c>
      <c r="G13" s="26">
        <f t="shared" si="0"/>
        <v>30</v>
      </c>
      <c r="H13" s="27">
        <v>78.6</v>
      </c>
      <c r="I13" s="26">
        <f t="shared" si="1"/>
        <v>47.16</v>
      </c>
      <c r="J13" s="26">
        <f t="shared" si="2"/>
        <v>77.16</v>
      </c>
      <c r="K13" s="19">
        <v>1</v>
      </c>
    </row>
    <row r="14" spans="1:11" ht="27" customHeight="1">
      <c r="A14" s="29" t="s">
        <v>50</v>
      </c>
      <c r="B14" s="29" t="s">
        <v>27</v>
      </c>
      <c r="C14" s="29" t="s">
        <v>51</v>
      </c>
      <c r="D14" s="33" t="s">
        <v>62</v>
      </c>
      <c r="E14" s="31" t="s">
        <v>64</v>
      </c>
      <c r="F14" s="29">
        <v>71.5</v>
      </c>
      <c r="G14" s="26">
        <f t="shared" si="0"/>
        <v>28.6</v>
      </c>
      <c r="H14" s="27">
        <v>76.4</v>
      </c>
      <c r="I14" s="26">
        <f t="shared" si="1"/>
        <v>45.84</v>
      </c>
      <c r="J14" s="26">
        <f t="shared" si="2"/>
        <v>74.44</v>
      </c>
      <c r="K14" s="19">
        <v>2</v>
      </c>
    </row>
    <row r="15" spans="1:11" ht="27" customHeight="1">
      <c r="A15" s="29" t="s">
        <v>52</v>
      </c>
      <c r="B15" s="29" t="s">
        <v>27</v>
      </c>
      <c r="C15" s="29" t="s">
        <v>53</v>
      </c>
      <c r="D15" s="33" t="s">
        <v>62</v>
      </c>
      <c r="E15" s="31" t="s">
        <v>64</v>
      </c>
      <c r="F15" s="29">
        <v>69</v>
      </c>
      <c r="G15" s="26">
        <f t="shared" si="0"/>
        <v>27.6</v>
      </c>
      <c r="H15" s="27" t="s">
        <v>69</v>
      </c>
      <c r="I15" s="26" t="s">
        <v>70</v>
      </c>
      <c r="J15" s="26">
        <v>27.6</v>
      </c>
      <c r="K15" s="19">
        <v>3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6" sqref="F6"/>
    </sheetView>
  </sheetViews>
  <sheetFormatPr defaultColWidth="9.00390625" defaultRowHeight="14.25"/>
  <cols>
    <col min="2" max="2" width="9.00390625" style="0" customWidth="1"/>
    <col min="3" max="3" width="19.875" style="0" customWidth="1"/>
    <col min="4" max="4" width="16.875" style="0" customWidth="1"/>
    <col min="5" max="5" width="14.875" style="0" customWidth="1"/>
    <col min="6" max="6" width="16.25390625" style="0" customWidth="1"/>
  </cols>
  <sheetData>
    <row r="1" spans="1:6" ht="48.75" customHeight="1">
      <c r="A1" s="37" t="s">
        <v>58</v>
      </c>
      <c r="B1" s="38"/>
      <c r="C1" s="38"/>
      <c r="D1" s="38"/>
      <c r="E1" s="38"/>
      <c r="F1" s="39"/>
    </row>
    <row r="2" spans="1:6" s="11" customFormat="1" ht="30" customHeight="1">
      <c r="A2" s="22" t="s">
        <v>0</v>
      </c>
      <c r="B2" s="16" t="s">
        <v>1</v>
      </c>
      <c r="C2" s="16" t="s">
        <v>2</v>
      </c>
      <c r="D2" s="17" t="s">
        <v>3</v>
      </c>
      <c r="E2" s="16" t="s">
        <v>4</v>
      </c>
      <c r="F2" s="16" t="s">
        <v>11</v>
      </c>
    </row>
    <row r="3" spans="1:6" ht="30" customHeight="1">
      <c r="A3" s="23" t="s">
        <v>28</v>
      </c>
      <c r="B3" s="23" t="s">
        <v>27</v>
      </c>
      <c r="C3" s="23" t="s">
        <v>29</v>
      </c>
      <c r="D3" s="24" t="s">
        <v>65</v>
      </c>
      <c r="E3" s="25" t="s">
        <v>63</v>
      </c>
      <c r="F3" s="19">
        <v>1</v>
      </c>
    </row>
    <row r="4" spans="1:6" ht="30" customHeight="1">
      <c r="A4" s="23" t="s">
        <v>32</v>
      </c>
      <c r="B4" s="23" t="s">
        <v>27</v>
      </c>
      <c r="C4" s="23" t="s">
        <v>33</v>
      </c>
      <c r="D4" s="24" t="s">
        <v>65</v>
      </c>
      <c r="E4" s="25" t="s">
        <v>63</v>
      </c>
      <c r="F4" s="19">
        <v>2</v>
      </c>
    </row>
    <row r="5" spans="1:6" ht="30" customHeight="1">
      <c r="A5" s="29" t="s">
        <v>46</v>
      </c>
      <c r="B5" s="29" t="s">
        <v>26</v>
      </c>
      <c r="C5" s="29" t="s">
        <v>47</v>
      </c>
      <c r="D5" s="30" t="s">
        <v>66</v>
      </c>
      <c r="E5" s="31" t="s">
        <v>63</v>
      </c>
      <c r="F5" s="19">
        <v>1</v>
      </c>
    </row>
    <row r="6" spans="1:6" ht="30" customHeight="1">
      <c r="A6" s="29" t="s">
        <v>48</v>
      </c>
      <c r="B6" s="29" t="s">
        <v>27</v>
      </c>
      <c r="C6" s="29" t="s">
        <v>49</v>
      </c>
      <c r="D6" s="30" t="s">
        <v>67</v>
      </c>
      <c r="E6" s="31" t="s">
        <v>68</v>
      </c>
      <c r="F6" s="19">
        <v>1</v>
      </c>
    </row>
    <row r="7" spans="1:6" ht="30" customHeight="1">
      <c r="A7" s="12" t="s">
        <v>12</v>
      </c>
      <c r="B7" s="12"/>
      <c r="C7" s="13"/>
      <c r="D7" s="14"/>
      <c r="E7" s="14"/>
      <c r="F7" s="14"/>
    </row>
    <row r="8" spans="1:6" ht="19.5" customHeight="1">
      <c r="A8" s="40"/>
      <c r="B8" s="41"/>
      <c r="C8" s="41"/>
      <c r="D8" s="41"/>
      <c r="E8" s="41"/>
      <c r="F8" s="41"/>
    </row>
    <row r="9" spans="1:6" ht="19.5" customHeight="1">
      <c r="A9" s="42"/>
      <c r="B9" s="43"/>
      <c r="C9" s="43"/>
      <c r="D9" s="43"/>
      <c r="E9" s="43"/>
      <c r="F9" s="43"/>
    </row>
    <row r="12" ht="14.25" customHeight="1"/>
  </sheetData>
  <sheetProtection/>
  <mergeCells count="3">
    <mergeCell ref="A1:F1"/>
    <mergeCell ref="A8:F8"/>
    <mergeCell ref="A9:F9"/>
  </mergeCells>
  <printOptions/>
  <pageMargins left="0.5511811023622047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13</v>
      </c>
    </row>
    <row r="2" ht="12.75">
      <c r="A2" s="2" t="s">
        <v>14</v>
      </c>
    </row>
    <row r="3" spans="1:3" ht="12.75">
      <c r="A3" s="3" t="s">
        <v>15</v>
      </c>
      <c r="C3" s="4" t="s">
        <v>16</v>
      </c>
    </row>
    <row r="4" ht="12.75">
      <c r="A4" s="3">
        <v>3</v>
      </c>
    </row>
    <row r="7" ht="12.75">
      <c r="A7" s="5" t="s">
        <v>17</v>
      </c>
    </row>
    <row r="8" ht="12.75">
      <c r="A8" s="6" t="s">
        <v>18</v>
      </c>
    </row>
    <row r="9" ht="12.75">
      <c r="A9" s="7" t="s">
        <v>19</v>
      </c>
    </row>
    <row r="10" ht="12.75">
      <c r="A10" s="6" t="s">
        <v>20</v>
      </c>
    </row>
    <row r="11" ht="12.75">
      <c r="A11" s="8" t="s">
        <v>21</v>
      </c>
    </row>
    <row r="14" ht="12.75">
      <c r="A14" s="4" t="s">
        <v>22</v>
      </c>
    </row>
    <row r="17" ht="12.75">
      <c r="C17" s="4" t="s">
        <v>23</v>
      </c>
    </row>
    <row r="20" ht="12.75">
      <c r="A20" s="9" t="s">
        <v>24</v>
      </c>
    </row>
    <row r="26" ht="12.75">
      <c r="C26" s="10" t="s">
        <v>25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2015-12-19T07:26:08Z</cp:lastPrinted>
  <dcterms:created xsi:type="dcterms:W3CDTF">2011-12-15T04:52:16Z</dcterms:created>
  <dcterms:modified xsi:type="dcterms:W3CDTF">2015-12-21T02:00:08Z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