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95" activeTab="0"/>
  </bookViews>
  <sheets>
    <sheet name="公示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<sst xmlns="http://schemas.openxmlformats.org/spreadsheetml/2006/main" count="310" uniqueCount="178">
  <si>
    <r>
      <t>宜昌市2015年度从村（社区）干部中定</t>
    </r>
    <r>
      <rPr>
        <sz val="18"/>
        <color indexed="8"/>
        <rFont val="方正小标宋简体"/>
        <family val="4"/>
      </rPr>
      <t>向考试录用乡镇（街道）公</t>
    </r>
    <r>
      <rPr>
        <sz val="18"/>
        <rFont val="方正小标宋简体"/>
        <family val="4"/>
      </rPr>
      <t>务员拟录用人员名单</t>
    </r>
  </si>
  <si>
    <t>招录机关</t>
  </si>
  <si>
    <t>招录职位</t>
  </si>
  <si>
    <t>职位代码</t>
  </si>
  <si>
    <t>招考人数</t>
  </si>
  <si>
    <t>综合成绩排名</t>
  </si>
  <si>
    <t>姓名</t>
  </si>
  <si>
    <t>性别</t>
  </si>
  <si>
    <t>准考证号</t>
  </si>
  <si>
    <t>笔试</t>
  </si>
  <si>
    <t>面试分数</t>
  </si>
  <si>
    <t>综合成绩</t>
  </si>
  <si>
    <t>体检结果</t>
  </si>
  <si>
    <t>毕业院校</t>
  </si>
  <si>
    <t>所学专业</t>
  </si>
  <si>
    <t>工作单位</t>
  </si>
  <si>
    <t>备注</t>
  </si>
  <si>
    <t>综合知识测试</t>
  </si>
  <si>
    <t>折算分</t>
  </si>
  <si>
    <t>宜昌市点军区乡镇机关</t>
  </si>
  <si>
    <r>
      <t>乡镇科员</t>
    </r>
    <r>
      <rPr>
        <sz val="10"/>
        <color indexed="8"/>
        <rFont val="宋体"/>
        <family val="0"/>
      </rPr>
      <t>3</t>
    </r>
  </si>
  <si>
    <t>2002009016001</t>
  </si>
  <si>
    <t>胡刚</t>
  </si>
  <si>
    <t>男</t>
  </si>
  <si>
    <t>101426003501</t>
  </si>
  <si>
    <t>合格</t>
  </si>
  <si>
    <t>湖北三峡职业技术学院</t>
  </si>
  <si>
    <t>经济管理</t>
  </si>
  <si>
    <t>宜昌市点军区联棚乡双溪村村委会</t>
  </si>
  <si>
    <t>夷陵区乡镇机关</t>
  </si>
  <si>
    <r>
      <t>乡镇科员</t>
    </r>
    <r>
      <rPr>
        <sz val="10"/>
        <color indexed="8"/>
        <rFont val="宋体"/>
        <family val="0"/>
      </rPr>
      <t>7</t>
    </r>
  </si>
  <si>
    <t>2002009016002</t>
  </si>
  <si>
    <t>屈刚</t>
  </si>
  <si>
    <t>101426005418</t>
  </si>
  <si>
    <t>湖北三峡学院</t>
  </si>
  <si>
    <t>机械设备及其自动化</t>
  </si>
  <si>
    <t>夷陵区小溪塔街道办事处兴安社区居民委员会</t>
  </si>
  <si>
    <t>王学玲</t>
  </si>
  <si>
    <t>女</t>
  </si>
  <si>
    <t>101426000609</t>
  </si>
  <si>
    <t>湖北省经济管理干部学院</t>
  </si>
  <si>
    <t>财务</t>
  </si>
  <si>
    <t>小溪塔街道兴安社区居委会</t>
  </si>
  <si>
    <t>蔡菊芳</t>
  </si>
  <si>
    <t>101426005825</t>
  </si>
  <si>
    <t>湖北广播电视大学</t>
  </si>
  <si>
    <t>经济法</t>
  </si>
  <si>
    <t>宜昌市夷陵区小溪塔街道营盘社区居委会</t>
  </si>
  <si>
    <t>谭成义</t>
  </si>
  <si>
    <t>101426003911</t>
  </si>
  <si>
    <t>湖北省青年政治学校</t>
  </si>
  <si>
    <t>青年政治</t>
  </si>
  <si>
    <t>湖北省宜昌市夷陵区太平溪镇龙潭坪村</t>
  </si>
  <si>
    <t>望建峰</t>
  </si>
  <si>
    <t>101426002521</t>
  </si>
  <si>
    <t>湖北省宜昌市林业学校</t>
  </si>
  <si>
    <t>林产品贸易</t>
  </si>
  <si>
    <t>宜昌市夷陵区太平溪镇伍相庙社区</t>
  </si>
  <si>
    <t>长阳土家族自治县乡镇机关</t>
  </si>
  <si>
    <r>
      <t>乡镇科员（办事员）</t>
    </r>
    <r>
      <rPr>
        <sz val="10"/>
        <color indexed="8"/>
        <rFont val="宋体"/>
        <family val="0"/>
      </rPr>
      <t>5</t>
    </r>
  </si>
  <si>
    <t>2002009016003</t>
  </si>
  <si>
    <t>刘宇</t>
  </si>
  <si>
    <t>101426002802</t>
  </si>
  <si>
    <t>三峡大学成人教育学院</t>
  </si>
  <si>
    <t>湖北省宜昌市长阳县资丘镇桃山社居委会</t>
  </si>
  <si>
    <t>刘爱国</t>
  </si>
  <si>
    <t>101426005520</t>
  </si>
  <si>
    <t>原长阳五中</t>
  </si>
  <si>
    <t>文科</t>
  </si>
  <si>
    <t>长阳县都镇湾镇高桥村</t>
  </si>
  <si>
    <t>张淼</t>
  </si>
  <si>
    <t>101426002206</t>
  </si>
  <si>
    <t>华中师范大学</t>
  </si>
  <si>
    <t>城乡社区建设与管理</t>
  </si>
  <si>
    <t>长阳土家族自治县都镇湾镇龙潭坪村</t>
  </si>
  <si>
    <t>刘志军</t>
  </si>
  <si>
    <t>101426004323</t>
  </si>
  <si>
    <t>长阳二中</t>
  </si>
  <si>
    <t>高中</t>
  </si>
  <si>
    <t>湖北省长阳土家族自治县鸭子口乡古坪村</t>
  </si>
  <si>
    <r>
      <t>乡镇科员（办事员）</t>
    </r>
    <r>
      <rPr>
        <sz val="10"/>
        <color indexed="8"/>
        <rFont val="宋体"/>
        <family val="0"/>
      </rPr>
      <t>6</t>
    </r>
  </si>
  <si>
    <t>2002009016004</t>
  </si>
  <si>
    <t>向克红</t>
  </si>
  <si>
    <t>101426002807</t>
  </si>
  <si>
    <t>津洋口高级中学</t>
  </si>
  <si>
    <t>高家堰镇青岩村委会</t>
  </si>
  <si>
    <t>方玉</t>
  </si>
  <si>
    <t>101426002426</t>
  </si>
  <si>
    <t>三峡大学</t>
  </si>
  <si>
    <t>龙舟坪镇两河口村委会</t>
  </si>
  <si>
    <t>李冬</t>
  </si>
  <si>
    <t>101426003410</t>
  </si>
  <si>
    <t>华中师范大学新农学院</t>
  </si>
  <si>
    <t>法律</t>
  </si>
  <si>
    <t>十五溪村</t>
  </si>
  <si>
    <t>兴山县乡镇机关</t>
  </si>
  <si>
    <r>
      <t>乡镇科员</t>
    </r>
    <r>
      <rPr>
        <sz val="10"/>
        <color indexed="8"/>
        <rFont val="宋体"/>
        <family val="0"/>
      </rPr>
      <t>2</t>
    </r>
  </si>
  <si>
    <t>2002009016005</t>
  </si>
  <si>
    <t>陈勤</t>
  </si>
  <si>
    <t>101426004619</t>
  </si>
  <si>
    <t>湖北省兴山县职业中等专业学校</t>
  </si>
  <si>
    <t>计算机及应用</t>
  </si>
  <si>
    <t>兴山县峡口镇泗湘溪村</t>
  </si>
  <si>
    <t>蔡必寿</t>
  </si>
  <si>
    <t>101426004326</t>
  </si>
  <si>
    <t>湖北省兴山县古夫镇平水村村委会</t>
  </si>
  <si>
    <t>袁书菊</t>
  </si>
  <si>
    <t>101426004829</t>
  </si>
  <si>
    <t>秭归县技工学校</t>
  </si>
  <si>
    <t>计算机应用</t>
  </si>
  <si>
    <t>湖北省兴山县古洞村村委会</t>
  </si>
  <si>
    <t>李茂堂</t>
  </si>
  <si>
    <t>101426006712</t>
  </si>
  <si>
    <t>兴山县一中</t>
  </si>
  <si>
    <t>高中毕业</t>
  </si>
  <si>
    <t>兴山县南阳镇文武村</t>
  </si>
  <si>
    <t>2002009016006</t>
  </si>
  <si>
    <t>张柏钦</t>
  </si>
  <si>
    <t>101426003814</t>
  </si>
  <si>
    <t>应用文科</t>
  </si>
  <si>
    <t>兴山县昭君镇小河社区居民委员会</t>
  </si>
  <si>
    <t>王琴</t>
  </si>
  <si>
    <t>101426007229</t>
  </si>
  <si>
    <t>宜昌卫校</t>
  </si>
  <si>
    <t>卫生保健</t>
  </si>
  <si>
    <t>峡口镇秀龙村委会</t>
  </si>
  <si>
    <t>彭书</t>
  </si>
  <si>
    <t>101426000611</t>
  </si>
  <si>
    <t>宜都师范</t>
  </si>
  <si>
    <t>英语</t>
  </si>
  <si>
    <t>兴山县百羊寨村村委会</t>
  </si>
  <si>
    <t>王娇玉</t>
  </si>
  <si>
    <t>101426004417</t>
  </si>
  <si>
    <t>兴山县成人中等专业学校</t>
  </si>
  <si>
    <t>农村经济管理</t>
  </si>
  <si>
    <t>兴山县榛子乡育林村村委会</t>
  </si>
  <si>
    <t>递补体检</t>
  </si>
  <si>
    <t>五峰土家族自治县乡镇机关</t>
  </si>
  <si>
    <t>2002009016007</t>
  </si>
  <si>
    <t>胡方昆</t>
  </si>
  <si>
    <t>101426000916</t>
  </si>
  <si>
    <t>五峰县委党校</t>
  </si>
  <si>
    <t>工业经济管理</t>
  </si>
  <si>
    <t>湖北省宜昌市五峰县采花乡长茂司村</t>
  </si>
  <si>
    <t>王美</t>
  </si>
  <si>
    <t>101426006819</t>
  </si>
  <si>
    <t>五峰教师进修学校</t>
  </si>
  <si>
    <t>旅游管理</t>
  </si>
  <si>
    <t>湾潭镇红烈村委会</t>
  </si>
  <si>
    <t>郭嵩松</t>
  </si>
  <si>
    <t>101426003913</t>
  </si>
  <si>
    <t>湖北省宜都市职业教育中心</t>
  </si>
  <si>
    <t>计算机会计</t>
  </si>
  <si>
    <t>五峰土家族自治县渔洋关镇汉马池村委会</t>
  </si>
  <si>
    <t>周文丽</t>
  </si>
  <si>
    <t>101426006916</t>
  </si>
  <si>
    <t>五峰土家族自治县职业教育干部培训中心</t>
  </si>
  <si>
    <t>五峰傅家堰乡田家山村</t>
  </si>
  <si>
    <r>
      <t>乡镇科员</t>
    </r>
    <r>
      <rPr>
        <sz val="10"/>
        <color indexed="8"/>
        <rFont val="宋体"/>
        <family val="0"/>
      </rPr>
      <t>4</t>
    </r>
  </si>
  <si>
    <t>2002009016008</t>
  </si>
  <si>
    <t>向文峰</t>
  </si>
  <si>
    <t>101426004206</t>
  </si>
  <si>
    <t>华中农业大学</t>
  </si>
  <si>
    <t>五峰镇麦庄村</t>
  </si>
  <si>
    <t>邓春丽</t>
  </si>
  <si>
    <t>101426003116</t>
  </si>
  <si>
    <t>五峰二中</t>
  </si>
  <si>
    <t>无</t>
  </si>
  <si>
    <t>湖北省五峰县长坡村</t>
  </si>
  <si>
    <t>田清平</t>
  </si>
  <si>
    <t>101426003623</t>
  </si>
  <si>
    <t>湖北省广播电视大学</t>
  </si>
  <si>
    <t>工商企业经营管理</t>
  </si>
  <si>
    <t>湖北省五峰土家族自治县渔洋关镇曹家坪社区</t>
  </si>
  <si>
    <t>唐显艳</t>
  </si>
  <si>
    <t>101426005808</t>
  </si>
  <si>
    <t>农业技术与管理</t>
  </si>
  <si>
    <t>长乐坪镇洞口村委会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</si>
</sst>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8"/>
      <name val="方正小标宋简体"/>
      <family val="4"/>
    </font>
    <font>
      <sz val="10"/>
      <color indexed="8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8"/>
      <color indexed="8"/>
      <name val="方正小标宋简体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42">
    <xf numFmtId="0" fontId="0" fillId="0" borderId="0" xfId="0" applyAlignment="1">
      <alignment/>
    </xf>
    <xf numFmtId="0" fontId="1" fillId="0" borderId="9" xfId="0" applyFont="1" applyBorder="1" applyAlignment="1">
      <alignment horizontal="center" vertical="center" wrapText="1"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shrinkToFit="1"/>
      <protection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shrinkToFit="1"/>
      <protection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left" vertical="center" wrapText="1"/>
    </xf>
    <xf numFmtId="0" fontId="3" fillId="33" borderId="12" xfId="0" applyNumberFormat="1" applyFont="1" applyFill="1" applyBorder="1" applyAlignment="1">
      <alignment horizontal="center" vertical="center" shrinkToFi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center" vertical="center" shrinkToFit="1"/>
    </xf>
    <xf numFmtId="0" fontId="4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/>
    </xf>
    <xf numFmtId="0" fontId="2" fillId="0" borderId="13" xfId="63" applyFont="1" applyFill="1" applyBorder="1" applyAlignment="1">
      <alignment horizontal="center" vertical="center" wrapText="1"/>
      <protection/>
    </xf>
    <xf numFmtId="0" fontId="2" fillId="0" borderId="14" xfId="63" applyFont="1" applyFill="1" applyBorder="1" applyAlignment="1">
      <alignment horizontal="center" vertical="center" wrapText="1"/>
      <protection/>
    </xf>
    <xf numFmtId="0" fontId="2" fillId="0" borderId="15" xfId="0" applyFont="1" applyBorder="1" applyAlignment="1">
      <alignment horizontal="center" vertical="center"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16" xfId="63" applyNumberFormat="1" applyFont="1" applyFill="1" applyBorder="1" applyAlignment="1">
      <alignment horizontal="left" vertical="center" wrapText="1"/>
      <protection/>
    </xf>
    <xf numFmtId="0" fontId="2" fillId="0" borderId="12" xfId="63" applyFont="1" applyFill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7" xfId="0" applyFont="1" applyBorder="1" applyAlignment="1">
      <alignment horizontal="center" vertical="center"/>
    </xf>
    <xf numFmtId="0" fontId="2" fillId="0" borderId="11" xfId="63" applyFont="1" applyFill="1" applyBorder="1" applyAlignment="1">
      <alignment horizontal="center" vertical="center" wrapText="1"/>
      <protection/>
    </xf>
    <xf numFmtId="0" fontId="2" fillId="0" borderId="11" xfId="63" applyNumberFormat="1" applyFont="1" applyFill="1" applyBorder="1" applyAlignment="1">
      <alignment horizontal="left" vertical="center" wrapText="1"/>
      <protection/>
    </xf>
    <xf numFmtId="0" fontId="4" fillId="0" borderId="12" xfId="0" applyNumberFormat="1" applyFont="1" applyFill="1" applyBorder="1" applyAlignment="1">
      <alignment horizontal="left" vertical="center" wrapText="1"/>
    </xf>
    <xf numFmtId="0" fontId="3" fillId="33" borderId="12" xfId="0" applyNumberFormat="1" applyFont="1" applyFill="1" applyBorder="1" applyAlignment="1">
      <alignment horizontal="left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0" borderId="12" xfId="63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/>
    </xf>
    <xf numFmtId="0" fontId="3" fillId="33" borderId="12" xfId="0" applyNumberFormat="1" applyFont="1" applyFill="1" applyBorder="1" applyAlignment="1" quotePrefix="1">
      <alignment horizontal="left" vertical="center" wrapText="1"/>
    </xf>
    <xf numFmtId="0" fontId="3" fillId="33" borderId="12" xfId="0" applyNumberFormat="1" applyFont="1" applyFill="1" applyBorder="1" applyAlignment="1" quotePrefix="1">
      <alignment horizontal="center" vertical="center" shrinkToFit="1"/>
    </xf>
    <xf numFmtId="0" fontId="3" fillId="33" borderId="12" xfId="0" applyNumberFormat="1" applyFont="1" applyFill="1" applyBorder="1" applyAlignment="1" quotePrefix="1">
      <alignment horizontal="center" vertical="center" wrapText="1"/>
    </xf>
    <xf numFmtId="0" fontId="3" fillId="0" borderId="12" xfId="0" applyNumberFormat="1" applyFont="1" applyBorder="1" applyAlignment="1" quotePrefix="1">
      <alignment horizontal="left" vertical="center" wrapText="1"/>
    </xf>
    <xf numFmtId="0" fontId="3" fillId="0" borderId="12" xfId="0" applyNumberFormat="1" applyFont="1" applyBorder="1" applyAlignment="1" quotePrefix="1">
      <alignment horizontal="center" vertical="center" shrinkToFit="1"/>
    </xf>
    <xf numFmtId="0" fontId="3" fillId="0" borderId="12" xfId="0" applyNumberFormat="1" applyFont="1" applyBorder="1" applyAlignment="1" quotePrefix="1">
      <alignment horizontal="center" vertical="center" wrapText="1"/>
    </xf>
    <xf numFmtId="0" fontId="3" fillId="33" borderId="12" xfId="0" applyNumberFormat="1" applyFont="1" applyFill="1" applyBorder="1" applyAlignment="1" quotePrefix="1">
      <alignment horizontal="center" vertical="center"/>
    </xf>
    <xf numFmtId="0" fontId="3" fillId="33" borderId="12" xfId="0" applyNumberFormat="1" applyFont="1" applyFill="1" applyBorder="1" applyAlignment="1" quotePrefix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 topLeftCell="A1">
      <selection activeCell="A1" sqref="A1:Q1"/>
    </sheetView>
  </sheetViews>
  <sheetFormatPr defaultColWidth="9.00390625" defaultRowHeight="14.25"/>
  <cols>
    <col min="2" max="2" width="8.00390625" style="0" customWidth="1"/>
    <col min="4" max="4" width="4.25390625" style="0" customWidth="1"/>
    <col min="5" max="5" width="4.125" style="0" customWidth="1"/>
    <col min="6" max="6" width="6.00390625" style="0" customWidth="1"/>
    <col min="7" max="7" width="2.75390625" style="0" customWidth="1"/>
    <col min="9" max="9" width="7.125" style="0" customWidth="1"/>
    <col min="10" max="10" width="6.125" style="0" customWidth="1"/>
    <col min="11" max="11" width="8.125" style="0" customWidth="1"/>
    <col min="12" max="12" width="7.25390625" style="0" customWidth="1"/>
    <col min="13" max="13" width="4.25390625" style="0" customWidth="1"/>
    <col min="15" max="15" width="8.00390625" style="0" customWidth="1"/>
    <col min="16" max="16" width="10.875" style="0" customWidth="1"/>
  </cols>
  <sheetData>
    <row r="1" spans="1:17" ht="5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7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4" t="s">
        <v>6</v>
      </c>
      <c r="G2" s="5" t="s">
        <v>7</v>
      </c>
      <c r="H2" s="3" t="s">
        <v>8</v>
      </c>
      <c r="I2" s="19" t="s">
        <v>9</v>
      </c>
      <c r="J2" s="20"/>
      <c r="K2" s="21" t="s">
        <v>10</v>
      </c>
      <c r="L2" s="22" t="s">
        <v>11</v>
      </c>
      <c r="M2" s="23" t="s">
        <v>12</v>
      </c>
      <c r="N2" s="2" t="s">
        <v>13</v>
      </c>
      <c r="O2" s="2" t="s">
        <v>14</v>
      </c>
      <c r="P2" s="2" t="s">
        <v>15</v>
      </c>
      <c r="Q2" s="2" t="s">
        <v>16</v>
      </c>
    </row>
    <row r="3" spans="1:17" ht="39.75" customHeight="1">
      <c r="A3" s="6"/>
      <c r="B3" s="6"/>
      <c r="C3" s="7"/>
      <c r="D3" s="6"/>
      <c r="E3" s="6"/>
      <c r="F3" s="8"/>
      <c r="G3" s="9"/>
      <c r="H3" s="7"/>
      <c r="I3" s="24" t="s">
        <v>17</v>
      </c>
      <c r="J3" s="25" t="s">
        <v>18</v>
      </c>
      <c r="K3" s="26"/>
      <c r="L3" s="27"/>
      <c r="M3" s="28"/>
      <c r="N3" s="6"/>
      <c r="O3" s="6"/>
      <c r="P3" s="6"/>
      <c r="Q3" s="6"/>
    </row>
    <row r="4" spans="1:17" ht="36">
      <c r="A4" s="34" t="s">
        <v>19</v>
      </c>
      <c r="B4" s="34" t="s">
        <v>20</v>
      </c>
      <c r="C4" s="35" t="s">
        <v>21</v>
      </c>
      <c r="D4" s="12">
        <v>1</v>
      </c>
      <c r="E4" s="13">
        <v>1</v>
      </c>
      <c r="F4" s="35" t="s">
        <v>22</v>
      </c>
      <c r="G4" s="36" t="s">
        <v>23</v>
      </c>
      <c r="H4" s="35" t="s">
        <v>24</v>
      </c>
      <c r="I4" s="10">
        <v>62</v>
      </c>
      <c r="J4" s="10">
        <v>31</v>
      </c>
      <c r="K4" s="12">
        <v>83</v>
      </c>
      <c r="L4" s="10">
        <f aca="true" t="shared" si="0" ref="L4:L32">J4+K4/2</f>
        <v>72.5</v>
      </c>
      <c r="M4" s="10" t="s">
        <v>25</v>
      </c>
      <c r="N4" s="34" t="s">
        <v>26</v>
      </c>
      <c r="O4" s="34" t="s">
        <v>27</v>
      </c>
      <c r="P4" s="34" t="s">
        <v>28</v>
      </c>
      <c r="Q4" s="33"/>
    </row>
    <row r="5" spans="1:17" ht="48">
      <c r="A5" s="37" t="s">
        <v>29</v>
      </c>
      <c r="B5" s="37" t="s">
        <v>30</v>
      </c>
      <c r="C5" s="38" t="s">
        <v>31</v>
      </c>
      <c r="D5" s="16">
        <v>5</v>
      </c>
      <c r="E5" s="17">
        <v>1</v>
      </c>
      <c r="F5" s="38" t="s">
        <v>32</v>
      </c>
      <c r="G5" s="39" t="s">
        <v>23</v>
      </c>
      <c r="H5" s="38" t="s">
        <v>33</v>
      </c>
      <c r="I5" s="29">
        <v>60.5</v>
      </c>
      <c r="J5" s="14">
        <v>30.25</v>
      </c>
      <c r="K5" s="16">
        <v>86.6</v>
      </c>
      <c r="L5" s="14">
        <f t="shared" si="0"/>
        <v>73.55</v>
      </c>
      <c r="M5" s="14" t="s">
        <v>25</v>
      </c>
      <c r="N5" s="37" t="s">
        <v>34</v>
      </c>
      <c r="O5" s="37" t="s">
        <v>35</v>
      </c>
      <c r="P5" s="37" t="s">
        <v>36</v>
      </c>
      <c r="Q5" s="33"/>
    </row>
    <row r="6" spans="1:17" ht="36">
      <c r="A6" s="37" t="s">
        <v>29</v>
      </c>
      <c r="B6" s="37" t="s">
        <v>30</v>
      </c>
      <c r="C6" s="38" t="s">
        <v>31</v>
      </c>
      <c r="D6" s="16">
        <v>5</v>
      </c>
      <c r="E6" s="17">
        <v>2</v>
      </c>
      <c r="F6" s="38" t="s">
        <v>37</v>
      </c>
      <c r="G6" s="39" t="s">
        <v>38</v>
      </c>
      <c r="H6" s="38" t="s">
        <v>39</v>
      </c>
      <c r="I6" s="29">
        <v>60</v>
      </c>
      <c r="J6" s="14">
        <v>30</v>
      </c>
      <c r="K6" s="16">
        <v>84</v>
      </c>
      <c r="L6" s="14">
        <f t="shared" si="0"/>
        <v>72</v>
      </c>
      <c r="M6" s="14" t="s">
        <v>25</v>
      </c>
      <c r="N6" s="37" t="s">
        <v>40</v>
      </c>
      <c r="O6" s="37" t="s">
        <v>41</v>
      </c>
      <c r="P6" s="37" t="s">
        <v>42</v>
      </c>
      <c r="Q6" s="33"/>
    </row>
    <row r="7" spans="1:17" ht="36">
      <c r="A7" s="37" t="s">
        <v>29</v>
      </c>
      <c r="B7" s="37" t="s">
        <v>30</v>
      </c>
      <c r="C7" s="38" t="s">
        <v>31</v>
      </c>
      <c r="D7" s="16">
        <v>5</v>
      </c>
      <c r="E7" s="17">
        <v>3</v>
      </c>
      <c r="F7" s="38" t="s">
        <v>43</v>
      </c>
      <c r="G7" s="39" t="s">
        <v>38</v>
      </c>
      <c r="H7" s="38" t="s">
        <v>44</v>
      </c>
      <c r="I7" s="29">
        <v>59</v>
      </c>
      <c r="J7" s="14">
        <v>29.5</v>
      </c>
      <c r="K7" s="16">
        <v>84.4</v>
      </c>
      <c r="L7" s="14">
        <f t="shared" si="0"/>
        <v>71.7</v>
      </c>
      <c r="M7" s="14" t="s">
        <v>25</v>
      </c>
      <c r="N7" s="37" t="s">
        <v>45</v>
      </c>
      <c r="O7" s="37" t="s">
        <v>46</v>
      </c>
      <c r="P7" s="37" t="s">
        <v>47</v>
      </c>
      <c r="Q7" s="33"/>
    </row>
    <row r="8" spans="1:17" ht="36">
      <c r="A8" s="37" t="s">
        <v>29</v>
      </c>
      <c r="B8" s="37" t="s">
        <v>30</v>
      </c>
      <c r="C8" s="38" t="s">
        <v>31</v>
      </c>
      <c r="D8" s="16">
        <v>5</v>
      </c>
      <c r="E8" s="17">
        <v>4</v>
      </c>
      <c r="F8" s="38" t="s">
        <v>48</v>
      </c>
      <c r="G8" s="39" t="s">
        <v>23</v>
      </c>
      <c r="H8" s="38" t="s">
        <v>49</v>
      </c>
      <c r="I8" s="29">
        <v>57</v>
      </c>
      <c r="J8" s="14">
        <v>28.5</v>
      </c>
      <c r="K8" s="16">
        <v>86.2</v>
      </c>
      <c r="L8" s="14">
        <f t="shared" si="0"/>
        <v>71.6</v>
      </c>
      <c r="M8" s="14" t="s">
        <v>25</v>
      </c>
      <c r="N8" s="37" t="s">
        <v>50</v>
      </c>
      <c r="O8" s="37" t="s">
        <v>51</v>
      </c>
      <c r="P8" s="37" t="s">
        <v>52</v>
      </c>
      <c r="Q8" s="33"/>
    </row>
    <row r="9" spans="1:17" ht="36">
      <c r="A9" s="37" t="s">
        <v>29</v>
      </c>
      <c r="B9" s="37" t="s">
        <v>30</v>
      </c>
      <c r="C9" s="38" t="s">
        <v>31</v>
      </c>
      <c r="D9" s="16">
        <v>5</v>
      </c>
      <c r="E9" s="17">
        <v>5</v>
      </c>
      <c r="F9" s="38" t="s">
        <v>53</v>
      </c>
      <c r="G9" s="39" t="s">
        <v>23</v>
      </c>
      <c r="H9" s="38" t="s">
        <v>54</v>
      </c>
      <c r="I9" s="29">
        <v>60</v>
      </c>
      <c r="J9" s="14">
        <v>30</v>
      </c>
      <c r="K9" s="16">
        <v>82.8</v>
      </c>
      <c r="L9" s="14">
        <f t="shared" si="0"/>
        <v>71.4</v>
      </c>
      <c r="M9" s="14" t="s">
        <v>25</v>
      </c>
      <c r="N9" s="37" t="s">
        <v>55</v>
      </c>
      <c r="O9" s="37" t="s">
        <v>56</v>
      </c>
      <c r="P9" s="37" t="s">
        <v>57</v>
      </c>
      <c r="Q9" s="33"/>
    </row>
    <row r="10" spans="1:17" ht="36">
      <c r="A10" s="34" t="s">
        <v>58</v>
      </c>
      <c r="B10" s="34" t="s">
        <v>59</v>
      </c>
      <c r="C10" s="35" t="s">
        <v>60</v>
      </c>
      <c r="D10" s="12">
        <v>4</v>
      </c>
      <c r="E10" s="13">
        <v>1</v>
      </c>
      <c r="F10" s="35" t="s">
        <v>61</v>
      </c>
      <c r="G10" s="36" t="s">
        <v>23</v>
      </c>
      <c r="H10" s="35" t="s">
        <v>62</v>
      </c>
      <c r="I10" s="10">
        <v>62.5</v>
      </c>
      <c r="J10" s="10">
        <v>31.25</v>
      </c>
      <c r="K10" s="12">
        <v>81.4</v>
      </c>
      <c r="L10" s="10">
        <f t="shared" si="0"/>
        <v>71.95</v>
      </c>
      <c r="M10" s="10" t="s">
        <v>25</v>
      </c>
      <c r="N10" s="34" t="s">
        <v>63</v>
      </c>
      <c r="O10" s="34" t="s">
        <v>27</v>
      </c>
      <c r="P10" s="34" t="s">
        <v>64</v>
      </c>
      <c r="Q10" s="33"/>
    </row>
    <row r="11" spans="1:17" ht="36">
      <c r="A11" s="34" t="s">
        <v>58</v>
      </c>
      <c r="B11" s="34" t="s">
        <v>59</v>
      </c>
      <c r="C11" s="35" t="s">
        <v>60</v>
      </c>
      <c r="D11" s="12">
        <v>4</v>
      </c>
      <c r="E11" s="13">
        <v>2</v>
      </c>
      <c r="F11" s="35" t="s">
        <v>65</v>
      </c>
      <c r="G11" s="36" t="s">
        <v>23</v>
      </c>
      <c r="H11" s="35" t="s">
        <v>66</v>
      </c>
      <c r="I11" s="10">
        <v>55</v>
      </c>
      <c r="J11" s="10">
        <v>27.5</v>
      </c>
      <c r="K11" s="12">
        <v>88.6</v>
      </c>
      <c r="L11" s="10">
        <f t="shared" si="0"/>
        <v>71.8</v>
      </c>
      <c r="M11" s="10" t="s">
        <v>25</v>
      </c>
      <c r="N11" s="34" t="s">
        <v>67</v>
      </c>
      <c r="O11" s="34" t="s">
        <v>68</v>
      </c>
      <c r="P11" s="34" t="s">
        <v>69</v>
      </c>
      <c r="Q11" s="33"/>
    </row>
    <row r="12" spans="1:17" ht="36">
      <c r="A12" s="34" t="s">
        <v>58</v>
      </c>
      <c r="B12" s="34" t="s">
        <v>59</v>
      </c>
      <c r="C12" s="35" t="s">
        <v>60</v>
      </c>
      <c r="D12" s="12">
        <v>4</v>
      </c>
      <c r="E12" s="13">
        <v>3</v>
      </c>
      <c r="F12" s="35" t="s">
        <v>70</v>
      </c>
      <c r="G12" s="36" t="s">
        <v>23</v>
      </c>
      <c r="H12" s="35" t="s">
        <v>71</v>
      </c>
      <c r="I12" s="10">
        <v>57.5</v>
      </c>
      <c r="J12" s="10">
        <v>28.75</v>
      </c>
      <c r="K12" s="12">
        <v>84.6</v>
      </c>
      <c r="L12" s="10">
        <f t="shared" si="0"/>
        <v>71.05</v>
      </c>
      <c r="M12" s="10" t="s">
        <v>25</v>
      </c>
      <c r="N12" s="34" t="s">
        <v>72</v>
      </c>
      <c r="O12" s="34" t="s">
        <v>73</v>
      </c>
      <c r="P12" s="34" t="s">
        <v>74</v>
      </c>
      <c r="Q12" s="33"/>
    </row>
    <row r="13" spans="1:17" ht="36">
      <c r="A13" s="34" t="s">
        <v>58</v>
      </c>
      <c r="B13" s="34" t="s">
        <v>59</v>
      </c>
      <c r="C13" s="35" t="s">
        <v>60</v>
      </c>
      <c r="D13" s="12">
        <v>4</v>
      </c>
      <c r="E13" s="13">
        <v>4</v>
      </c>
      <c r="F13" s="35" t="s">
        <v>75</v>
      </c>
      <c r="G13" s="36" t="s">
        <v>23</v>
      </c>
      <c r="H13" s="35" t="s">
        <v>76</v>
      </c>
      <c r="I13" s="10">
        <v>61.5</v>
      </c>
      <c r="J13" s="10">
        <v>30.75</v>
      </c>
      <c r="K13" s="12">
        <v>79.8</v>
      </c>
      <c r="L13" s="10">
        <f t="shared" si="0"/>
        <v>70.65</v>
      </c>
      <c r="M13" s="10" t="s">
        <v>25</v>
      </c>
      <c r="N13" s="34" t="s">
        <v>77</v>
      </c>
      <c r="O13" s="34" t="s">
        <v>78</v>
      </c>
      <c r="P13" s="34" t="s">
        <v>79</v>
      </c>
      <c r="Q13" s="33"/>
    </row>
    <row r="14" spans="1:17" ht="36">
      <c r="A14" s="37" t="s">
        <v>58</v>
      </c>
      <c r="B14" s="37" t="s">
        <v>80</v>
      </c>
      <c r="C14" s="38" t="s">
        <v>81</v>
      </c>
      <c r="D14" s="16">
        <v>3</v>
      </c>
      <c r="E14" s="17">
        <v>1</v>
      </c>
      <c r="F14" s="38" t="s">
        <v>82</v>
      </c>
      <c r="G14" s="39" t="s">
        <v>23</v>
      </c>
      <c r="H14" s="38" t="s">
        <v>83</v>
      </c>
      <c r="I14" s="29">
        <v>59.5</v>
      </c>
      <c r="J14" s="14">
        <v>29.75</v>
      </c>
      <c r="K14" s="16">
        <v>83.4</v>
      </c>
      <c r="L14" s="14">
        <f t="shared" si="0"/>
        <v>71.45</v>
      </c>
      <c r="M14" s="14" t="s">
        <v>25</v>
      </c>
      <c r="N14" s="37" t="s">
        <v>84</v>
      </c>
      <c r="O14" s="37" t="s">
        <v>78</v>
      </c>
      <c r="P14" s="37" t="s">
        <v>85</v>
      </c>
      <c r="Q14" s="33"/>
    </row>
    <row r="15" spans="1:17" ht="36">
      <c r="A15" s="37" t="s">
        <v>58</v>
      </c>
      <c r="B15" s="37" t="s">
        <v>80</v>
      </c>
      <c r="C15" s="38" t="s">
        <v>81</v>
      </c>
      <c r="D15" s="16">
        <v>3</v>
      </c>
      <c r="E15" s="17">
        <v>2</v>
      </c>
      <c r="F15" s="38" t="s">
        <v>86</v>
      </c>
      <c r="G15" s="39" t="s">
        <v>23</v>
      </c>
      <c r="H15" s="38" t="s">
        <v>87</v>
      </c>
      <c r="I15" s="29">
        <v>60</v>
      </c>
      <c r="J15" s="14">
        <v>30</v>
      </c>
      <c r="K15" s="16">
        <v>82.2</v>
      </c>
      <c r="L15" s="14">
        <f t="shared" si="0"/>
        <v>71.1</v>
      </c>
      <c r="M15" s="14" t="s">
        <v>25</v>
      </c>
      <c r="N15" s="37" t="s">
        <v>88</v>
      </c>
      <c r="O15" s="37" t="s">
        <v>27</v>
      </c>
      <c r="P15" s="37" t="s">
        <v>89</v>
      </c>
      <c r="Q15" s="33"/>
    </row>
    <row r="16" spans="1:17" ht="36">
      <c r="A16" s="37" t="s">
        <v>58</v>
      </c>
      <c r="B16" s="37" t="s">
        <v>80</v>
      </c>
      <c r="C16" s="38" t="s">
        <v>81</v>
      </c>
      <c r="D16" s="16">
        <v>3</v>
      </c>
      <c r="E16" s="17">
        <v>3</v>
      </c>
      <c r="F16" s="38" t="s">
        <v>90</v>
      </c>
      <c r="G16" s="39" t="s">
        <v>23</v>
      </c>
      <c r="H16" s="38" t="s">
        <v>91</v>
      </c>
      <c r="I16" s="29">
        <v>60</v>
      </c>
      <c r="J16" s="14">
        <v>30</v>
      </c>
      <c r="K16" s="16">
        <v>81.2</v>
      </c>
      <c r="L16" s="14">
        <f t="shared" si="0"/>
        <v>70.6</v>
      </c>
      <c r="M16" s="14" t="s">
        <v>25</v>
      </c>
      <c r="N16" s="37" t="s">
        <v>92</v>
      </c>
      <c r="O16" s="37" t="s">
        <v>93</v>
      </c>
      <c r="P16" s="37" t="s">
        <v>94</v>
      </c>
      <c r="Q16" s="33"/>
    </row>
    <row r="17" spans="1:17" ht="36">
      <c r="A17" s="34" t="s">
        <v>95</v>
      </c>
      <c r="B17" s="34" t="s">
        <v>96</v>
      </c>
      <c r="C17" s="35" t="s">
        <v>97</v>
      </c>
      <c r="D17" s="12">
        <v>4</v>
      </c>
      <c r="E17" s="13">
        <v>1</v>
      </c>
      <c r="F17" s="35" t="s">
        <v>98</v>
      </c>
      <c r="G17" s="36" t="s">
        <v>38</v>
      </c>
      <c r="H17" s="35" t="s">
        <v>99</v>
      </c>
      <c r="I17" s="10">
        <v>55</v>
      </c>
      <c r="J17" s="10">
        <v>27.5</v>
      </c>
      <c r="K17" s="12">
        <v>85.8</v>
      </c>
      <c r="L17" s="10">
        <f t="shared" si="0"/>
        <v>70.4</v>
      </c>
      <c r="M17" s="10" t="s">
        <v>25</v>
      </c>
      <c r="N17" s="34" t="s">
        <v>100</v>
      </c>
      <c r="O17" s="34" t="s">
        <v>101</v>
      </c>
      <c r="P17" s="34" t="s">
        <v>102</v>
      </c>
      <c r="Q17" s="33"/>
    </row>
    <row r="18" spans="1:17" ht="36">
      <c r="A18" s="34" t="s">
        <v>95</v>
      </c>
      <c r="B18" s="34" t="s">
        <v>96</v>
      </c>
      <c r="C18" s="35" t="s">
        <v>97</v>
      </c>
      <c r="D18" s="12">
        <v>4</v>
      </c>
      <c r="E18" s="13">
        <v>2</v>
      </c>
      <c r="F18" s="35" t="s">
        <v>103</v>
      </c>
      <c r="G18" s="36" t="s">
        <v>23</v>
      </c>
      <c r="H18" s="35" t="s">
        <v>104</v>
      </c>
      <c r="I18" s="10">
        <v>53.5</v>
      </c>
      <c r="J18" s="10">
        <v>26.75</v>
      </c>
      <c r="K18" s="12">
        <v>83.8</v>
      </c>
      <c r="L18" s="10">
        <f t="shared" si="0"/>
        <v>68.65</v>
      </c>
      <c r="M18" s="10" t="s">
        <v>25</v>
      </c>
      <c r="N18" s="34" t="s">
        <v>92</v>
      </c>
      <c r="O18" s="34" t="s">
        <v>73</v>
      </c>
      <c r="P18" s="34" t="s">
        <v>105</v>
      </c>
      <c r="Q18" s="33"/>
    </row>
    <row r="19" spans="1:17" ht="33.75" customHeight="1">
      <c r="A19" s="34" t="s">
        <v>95</v>
      </c>
      <c r="B19" s="34" t="s">
        <v>96</v>
      </c>
      <c r="C19" s="35" t="s">
        <v>97</v>
      </c>
      <c r="D19" s="18">
        <v>4</v>
      </c>
      <c r="E19" s="13">
        <v>4</v>
      </c>
      <c r="F19" s="35" t="s">
        <v>106</v>
      </c>
      <c r="G19" s="40" t="s">
        <v>38</v>
      </c>
      <c r="H19" s="35" t="s">
        <v>107</v>
      </c>
      <c r="I19" s="30">
        <v>51</v>
      </c>
      <c r="J19" s="30">
        <v>25.5</v>
      </c>
      <c r="K19" s="31">
        <v>83.4</v>
      </c>
      <c r="L19" s="30">
        <f t="shared" si="0"/>
        <v>67.2</v>
      </c>
      <c r="M19" s="30" t="s">
        <v>25</v>
      </c>
      <c r="N19" s="41" t="s">
        <v>108</v>
      </c>
      <c r="O19" s="41" t="s">
        <v>109</v>
      </c>
      <c r="P19" s="34" t="s">
        <v>110</v>
      </c>
      <c r="Q19" s="33"/>
    </row>
    <row r="20" spans="1:17" ht="35.25" customHeight="1">
      <c r="A20" s="34" t="s">
        <v>95</v>
      </c>
      <c r="B20" s="34" t="s">
        <v>96</v>
      </c>
      <c r="C20" s="35" t="s">
        <v>97</v>
      </c>
      <c r="D20" s="12">
        <v>4</v>
      </c>
      <c r="E20" s="13">
        <v>5</v>
      </c>
      <c r="F20" s="35" t="s">
        <v>111</v>
      </c>
      <c r="G20" s="36" t="s">
        <v>23</v>
      </c>
      <c r="H20" s="35" t="s">
        <v>112</v>
      </c>
      <c r="I20" s="10">
        <v>51.5</v>
      </c>
      <c r="J20" s="10">
        <v>25.75</v>
      </c>
      <c r="K20" s="12">
        <v>81.8</v>
      </c>
      <c r="L20" s="10">
        <f t="shared" si="0"/>
        <v>66.65</v>
      </c>
      <c r="M20" s="10" t="s">
        <v>25</v>
      </c>
      <c r="N20" s="34" t="s">
        <v>113</v>
      </c>
      <c r="O20" s="34" t="s">
        <v>114</v>
      </c>
      <c r="P20" s="34" t="s">
        <v>115</v>
      </c>
      <c r="Q20" s="33"/>
    </row>
    <row r="21" spans="1:17" ht="36">
      <c r="A21" s="37" t="s">
        <v>95</v>
      </c>
      <c r="B21" s="37" t="s">
        <v>20</v>
      </c>
      <c r="C21" s="38" t="s">
        <v>116</v>
      </c>
      <c r="D21" s="16">
        <v>4</v>
      </c>
      <c r="E21" s="17">
        <v>1</v>
      </c>
      <c r="F21" s="38" t="s">
        <v>117</v>
      </c>
      <c r="G21" s="39" t="s">
        <v>23</v>
      </c>
      <c r="H21" s="38" t="s">
        <v>118</v>
      </c>
      <c r="I21" s="29">
        <v>55.5</v>
      </c>
      <c r="J21" s="14">
        <v>27.75</v>
      </c>
      <c r="K21" s="16">
        <v>80.8</v>
      </c>
      <c r="L21" s="14">
        <f t="shared" si="0"/>
        <v>68.15</v>
      </c>
      <c r="M21" s="14" t="s">
        <v>25</v>
      </c>
      <c r="N21" s="37" t="s">
        <v>45</v>
      </c>
      <c r="O21" s="37" t="s">
        <v>119</v>
      </c>
      <c r="P21" s="37" t="s">
        <v>120</v>
      </c>
      <c r="Q21" s="33"/>
    </row>
    <row r="22" spans="1:17" ht="29.25" customHeight="1">
      <c r="A22" s="37" t="s">
        <v>95</v>
      </c>
      <c r="B22" s="37" t="s">
        <v>20</v>
      </c>
      <c r="C22" s="38" t="s">
        <v>116</v>
      </c>
      <c r="D22" s="16">
        <v>4</v>
      </c>
      <c r="E22" s="17">
        <v>2</v>
      </c>
      <c r="F22" s="38" t="s">
        <v>121</v>
      </c>
      <c r="G22" s="39" t="s">
        <v>23</v>
      </c>
      <c r="H22" s="38" t="s">
        <v>122</v>
      </c>
      <c r="I22" s="29">
        <v>55</v>
      </c>
      <c r="J22" s="14">
        <v>27.5</v>
      </c>
      <c r="K22" s="16">
        <v>77.8</v>
      </c>
      <c r="L22" s="14">
        <f t="shared" si="0"/>
        <v>66.4</v>
      </c>
      <c r="M22" s="14" t="s">
        <v>25</v>
      </c>
      <c r="N22" s="37" t="s">
        <v>123</v>
      </c>
      <c r="O22" s="37" t="s">
        <v>124</v>
      </c>
      <c r="P22" s="37" t="s">
        <v>125</v>
      </c>
      <c r="Q22" s="33"/>
    </row>
    <row r="23" spans="1:17" ht="31.5" customHeight="1">
      <c r="A23" s="37" t="s">
        <v>95</v>
      </c>
      <c r="B23" s="37" t="s">
        <v>20</v>
      </c>
      <c r="C23" s="38" t="s">
        <v>116</v>
      </c>
      <c r="D23" s="16">
        <v>4</v>
      </c>
      <c r="E23" s="17">
        <v>3</v>
      </c>
      <c r="F23" s="38" t="s">
        <v>126</v>
      </c>
      <c r="G23" s="39" t="s">
        <v>38</v>
      </c>
      <c r="H23" s="38" t="s">
        <v>127</v>
      </c>
      <c r="I23" s="29">
        <v>51.5</v>
      </c>
      <c r="J23" s="14">
        <v>25.75</v>
      </c>
      <c r="K23" s="16">
        <v>80.4</v>
      </c>
      <c r="L23" s="14">
        <f t="shared" si="0"/>
        <v>65.95</v>
      </c>
      <c r="M23" s="14" t="s">
        <v>25</v>
      </c>
      <c r="N23" s="37" t="s">
        <v>128</v>
      </c>
      <c r="O23" s="37" t="s">
        <v>129</v>
      </c>
      <c r="P23" s="37" t="s">
        <v>130</v>
      </c>
      <c r="Q23" s="33"/>
    </row>
    <row r="24" spans="1:17" ht="36">
      <c r="A24" s="37" t="s">
        <v>95</v>
      </c>
      <c r="B24" s="37" t="s">
        <v>20</v>
      </c>
      <c r="C24" s="38" t="s">
        <v>116</v>
      </c>
      <c r="D24" s="16">
        <v>4</v>
      </c>
      <c r="E24" s="17">
        <v>7</v>
      </c>
      <c r="F24" s="38" t="s">
        <v>131</v>
      </c>
      <c r="G24" s="39" t="s">
        <v>38</v>
      </c>
      <c r="H24" s="38" t="s">
        <v>132</v>
      </c>
      <c r="I24" s="29">
        <v>47.5</v>
      </c>
      <c r="J24" s="14">
        <v>23.75</v>
      </c>
      <c r="K24" s="16">
        <v>77</v>
      </c>
      <c r="L24" s="14">
        <f t="shared" si="0"/>
        <v>62.25</v>
      </c>
      <c r="M24" s="32" t="s">
        <v>25</v>
      </c>
      <c r="N24" s="37" t="s">
        <v>133</v>
      </c>
      <c r="O24" s="37" t="s">
        <v>134</v>
      </c>
      <c r="P24" s="37" t="s">
        <v>135</v>
      </c>
      <c r="Q24" s="39" t="s">
        <v>136</v>
      </c>
    </row>
    <row r="25" spans="1:17" ht="36">
      <c r="A25" s="34" t="s">
        <v>137</v>
      </c>
      <c r="B25" s="34" t="s">
        <v>20</v>
      </c>
      <c r="C25" s="35" t="s">
        <v>138</v>
      </c>
      <c r="D25" s="12">
        <v>4</v>
      </c>
      <c r="E25" s="13">
        <v>1</v>
      </c>
      <c r="F25" s="35" t="s">
        <v>139</v>
      </c>
      <c r="G25" s="36" t="s">
        <v>23</v>
      </c>
      <c r="H25" s="35" t="s">
        <v>140</v>
      </c>
      <c r="I25" s="10">
        <v>56.5</v>
      </c>
      <c r="J25" s="10">
        <v>28.25</v>
      </c>
      <c r="K25" s="12">
        <v>85.6</v>
      </c>
      <c r="L25" s="10">
        <f t="shared" si="0"/>
        <v>71.05</v>
      </c>
      <c r="M25" s="10" t="s">
        <v>25</v>
      </c>
      <c r="N25" s="34" t="s">
        <v>141</v>
      </c>
      <c r="O25" s="34" t="s">
        <v>142</v>
      </c>
      <c r="P25" s="34" t="s">
        <v>143</v>
      </c>
      <c r="Q25" s="33"/>
    </row>
    <row r="26" spans="1:17" ht="36">
      <c r="A26" s="34" t="s">
        <v>137</v>
      </c>
      <c r="B26" s="34" t="s">
        <v>20</v>
      </c>
      <c r="C26" s="35" t="s">
        <v>138</v>
      </c>
      <c r="D26" s="12">
        <v>4</v>
      </c>
      <c r="E26" s="13">
        <v>3</v>
      </c>
      <c r="F26" s="35" t="s">
        <v>144</v>
      </c>
      <c r="G26" s="36" t="s">
        <v>38</v>
      </c>
      <c r="H26" s="35" t="s">
        <v>145</v>
      </c>
      <c r="I26" s="10">
        <v>55</v>
      </c>
      <c r="J26" s="10">
        <v>27.5</v>
      </c>
      <c r="K26" s="12">
        <v>83.6</v>
      </c>
      <c r="L26" s="10">
        <f t="shared" si="0"/>
        <v>69.3</v>
      </c>
      <c r="M26" s="10" t="s">
        <v>25</v>
      </c>
      <c r="N26" s="34" t="s">
        <v>146</v>
      </c>
      <c r="O26" s="34" t="s">
        <v>147</v>
      </c>
      <c r="P26" s="34" t="s">
        <v>148</v>
      </c>
      <c r="Q26" s="33"/>
    </row>
    <row r="27" spans="1:17" ht="42" customHeight="1">
      <c r="A27" s="34" t="s">
        <v>137</v>
      </c>
      <c r="B27" s="34" t="s">
        <v>20</v>
      </c>
      <c r="C27" s="35" t="s">
        <v>138</v>
      </c>
      <c r="D27" s="18">
        <v>4</v>
      </c>
      <c r="E27" s="13">
        <v>4</v>
      </c>
      <c r="F27" s="35" t="s">
        <v>149</v>
      </c>
      <c r="G27" s="40" t="s">
        <v>38</v>
      </c>
      <c r="H27" s="35" t="s">
        <v>150</v>
      </c>
      <c r="I27" s="30">
        <v>53</v>
      </c>
      <c r="J27" s="30">
        <v>26.5</v>
      </c>
      <c r="K27" s="31">
        <v>84.4</v>
      </c>
      <c r="L27" s="30">
        <f t="shared" si="0"/>
        <v>68.7</v>
      </c>
      <c r="M27" s="30" t="s">
        <v>25</v>
      </c>
      <c r="N27" s="41" t="s">
        <v>151</v>
      </c>
      <c r="O27" s="41" t="s">
        <v>152</v>
      </c>
      <c r="P27" s="34" t="s">
        <v>153</v>
      </c>
      <c r="Q27" s="33"/>
    </row>
    <row r="28" spans="1:17" ht="48">
      <c r="A28" s="34" t="s">
        <v>137</v>
      </c>
      <c r="B28" s="34" t="s">
        <v>20</v>
      </c>
      <c r="C28" s="35" t="s">
        <v>138</v>
      </c>
      <c r="D28" s="12">
        <v>4</v>
      </c>
      <c r="E28" s="13">
        <v>5</v>
      </c>
      <c r="F28" s="35" t="s">
        <v>154</v>
      </c>
      <c r="G28" s="36" t="s">
        <v>38</v>
      </c>
      <c r="H28" s="35" t="s">
        <v>155</v>
      </c>
      <c r="I28" s="10">
        <v>58</v>
      </c>
      <c r="J28" s="10">
        <v>29</v>
      </c>
      <c r="K28" s="12">
        <v>78.6</v>
      </c>
      <c r="L28" s="10">
        <f t="shared" si="0"/>
        <v>68.3</v>
      </c>
      <c r="M28" s="10" t="s">
        <v>25</v>
      </c>
      <c r="N28" s="34" t="s">
        <v>156</v>
      </c>
      <c r="O28" s="34" t="s">
        <v>78</v>
      </c>
      <c r="P28" s="34" t="s">
        <v>157</v>
      </c>
      <c r="Q28" s="33"/>
    </row>
    <row r="29" spans="1:17" ht="36">
      <c r="A29" s="37" t="s">
        <v>137</v>
      </c>
      <c r="B29" s="37" t="s">
        <v>158</v>
      </c>
      <c r="C29" s="38" t="s">
        <v>159</v>
      </c>
      <c r="D29" s="16">
        <v>4</v>
      </c>
      <c r="E29" s="17">
        <v>1</v>
      </c>
      <c r="F29" s="38" t="s">
        <v>160</v>
      </c>
      <c r="G29" s="39" t="s">
        <v>23</v>
      </c>
      <c r="H29" s="38" t="s">
        <v>161</v>
      </c>
      <c r="I29" s="29">
        <v>63.5</v>
      </c>
      <c r="J29" s="14">
        <v>31.75</v>
      </c>
      <c r="K29" s="16">
        <v>86</v>
      </c>
      <c r="L29" s="14">
        <f t="shared" si="0"/>
        <v>74.75</v>
      </c>
      <c r="M29" s="14" t="s">
        <v>25</v>
      </c>
      <c r="N29" s="37" t="s">
        <v>162</v>
      </c>
      <c r="O29" s="37" t="s">
        <v>73</v>
      </c>
      <c r="P29" s="37" t="s">
        <v>163</v>
      </c>
      <c r="Q29" s="33"/>
    </row>
    <row r="30" spans="1:17" ht="36">
      <c r="A30" s="37" t="s">
        <v>137</v>
      </c>
      <c r="B30" s="37" t="s">
        <v>158</v>
      </c>
      <c r="C30" s="38" t="s">
        <v>159</v>
      </c>
      <c r="D30" s="16">
        <v>4</v>
      </c>
      <c r="E30" s="17">
        <v>2</v>
      </c>
      <c r="F30" s="38" t="s">
        <v>164</v>
      </c>
      <c r="G30" s="39" t="s">
        <v>38</v>
      </c>
      <c r="H30" s="38" t="s">
        <v>165</v>
      </c>
      <c r="I30" s="29">
        <v>56.5</v>
      </c>
      <c r="J30" s="14">
        <v>28.25</v>
      </c>
      <c r="K30" s="16">
        <v>83.6</v>
      </c>
      <c r="L30" s="14">
        <f t="shared" si="0"/>
        <v>70.05</v>
      </c>
      <c r="M30" s="14" t="s">
        <v>25</v>
      </c>
      <c r="N30" s="37" t="s">
        <v>166</v>
      </c>
      <c r="O30" s="37" t="s">
        <v>167</v>
      </c>
      <c r="P30" s="37" t="s">
        <v>168</v>
      </c>
      <c r="Q30" s="33"/>
    </row>
    <row r="31" spans="1:17" ht="48">
      <c r="A31" s="37" t="s">
        <v>137</v>
      </c>
      <c r="B31" s="37" t="s">
        <v>158</v>
      </c>
      <c r="C31" s="38" t="s">
        <v>159</v>
      </c>
      <c r="D31" s="16">
        <v>4</v>
      </c>
      <c r="E31" s="17">
        <v>3</v>
      </c>
      <c r="F31" s="38" t="s">
        <v>169</v>
      </c>
      <c r="G31" s="39" t="s">
        <v>23</v>
      </c>
      <c r="H31" s="38" t="s">
        <v>170</v>
      </c>
      <c r="I31" s="29">
        <v>54</v>
      </c>
      <c r="J31" s="14">
        <v>27</v>
      </c>
      <c r="K31" s="16">
        <v>85.2</v>
      </c>
      <c r="L31" s="14">
        <f t="shared" si="0"/>
        <v>69.6</v>
      </c>
      <c r="M31" s="14" t="s">
        <v>25</v>
      </c>
      <c r="N31" s="37" t="s">
        <v>171</v>
      </c>
      <c r="O31" s="37" t="s">
        <v>172</v>
      </c>
      <c r="P31" s="37" t="s">
        <v>173</v>
      </c>
      <c r="Q31" s="33"/>
    </row>
    <row r="32" spans="1:17" ht="41.25" customHeight="1">
      <c r="A32" s="37" t="s">
        <v>137</v>
      </c>
      <c r="B32" s="37" t="s">
        <v>158</v>
      </c>
      <c r="C32" s="38" t="s">
        <v>159</v>
      </c>
      <c r="D32" s="16">
        <v>4</v>
      </c>
      <c r="E32" s="17">
        <v>4</v>
      </c>
      <c r="F32" s="38" t="s">
        <v>174</v>
      </c>
      <c r="G32" s="39" t="s">
        <v>38</v>
      </c>
      <c r="H32" s="38" t="s">
        <v>175</v>
      </c>
      <c r="I32" s="29">
        <v>54.5</v>
      </c>
      <c r="J32" s="14">
        <v>27.25</v>
      </c>
      <c r="K32" s="16">
        <v>83</v>
      </c>
      <c r="L32" s="14">
        <f t="shared" si="0"/>
        <v>68.75</v>
      </c>
      <c r="M32" s="14" t="s">
        <v>25</v>
      </c>
      <c r="N32" s="37" t="s">
        <v>162</v>
      </c>
      <c r="O32" s="37" t="s">
        <v>176</v>
      </c>
      <c r="P32" s="37" t="s">
        <v>177</v>
      </c>
      <c r="Q32" s="33"/>
    </row>
  </sheetData>
  <sheetProtection/>
  <mergeCells count="17">
    <mergeCell ref="A1:Q1"/>
    <mergeCell ref="I2:J2"/>
    <mergeCell ref="A2:A3"/>
    <mergeCell ref="B2:B3"/>
    <mergeCell ref="C2:C3"/>
    <mergeCell ref="D2:D3"/>
    <mergeCell ref="E2:E3"/>
    <mergeCell ref="F2:F3"/>
    <mergeCell ref="G2:G3"/>
    <mergeCell ref="H2:H3"/>
    <mergeCell ref="K2:K3"/>
    <mergeCell ref="L2:L3"/>
    <mergeCell ref="M2:M3"/>
    <mergeCell ref="N2:N3"/>
    <mergeCell ref="O2:O3"/>
    <mergeCell ref="P2:P3"/>
    <mergeCell ref="Q2:Q3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2015-11-11T06:42:14Z</cp:lastPrinted>
  <dcterms:created xsi:type="dcterms:W3CDTF">1996-12-17T01:32:42Z</dcterms:created>
  <dcterms:modified xsi:type="dcterms:W3CDTF">2015-11-18T08:16:33Z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