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<sst xmlns="http://schemas.openxmlformats.org/spreadsheetml/2006/main" count="67" uniqueCount="60">
  <si>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岗位代码</t>
  </si>
  <si>
    <t>岗位名称</t>
  </si>
  <si>
    <t>招聘计划</t>
  </si>
  <si>
    <t>年    龄</t>
  </si>
  <si>
    <t>学 历</t>
  </si>
  <si>
    <t>学位</t>
  </si>
  <si>
    <t>所学专业（方向）</t>
  </si>
  <si>
    <t>应届毕业</t>
  </si>
  <si>
    <t>社会在职</t>
  </si>
  <si>
    <t>其他条件</t>
  </si>
  <si>
    <t>考试姓名</t>
  </si>
  <si>
    <t>身份证号</t>
  </si>
  <si>
    <t>综合基础知识</t>
  </si>
  <si>
    <t>专业知识</t>
  </si>
  <si>
    <t>电话</t>
  </si>
  <si>
    <t>建筑工程专业教师</t>
  </si>
  <si>
    <t>1985年1月1日以后出生</t>
  </si>
  <si>
    <t>全日制硕士研究生</t>
  </si>
  <si>
    <t>硕士</t>
  </si>
  <si>
    <t>工程管理、结构工程建筑电气、工程测量</t>
  </si>
  <si>
    <t>√</t>
  </si>
  <si>
    <t>周家玲</t>
  </si>
  <si>
    <t>420624199009202921</t>
  </si>
  <si>
    <t>15527972975</t>
  </si>
  <si>
    <t>郭漫</t>
  </si>
  <si>
    <t>420704199003290342</t>
  </si>
  <si>
    <t>15527972971，07113860328</t>
  </si>
  <si>
    <t>张利</t>
  </si>
  <si>
    <t>421124198810274524</t>
  </si>
  <si>
    <t>18972753926，7982008</t>
  </si>
  <si>
    <t>建筑环境与设备工程教师</t>
  </si>
  <si>
    <t>1980年1月1日以后出生</t>
  </si>
  <si>
    <t>全日制本科及以上</t>
  </si>
  <si>
    <t>学士及以上</t>
  </si>
  <si>
    <t>建筑环境与设备工程</t>
  </si>
  <si>
    <t>具有1年及以上工作经历</t>
  </si>
  <si>
    <t>周小玉</t>
  </si>
  <si>
    <t>342423199201013623</t>
  </si>
  <si>
    <t>13163358818</t>
  </si>
  <si>
    <t>汪玲</t>
  </si>
  <si>
    <t>421124198202022040</t>
  </si>
  <si>
    <t>15807257957，8345855</t>
  </si>
  <si>
    <t>胡碧珍</t>
  </si>
  <si>
    <t>421181199110077820</t>
  </si>
  <si>
    <t>18271265980</t>
  </si>
  <si>
    <t>临床医学教师</t>
  </si>
  <si>
    <t>临床医学专业</t>
  </si>
  <si>
    <t>黄颖</t>
  </si>
  <si>
    <t>421123199107220127</t>
  </si>
  <si>
    <t>15072782862，13597606889</t>
  </si>
  <si>
    <t>面试成绩</t>
  </si>
  <si>
    <t>综合排名</t>
  </si>
  <si>
    <t>笔试折算分</t>
  </si>
  <si>
    <t>笔试总分</t>
  </si>
  <si>
    <t>笔试成绩</t>
  </si>
  <si>
    <t>面试折算分</t>
  </si>
  <si>
    <t>综合成绩</t>
  </si>
  <si>
    <t>2015年黄冈职业技术学院公开招聘专业教师进入体检人员名单</t>
  </si>
  <si>
    <t>土木工程专业教师</t>
  </si>
  <si>
    <t>汽车技术类专业教师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</si>
</sst>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黑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P3" sqref="P3:P4"/>
    </sheetView>
  </sheetViews>
  <sheetFormatPr defaultColWidth="9.00390625" defaultRowHeight="14.25"/>
  <cols>
    <col min="1" max="1" width="4.625" style="2" customWidth="1"/>
    <col min="2" max="2" width="13.625" style="2" customWidth="1"/>
    <col min="3" max="3" width="5.125" style="2" customWidth="1"/>
    <col min="4" max="6" width="9.00390625" style="2" hidden="1" customWidth="1"/>
    <col min="7" max="7" width="9.125" style="2" hidden="1" customWidth="1"/>
    <col min="8" max="9" width="9.00390625" style="2" hidden="1" customWidth="1"/>
    <col min="10" max="10" width="0.12890625" style="2" hidden="1" customWidth="1"/>
    <col min="11" max="11" width="8.50390625" style="2" customWidth="1"/>
    <col min="12" max="12" width="19.75390625" style="2" customWidth="1"/>
    <col min="13" max="13" width="9.25390625" style="2" customWidth="1"/>
    <col min="14" max="14" width="9.00390625" style="2" customWidth="1"/>
    <col min="15" max="15" width="8.25390625" style="2" customWidth="1"/>
    <col min="16" max="16" width="10.50390625" style="2" customWidth="1"/>
    <col min="17" max="17" width="8.25390625" style="2" customWidth="1"/>
    <col min="18" max="18" width="10.00390625" style="2" customWidth="1"/>
    <col min="19" max="19" width="8.125" style="2" customWidth="1"/>
    <col min="20" max="20" width="5.00390625" style="2" customWidth="1"/>
    <col min="21" max="21" width="25.50390625" style="0" hidden="1" customWidth="1"/>
  </cols>
  <sheetData>
    <row r="1" spans="1:21" ht="49.5" customHeight="1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29.25" customHeight="1">
      <c r="A3" s="6" t="s">
        <v>0</v>
      </c>
      <c r="B3" s="6" t="s">
        <v>1</v>
      </c>
      <c r="C3" s="6" t="s">
        <v>2</v>
      </c>
      <c r="D3" s="7"/>
      <c r="E3" s="7"/>
      <c r="F3" s="7"/>
      <c r="G3" s="7"/>
      <c r="H3" s="7"/>
      <c r="I3" s="7"/>
      <c r="J3" s="7"/>
      <c r="K3" s="6" t="s">
        <v>10</v>
      </c>
      <c r="L3" s="6" t="s">
        <v>11</v>
      </c>
      <c r="M3" s="8" t="s">
        <v>54</v>
      </c>
      <c r="N3" s="9"/>
      <c r="O3" s="10" t="s">
        <v>53</v>
      </c>
      <c r="P3" s="11" t="s">
        <v>52</v>
      </c>
      <c r="Q3" s="10" t="s">
        <v>50</v>
      </c>
      <c r="R3" s="11" t="s">
        <v>55</v>
      </c>
      <c r="S3" s="6" t="s">
        <v>56</v>
      </c>
      <c r="T3" s="6" t="s">
        <v>51</v>
      </c>
      <c r="U3" s="5" t="s">
        <v>14</v>
      </c>
    </row>
    <row r="4" spans="1:21" s="1" customFormat="1" ht="29.25" customHeight="1">
      <c r="A4" s="9"/>
      <c r="B4" s="9"/>
      <c r="C4" s="9"/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9"/>
      <c r="L4" s="9"/>
      <c r="M4" s="12" t="s">
        <v>12</v>
      </c>
      <c r="N4" s="12" t="s">
        <v>13</v>
      </c>
      <c r="O4" s="9"/>
      <c r="P4" s="9"/>
      <c r="Q4" s="9"/>
      <c r="R4" s="9"/>
      <c r="S4" s="9"/>
      <c r="T4" s="9"/>
      <c r="U4" s="5"/>
    </row>
    <row r="5" spans="1:21" ht="41.25" customHeight="1">
      <c r="A5" s="13">
        <v>1</v>
      </c>
      <c r="B5" s="13" t="s">
        <v>15</v>
      </c>
      <c r="C5" s="13">
        <v>3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20</v>
      </c>
      <c r="J5" s="6"/>
      <c r="K5" s="14" t="s">
        <v>21</v>
      </c>
      <c r="L5" s="14" t="s">
        <v>22</v>
      </c>
      <c r="M5" s="14">
        <v>61.4</v>
      </c>
      <c r="N5" s="14">
        <v>45.5</v>
      </c>
      <c r="O5" s="15">
        <f aca="true" t="shared" si="0" ref="O5:O11">M5*0.3+N5*0.7</f>
        <v>50.269999999999996</v>
      </c>
      <c r="P5" s="16">
        <f>O5*0.4</f>
        <v>20.108</v>
      </c>
      <c r="Q5" s="7">
        <v>84.2</v>
      </c>
      <c r="R5" s="17">
        <f>Q5*0.6</f>
        <v>50.52</v>
      </c>
      <c r="S5" s="18">
        <f>P5+R5</f>
        <v>70.628</v>
      </c>
      <c r="T5" s="7">
        <v>1</v>
      </c>
      <c r="U5" s="3" t="s">
        <v>23</v>
      </c>
    </row>
    <row r="6" spans="1:21" ht="41.25" customHeight="1">
      <c r="A6" s="13"/>
      <c r="B6" s="13"/>
      <c r="C6" s="13"/>
      <c r="D6" s="13"/>
      <c r="E6" s="13"/>
      <c r="F6" s="13"/>
      <c r="G6" s="13"/>
      <c r="H6" s="13"/>
      <c r="I6" s="13"/>
      <c r="J6" s="6"/>
      <c r="K6" s="14" t="s">
        <v>24</v>
      </c>
      <c r="L6" s="14" t="s">
        <v>25</v>
      </c>
      <c r="M6" s="14">
        <v>58.4</v>
      </c>
      <c r="N6" s="14">
        <v>34.5</v>
      </c>
      <c r="O6" s="15">
        <f t="shared" si="0"/>
        <v>41.67</v>
      </c>
      <c r="P6" s="16">
        <f aca="true" t="shared" si="1" ref="P6:P11">O6*0.4</f>
        <v>16.668000000000003</v>
      </c>
      <c r="Q6" s="7">
        <v>85.6</v>
      </c>
      <c r="R6" s="17">
        <f aca="true" t="shared" si="2" ref="R6:R11">Q6*0.6</f>
        <v>51.35999999999999</v>
      </c>
      <c r="S6" s="18">
        <f>P6+R6</f>
        <v>68.02799999999999</v>
      </c>
      <c r="T6" s="7">
        <v>2</v>
      </c>
      <c r="U6" s="3" t="s">
        <v>26</v>
      </c>
    </row>
    <row r="7" spans="1:21" ht="41.25" customHeight="1">
      <c r="A7" s="13"/>
      <c r="B7" s="13"/>
      <c r="C7" s="13"/>
      <c r="D7" s="13"/>
      <c r="E7" s="13"/>
      <c r="F7" s="13"/>
      <c r="G7" s="13"/>
      <c r="H7" s="13"/>
      <c r="I7" s="13"/>
      <c r="J7" s="6"/>
      <c r="K7" s="14" t="s">
        <v>27</v>
      </c>
      <c r="L7" s="14" t="s">
        <v>28</v>
      </c>
      <c r="M7" s="14">
        <v>62.5</v>
      </c>
      <c r="N7" s="14">
        <v>27.5</v>
      </c>
      <c r="O7" s="15">
        <f t="shared" si="0"/>
        <v>38</v>
      </c>
      <c r="P7" s="16">
        <f t="shared" si="1"/>
        <v>15.200000000000001</v>
      </c>
      <c r="Q7" s="7">
        <v>82.2</v>
      </c>
      <c r="R7" s="17">
        <f t="shared" si="2"/>
        <v>49.32</v>
      </c>
      <c r="S7" s="18">
        <f>P7+R7</f>
        <v>64.52</v>
      </c>
      <c r="T7" s="7">
        <v>3</v>
      </c>
      <c r="U7" s="3" t="s">
        <v>29</v>
      </c>
    </row>
    <row r="8" spans="1:21" ht="41.25" customHeight="1">
      <c r="A8" s="19">
        <v>2</v>
      </c>
      <c r="B8" s="19" t="s">
        <v>30</v>
      </c>
      <c r="C8" s="19">
        <v>1</v>
      </c>
      <c r="D8" s="19" t="s">
        <v>31</v>
      </c>
      <c r="E8" s="19" t="s">
        <v>32</v>
      </c>
      <c r="F8" s="19" t="s">
        <v>33</v>
      </c>
      <c r="G8" s="19" t="s">
        <v>34</v>
      </c>
      <c r="H8" s="19"/>
      <c r="I8" s="19" t="s">
        <v>20</v>
      </c>
      <c r="J8" s="19" t="s">
        <v>35</v>
      </c>
      <c r="K8" s="14" t="s">
        <v>36</v>
      </c>
      <c r="L8" s="14" t="s">
        <v>37</v>
      </c>
      <c r="M8" s="14">
        <v>57.3</v>
      </c>
      <c r="N8" s="14">
        <v>38</v>
      </c>
      <c r="O8" s="15">
        <f t="shared" si="0"/>
        <v>43.78999999999999</v>
      </c>
      <c r="P8" s="16">
        <f t="shared" si="1"/>
        <v>17.516</v>
      </c>
      <c r="Q8" s="7">
        <v>85.6</v>
      </c>
      <c r="R8" s="17">
        <f t="shared" si="2"/>
        <v>51.35999999999999</v>
      </c>
      <c r="S8" s="18">
        <f>P8+R8</f>
        <v>68.87599999999999</v>
      </c>
      <c r="T8" s="7">
        <v>1</v>
      </c>
      <c r="U8" s="3" t="s">
        <v>38</v>
      </c>
    </row>
    <row r="9" spans="1:21" ht="41.25" customHeight="1">
      <c r="A9" s="19">
        <v>3</v>
      </c>
      <c r="B9" s="19" t="s">
        <v>58</v>
      </c>
      <c r="C9" s="19">
        <v>1</v>
      </c>
      <c r="D9" s="19"/>
      <c r="E9" s="19"/>
      <c r="F9" s="19"/>
      <c r="G9" s="19"/>
      <c r="H9" s="19"/>
      <c r="I9" s="19"/>
      <c r="J9" s="19"/>
      <c r="K9" s="14" t="s">
        <v>39</v>
      </c>
      <c r="L9" s="14" t="s">
        <v>40</v>
      </c>
      <c r="M9" s="14">
        <v>58.5</v>
      </c>
      <c r="N9" s="14">
        <v>40</v>
      </c>
      <c r="O9" s="15">
        <f t="shared" si="0"/>
        <v>45.55</v>
      </c>
      <c r="P9" s="16">
        <f t="shared" si="1"/>
        <v>18.22</v>
      </c>
      <c r="Q9" s="7">
        <v>87.2</v>
      </c>
      <c r="R9" s="17">
        <f t="shared" si="2"/>
        <v>52.32</v>
      </c>
      <c r="S9" s="18">
        <f>P9+R9</f>
        <v>70.53999999999999</v>
      </c>
      <c r="T9" s="7">
        <v>1</v>
      </c>
      <c r="U9" s="3" t="s">
        <v>41</v>
      </c>
    </row>
    <row r="10" spans="1:21" ht="41.25" customHeight="1">
      <c r="A10" s="19">
        <v>7</v>
      </c>
      <c r="B10" s="19" t="s">
        <v>59</v>
      </c>
      <c r="C10" s="19">
        <v>1</v>
      </c>
      <c r="D10" s="19"/>
      <c r="E10" s="19"/>
      <c r="F10" s="19"/>
      <c r="G10" s="19"/>
      <c r="H10" s="19"/>
      <c r="I10" s="19"/>
      <c r="J10" s="19"/>
      <c r="K10" s="14" t="s">
        <v>42</v>
      </c>
      <c r="L10" s="14" t="s">
        <v>43</v>
      </c>
      <c r="M10" s="14">
        <v>56.8</v>
      </c>
      <c r="N10" s="14">
        <v>40</v>
      </c>
      <c r="O10" s="15">
        <f t="shared" si="0"/>
        <v>45.04</v>
      </c>
      <c r="P10" s="16">
        <f t="shared" si="1"/>
        <v>18.016000000000002</v>
      </c>
      <c r="Q10" s="20">
        <v>82</v>
      </c>
      <c r="R10" s="17">
        <f t="shared" si="2"/>
        <v>49.199999999999996</v>
      </c>
      <c r="S10" s="18">
        <f>P10+R10</f>
        <v>67.216</v>
      </c>
      <c r="T10" s="7">
        <v>1</v>
      </c>
      <c r="U10" s="3" t="s">
        <v>44</v>
      </c>
    </row>
    <row r="11" spans="1:21" ht="41.25" customHeight="1">
      <c r="A11" s="19">
        <v>8</v>
      </c>
      <c r="B11" s="19" t="s">
        <v>45</v>
      </c>
      <c r="C11" s="7">
        <v>1</v>
      </c>
      <c r="D11" s="19" t="s">
        <v>16</v>
      </c>
      <c r="E11" s="19" t="s">
        <v>32</v>
      </c>
      <c r="F11" s="19" t="s">
        <v>33</v>
      </c>
      <c r="G11" s="19" t="s">
        <v>46</v>
      </c>
      <c r="H11" s="19" t="s">
        <v>20</v>
      </c>
      <c r="I11" s="19" t="s">
        <v>20</v>
      </c>
      <c r="J11" s="19"/>
      <c r="K11" s="14" t="s">
        <v>47</v>
      </c>
      <c r="L11" s="14" t="s">
        <v>48</v>
      </c>
      <c r="M11" s="14">
        <v>58.4</v>
      </c>
      <c r="N11" s="14">
        <v>79.5</v>
      </c>
      <c r="O11" s="15">
        <f t="shared" si="0"/>
        <v>73.17</v>
      </c>
      <c r="P11" s="16">
        <f t="shared" si="1"/>
        <v>29.268</v>
      </c>
      <c r="Q11" s="7">
        <v>77</v>
      </c>
      <c r="R11" s="17">
        <f t="shared" si="2"/>
        <v>46.199999999999996</v>
      </c>
      <c r="S11" s="18">
        <f>P11+R11</f>
        <v>75.46799999999999</v>
      </c>
      <c r="T11" s="7">
        <v>1</v>
      </c>
      <c r="U11" s="3" t="s">
        <v>49</v>
      </c>
    </row>
  </sheetData>
  <sheetProtection/>
  <mergeCells count="25">
    <mergeCell ref="A1:U1"/>
    <mergeCell ref="K3:K4"/>
    <mergeCell ref="C3:C4"/>
    <mergeCell ref="B3:B4"/>
    <mergeCell ref="A3:A4"/>
    <mergeCell ref="R3:R4"/>
    <mergeCell ref="S3:S4"/>
    <mergeCell ref="T3:T4"/>
    <mergeCell ref="M3:N3"/>
    <mergeCell ref="O3:O4"/>
    <mergeCell ref="Q3:Q4"/>
    <mergeCell ref="U3:U4"/>
    <mergeCell ref="P3:P4"/>
    <mergeCell ref="J5:J7"/>
    <mergeCell ref="I5:I7"/>
    <mergeCell ref="H5:H7"/>
    <mergeCell ref="F5:F7"/>
    <mergeCell ref="D5:D7"/>
    <mergeCell ref="B5:B7"/>
    <mergeCell ref="A2:Q2"/>
    <mergeCell ref="A5:A7"/>
    <mergeCell ref="C5:C7"/>
    <mergeCell ref="E5:E7"/>
    <mergeCell ref="G5:G7"/>
    <mergeCell ref="L3:L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2015-08-31T01:33:32Z</cp:lastPrinted>
  <dcterms:created xsi:type="dcterms:W3CDTF">2015-08-17T01:22:12Z</dcterms:created>
  <dcterms:modified xsi:type="dcterms:W3CDTF">2015-08-31T01:33:33Z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