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9300" tabRatio="686" activeTab="3"/>
  </bookViews>
  <sheets>
    <sheet name="标准（9月12日第一组）" sheetId="1" r:id="rId1"/>
    <sheet name="综合（9月12日第二至第五组）" sheetId="2" r:id="rId2"/>
    <sheet name="质检（9月13日第一、二组）" sheetId="3" r:id="rId3"/>
    <sheet name="计量（9月13日第三至五组）" sheetId="4" r:id="rId4"/>
  </sheets>
  <definedNames/>
  <calcPr fullCalcOnLoad="1"/>
</workbook>
</file>

<file path=xl/sharedStrings.xml><?xml version="1.0" encoding="utf-8"?>
<sst xmlns="http://schemas.openxmlformats.org/spreadsheetml/2006/main" count="3108" uniqueCount="1189">
  <si>
    <t>曹雪城</t>
  </si>
  <si>
    <t>001020002</t>
  </si>
  <si>
    <t>计算机科学与技术、网络工程、信息工程、网络与新媒体</t>
  </si>
  <si>
    <t>10230084913</t>
  </si>
  <si>
    <t>程世柱</t>
  </si>
  <si>
    <t>001020003</t>
  </si>
  <si>
    <t>汉语言文学、汉语言、新闻学、传播学</t>
  </si>
  <si>
    <t>10230084127</t>
  </si>
  <si>
    <t>唐宇</t>
  </si>
  <si>
    <t>10230085026</t>
  </si>
  <si>
    <t>王俊</t>
  </si>
  <si>
    <t>10230043617</t>
  </si>
  <si>
    <t>杜悦</t>
  </si>
  <si>
    <t>85</t>
  </si>
  <si>
    <t>001020101</t>
  </si>
  <si>
    <t>宜昌市计量检定测试所</t>
  </si>
  <si>
    <t>10230010702</t>
  </si>
  <si>
    <t>肖引</t>
  </si>
  <si>
    <t>10230024218</t>
  </si>
  <si>
    <t>唐博</t>
  </si>
  <si>
    <t>10230080702</t>
  </si>
  <si>
    <t>江晓磊</t>
  </si>
  <si>
    <t>46.5</t>
  </si>
  <si>
    <t>10230014302</t>
  </si>
  <si>
    <t>万宝华</t>
  </si>
  <si>
    <t>001020102</t>
  </si>
  <si>
    <t>车辆工程</t>
  </si>
  <si>
    <t>10230085403</t>
  </si>
  <si>
    <t>肖云飞</t>
  </si>
  <si>
    <t>001020103</t>
  </si>
  <si>
    <t>光信息科学与技术</t>
  </si>
  <si>
    <t>10230033220</t>
  </si>
  <si>
    <t>刘朋</t>
  </si>
  <si>
    <t>001020104</t>
  </si>
  <si>
    <t>10230097219</t>
  </si>
  <si>
    <t>周鹏</t>
  </si>
  <si>
    <t>10230094024</t>
  </si>
  <si>
    <t>周杰</t>
  </si>
  <si>
    <t>10230015127</t>
  </si>
  <si>
    <t>刘黎霞</t>
  </si>
  <si>
    <t>001020105</t>
  </si>
  <si>
    <t>10230071611</t>
  </si>
  <si>
    <t>王梦馨</t>
  </si>
  <si>
    <t>10230031616</t>
  </si>
  <si>
    <t>齐云鹏</t>
  </si>
  <si>
    <t>001020107</t>
  </si>
  <si>
    <t>10230085216</t>
  </si>
  <si>
    <t>谭磊</t>
  </si>
  <si>
    <t>10230098128</t>
  </si>
  <si>
    <t>李琦</t>
  </si>
  <si>
    <t>001020108</t>
  </si>
  <si>
    <t>10230022718</t>
  </si>
  <si>
    <t>覃祚彬</t>
  </si>
  <si>
    <t>10230012920</t>
  </si>
  <si>
    <t>董一帆</t>
  </si>
  <si>
    <t>10230025426</t>
  </si>
  <si>
    <t>胡清扬</t>
  </si>
  <si>
    <t>001020109</t>
  </si>
  <si>
    <t>会计学、财务管理</t>
  </si>
  <si>
    <t>10230021607</t>
  </si>
  <si>
    <t>张俊逸</t>
  </si>
  <si>
    <t>10230040403</t>
  </si>
  <si>
    <t>曹宇蝶</t>
  </si>
  <si>
    <t>001020301</t>
  </si>
  <si>
    <t>五峰土家族自治县质量监督技术检测中心</t>
  </si>
  <si>
    <t>不限制</t>
  </si>
  <si>
    <t>001020401</t>
  </si>
  <si>
    <t>兴山县质量监督技术检测中心</t>
  </si>
  <si>
    <t>理学类、工学类</t>
  </si>
  <si>
    <t>10230045625</t>
  </si>
  <si>
    <t>刘红恩</t>
  </si>
  <si>
    <t>10230040905</t>
  </si>
  <si>
    <t>郑闯创</t>
  </si>
  <si>
    <t>001020501</t>
  </si>
  <si>
    <t>当阳市计量检定测试所</t>
  </si>
  <si>
    <t>10230030224</t>
  </si>
  <si>
    <t>余微雨</t>
  </si>
  <si>
    <t>10230071207</t>
  </si>
  <si>
    <t>程琳岚</t>
  </si>
  <si>
    <t>45.5</t>
  </si>
  <si>
    <t>10230086926</t>
  </si>
  <si>
    <t>吴风南</t>
  </si>
  <si>
    <t>001020601</t>
  </si>
  <si>
    <t>当阳市产品质量监督检验所</t>
  </si>
  <si>
    <t>10230053213</t>
  </si>
  <si>
    <t>李一宁</t>
  </si>
  <si>
    <t>10230051727</t>
  </si>
  <si>
    <t>袁世豪</t>
  </si>
  <si>
    <t>10230055119</t>
  </si>
  <si>
    <t>李栋</t>
  </si>
  <si>
    <t>001020801</t>
  </si>
  <si>
    <t>秭归县质量监督技术检测中心</t>
  </si>
  <si>
    <t>理论与应用力学、工程力学、测控技术与仪器、电气工程及其自动化、自动化</t>
  </si>
  <si>
    <t>10230053007</t>
  </si>
  <si>
    <t>赵铮汉</t>
  </si>
  <si>
    <t>10230033012</t>
  </si>
  <si>
    <t>周瑞</t>
  </si>
  <si>
    <t>10230010920</t>
  </si>
  <si>
    <t>张弛</t>
  </si>
  <si>
    <t>001020905</t>
  </si>
  <si>
    <t>十堰市计量检定测试所</t>
  </si>
  <si>
    <t>10230072427</t>
  </si>
  <si>
    <t>10230044013</t>
  </si>
  <si>
    <t>李丹</t>
  </si>
  <si>
    <t>10230093815</t>
  </si>
  <si>
    <t>余波</t>
  </si>
  <si>
    <t>001020907</t>
  </si>
  <si>
    <t>10230072217</t>
  </si>
  <si>
    <t>李彬彬</t>
  </si>
  <si>
    <t>001021003</t>
  </si>
  <si>
    <t>十堰市产品质量监督检验所</t>
  </si>
  <si>
    <t>10230088206</t>
  </si>
  <si>
    <t>陈璞</t>
  </si>
  <si>
    <t>10230026019</t>
  </si>
  <si>
    <t>袁明鑫</t>
  </si>
  <si>
    <t>001021005</t>
  </si>
  <si>
    <t>10230043426</t>
  </si>
  <si>
    <t>刘聪</t>
  </si>
  <si>
    <t>10230042325</t>
  </si>
  <si>
    <t>苏玉杰</t>
  </si>
  <si>
    <t>001021101</t>
  </si>
  <si>
    <t>十堰市标准与信息化所</t>
  </si>
  <si>
    <t>10230071714</t>
  </si>
  <si>
    <t>谢震</t>
  </si>
  <si>
    <t>10230013821</t>
  </si>
  <si>
    <t>余满</t>
  </si>
  <si>
    <t>10230024305</t>
  </si>
  <si>
    <t>刘洵</t>
  </si>
  <si>
    <t>10230088001</t>
  </si>
  <si>
    <t>贺翔</t>
  </si>
  <si>
    <t>10230013027</t>
  </si>
  <si>
    <t>程卓</t>
  </si>
  <si>
    <t>10230081711</t>
  </si>
  <si>
    <t>杨小琴</t>
  </si>
  <si>
    <t>001021201</t>
  </si>
  <si>
    <t>孝感市产品质量监督检验所</t>
  </si>
  <si>
    <t>10230022617</t>
  </si>
  <si>
    <t>黄鑫</t>
  </si>
  <si>
    <t>10230011023</t>
  </si>
  <si>
    <t>王巧</t>
  </si>
  <si>
    <t>10230031115</t>
  </si>
  <si>
    <t>李俊</t>
  </si>
  <si>
    <t>001021202</t>
  </si>
  <si>
    <t>计算机应用与管理</t>
  </si>
  <si>
    <t>10230013623</t>
  </si>
  <si>
    <t>刘书寒</t>
  </si>
  <si>
    <t>10230070302</t>
  </si>
  <si>
    <t>费卉</t>
  </si>
  <si>
    <t>10230097823</t>
  </si>
  <si>
    <t>张鹏程</t>
  </si>
  <si>
    <t>001021203</t>
  </si>
  <si>
    <t>法律、法学</t>
  </si>
  <si>
    <t>10230040816</t>
  </si>
  <si>
    <t>徐静</t>
  </si>
  <si>
    <t>10330073119</t>
  </si>
  <si>
    <t>周瞳</t>
  </si>
  <si>
    <t>001021204</t>
  </si>
  <si>
    <t>不限专业</t>
  </si>
  <si>
    <t>10330073121</t>
  </si>
  <si>
    <t>熊莹</t>
  </si>
  <si>
    <t>10330073415</t>
  </si>
  <si>
    <t>刘芹芹</t>
  </si>
  <si>
    <t>10230098611</t>
  </si>
  <si>
    <t>陈红霞</t>
  </si>
  <si>
    <t>001021205</t>
  </si>
  <si>
    <t>微生物学</t>
  </si>
  <si>
    <t>10230094410</t>
  </si>
  <si>
    <t>李丽莉</t>
  </si>
  <si>
    <t>10230098902</t>
  </si>
  <si>
    <t>孙双娇</t>
  </si>
  <si>
    <t>001021206</t>
  </si>
  <si>
    <t>10230092029</t>
  </si>
  <si>
    <t>赵淑君</t>
  </si>
  <si>
    <t>10230024318</t>
  </si>
  <si>
    <t>许萍萍</t>
  </si>
  <si>
    <t>10230080808</t>
  </si>
  <si>
    <t>袁剑</t>
  </si>
  <si>
    <t>10230012028</t>
  </si>
  <si>
    <t>姚黎</t>
  </si>
  <si>
    <t>10230034406</t>
  </si>
  <si>
    <t>李诗然</t>
  </si>
  <si>
    <t>001021301</t>
  </si>
  <si>
    <t>孝感市计量检定测试所</t>
  </si>
  <si>
    <t>10230085307</t>
  </si>
  <si>
    <t>段宽</t>
  </si>
  <si>
    <t>10230085413</t>
  </si>
  <si>
    <t>汤迎</t>
  </si>
  <si>
    <t>10230096702</t>
  </si>
  <si>
    <t>吴浩</t>
  </si>
  <si>
    <t>10230034728</t>
  </si>
  <si>
    <t>徐柯</t>
  </si>
  <si>
    <t>10230033810</t>
  </si>
  <si>
    <t>丁少康</t>
  </si>
  <si>
    <t>10230080605</t>
  </si>
  <si>
    <t>黄婷</t>
  </si>
  <si>
    <t>10230093319</t>
  </si>
  <si>
    <t>钟曙</t>
  </si>
  <si>
    <t>10230080306</t>
  </si>
  <si>
    <t>肖兴光</t>
  </si>
  <si>
    <t>10230088423</t>
  </si>
  <si>
    <t>夏海宇</t>
  </si>
  <si>
    <t>10230082303</t>
  </si>
  <si>
    <t>施佩</t>
  </si>
  <si>
    <t>10230091403</t>
  </si>
  <si>
    <t>王冠宇</t>
  </si>
  <si>
    <t>10230011502</t>
  </si>
  <si>
    <t>杨双亮</t>
  </si>
  <si>
    <t>10230097626</t>
  </si>
  <si>
    <t>饶颖</t>
  </si>
  <si>
    <t>10230031518</t>
  </si>
  <si>
    <t>严修雷</t>
  </si>
  <si>
    <t>10330074225</t>
  </si>
  <si>
    <t>曹柳</t>
  </si>
  <si>
    <t>001021302</t>
  </si>
  <si>
    <t>10330073108</t>
  </si>
  <si>
    <t>杨凯凯</t>
  </si>
  <si>
    <t>10330073411</t>
  </si>
  <si>
    <t>余亭亭</t>
  </si>
  <si>
    <t>10330074029</t>
  </si>
  <si>
    <t>陈斯</t>
  </si>
  <si>
    <t>10330074110</t>
  </si>
  <si>
    <t>邱佳鑫</t>
  </si>
  <si>
    <t>10230030708</t>
  </si>
  <si>
    <t>宋懿元</t>
  </si>
  <si>
    <t>001021303</t>
  </si>
  <si>
    <t>文秘</t>
  </si>
  <si>
    <t>10230053911</t>
  </si>
  <si>
    <t>王雯君</t>
  </si>
  <si>
    <t>10230015009</t>
  </si>
  <si>
    <t>李彩云</t>
  </si>
  <si>
    <t>10230020328</t>
  </si>
  <si>
    <t>刘栋</t>
  </si>
  <si>
    <t>001021304</t>
  </si>
  <si>
    <t>10230086103</t>
  </si>
  <si>
    <t>张维</t>
  </si>
  <si>
    <t>41</t>
  </si>
  <si>
    <t>10230097119</t>
  </si>
  <si>
    <t>邓婷</t>
  </si>
  <si>
    <t>28.5</t>
  </si>
  <si>
    <t>10230023914</t>
  </si>
  <si>
    <t>戴烨东</t>
  </si>
  <si>
    <t>001021305</t>
  </si>
  <si>
    <t>10230023613</t>
  </si>
  <si>
    <t>曾欢</t>
  </si>
  <si>
    <t>10230053215</t>
  </si>
  <si>
    <t>廖萌</t>
  </si>
  <si>
    <t>001021306</t>
  </si>
  <si>
    <t>注册会计</t>
  </si>
  <si>
    <t>10230083528</t>
  </si>
  <si>
    <t>金燕</t>
  </si>
  <si>
    <t>10230014506</t>
  </si>
  <si>
    <t>陈盛南</t>
  </si>
  <si>
    <t>001021401</t>
  </si>
  <si>
    <t>孝感市信息与标准化所</t>
  </si>
  <si>
    <t>10230033907</t>
  </si>
  <si>
    <t>龙飘</t>
  </si>
  <si>
    <t>10230071414</t>
  </si>
  <si>
    <t>陈铖</t>
  </si>
  <si>
    <t>10230012215</t>
  </si>
  <si>
    <t>鲁丽薇</t>
  </si>
  <si>
    <t>001021402</t>
  </si>
  <si>
    <t>10230032222</t>
  </si>
  <si>
    <t>田景超</t>
  </si>
  <si>
    <t>10230070903</t>
  </si>
  <si>
    <t>刘博文</t>
  </si>
  <si>
    <t>001021403</t>
  </si>
  <si>
    <t>10230034207</t>
  </si>
  <si>
    <t>江丽萍</t>
  </si>
  <si>
    <t>10230092127</t>
  </si>
  <si>
    <t>丁倍迪</t>
  </si>
  <si>
    <t>10230043909</t>
  </si>
  <si>
    <t>缪海敏</t>
  </si>
  <si>
    <t>001021501</t>
  </si>
  <si>
    <t>孝感市行政许可技术审查中心</t>
  </si>
  <si>
    <t>财务管理</t>
  </si>
  <si>
    <t>10230043110</t>
  </si>
  <si>
    <t>10230098702</t>
  </si>
  <si>
    <t>代笙</t>
  </si>
  <si>
    <t>10230089121</t>
  </si>
  <si>
    <t>余浩</t>
  </si>
  <si>
    <t>001021502</t>
  </si>
  <si>
    <t>计算机科学与应用</t>
  </si>
  <si>
    <t>10230071518</t>
  </si>
  <si>
    <t>张文峰</t>
  </si>
  <si>
    <t>10230010508</t>
  </si>
  <si>
    <t>王堃</t>
  </si>
  <si>
    <t>10230030720</t>
  </si>
  <si>
    <t>李琪</t>
  </si>
  <si>
    <t>001021601</t>
  </si>
  <si>
    <t>汉川市计量检定测试所</t>
  </si>
  <si>
    <t>10230089220</t>
  </si>
  <si>
    <t>胡鹏飞</t>
  </si>
  <si>
    <t>10230085212</t>
  </si>
  <si>
    <t>王熹</t>
  </si>
  <si>
    <t>10230090517</t>
  </si>
  <si>
    <t>龙良驰</t>
  </si>
  <si>
    <t>10230081010</t>
  </si>
  <si>
    <t>10230085501</t>
  </si>
  <si>
    <t>程雄</t>
  </si>
  <si>
    <t>10230071118</t>
  </si>
  <si>
    <t>郭璐</t>
  </si>
  <si>
    <t>001021701</t>
  </si>
  <si>
    <t>汉川市产品质量监督检验所</t>
  </si>
  <si>
    <t>10230083004</t>
  </si>
  <si>
    <t>周莹</t>
  </si>
  <si>
    <t>10230070813</t>
  </si>
  <si>
    <t>夏宸禹</t>
  </si>
  <si>
    <t>10230024403</t>
  </si>
  <si>
    <t>蔡承伟</t>
  </si>
  <si>
    <t>10230012910</t>
  </si>
  <si>
    <t>汪波</t>
  </si>
  <si>
    <t>10230023026</t>
  </si>
  <si>
    <t>刘凯</t>
  </si>
  <si>
    <t>001021801</t>
  </si>
  <si>
    <t>安陆市计量检定测试所</t>
  </si>
  <si>
    <t>10230035502</t>
  </si>
  <si>
    <t>刘雅莹</t>
  </si>
  <si>
    <t>10230095530</t>
  </si>
  <si>
    <t>曹红艳</t>
  </si>
  <si>
    <t>10230015701</t>
  </si>
  <si>
    <t>文成</t>
  </si>
  <si>
    <t>10230034316</t>
  </si>
  <si>
    <t>李情杨</t>
  </si>
  <si>
    <t>10230041826</t>
  </si>
  <si>
    <t>周峰</t>
  </si>
  <si>
    <t>001021901</t>
  </si>
  <si>
    <t>安陆市产品质量监督检验所</t>
  </si>
  <si>
    <t>10230042501</t>
  </si>
  <si>
    <t>丁亮</t>
  </si>
  <si>
    <t>10230022425</t>
  </si>
  <si>
    <t>肖伊平</t>
  </si>
  <si>
    <t>10230053106</t>
  </si>
  <si>
    <t>徐阳杰</t>
  </si>
  <si>
    <t>10230010225</t>
  </si>
  <si>
    <t>汪治利</t>
  </si>
  <si>
    <t>10230040619</t>
  </si>
  <si>
    <t>方彩云</t>
  </si>
  <si>
    <t>10230092724</t>
  </si>
  <si>
    <t>凡希</t>
  </si>
  <si>
    <t>10230071114</t>
  </si>
  <si>
    <t>胡寻</t>
  </si>
  <si>
    <t>10230071528</t>
  </si>
  <si>
    <t>魏明</t>
  </si>
  <si>
    <t>10330073909</t>
  </si>
  <si>
    <t>李菡</t>
  </si>
  <si>
    <t>001021902</t>
  </si>
  <si>
    <t>10330073109</t>
  </si>
  <si>
    <t>周江</t>
  </si>
  <si>
    <t>10230033122</t>
  </si>
  <si>
    <t>方亚西</t>
  </si>
  <si>
    <t>001022001</t>
  </si>
  <si>
    <t>云梦县计量检定测试所</t>
  </si>
  <si>
    <t>10230099911</t>
  </si>
  <si>
    <t>程小波</t>
  </si>
  <si>
    <t>10230034510</t>
  </si>
  <si>
    <t>申依林</t>
  </si>
  <si>
    <t>10230089006</t>
  </si>
  <si>
    <t>杨泓煜</t>
  </si>
  <si>
    <t>001022101</t>
  </si>
  <si>
    <t>云梦县产品质量监督检验所</t>
  </si>
  <si>
    <t>10230043822</t>
  </si>
  <si>
    <t>戴骁</t>
  </si>
  <si>
    <t>001022102</t>
  </si>
  <si>
    <t>10230081110</t>
  </si>
  <si>
    <t>王铮</t>
  </si>
  <si>
    <t>10230015912</t>
  </si>
  <si>
    <t>董子君</t>
  </si>
  <si>
    <t>10230013820</t>
  </si>
  <si>
    <t>鲁懿</t>
  </si>
  <si>
    <t>001022201</t>
  </si>
  <si>
    <t>孝昌县质量监督技术检测中心</t>
  </si>
  <si>
    <t>10230084602</t>
  </si>
  <si>
    <t>王晶晶</t>
  </si>
  <si>
    <t>10230090730</t>
  </si>
  <si>
    <t>曾霞霞</t>
  </si>
  <si>
    <t>10230070919</t>
  </si>
  <si>
    <t>彭茜</t>
  </si>
  <si>
    <t>001022202</t>
  </si>
  <si>
    <t>10230034004</t>
  </si>
  <si>
    <t>张萍</t>
  </si>
  <si>
    <t>10230012009</t>
  </si>
  <si>
    <t>彭冠菁</t>
  </si>
  <si>
    <t>10230043023</t>
  </si>
  <si>
    <t>鲁琪</t>
  </si>
  <si>
    <t>10230020525</t>
  </si>
  <si>
    <t>康茜</t>
  </si>
  <si>
    <t>10230041604</t>
  </si>
  <si>
    <t>孙艺芳</t>
  </si>
  <si>
    <t>42.5</t>
  </si>
  <si>
    <t>10230082821</t>
  </si>
  <si>
    <t>武庆佳</t>
  </si>
  <si>
    <t>10230095923</t>
  </si>
  <si>
    <t>刘丽平</t>
  </si>
  <si>
    <t>32.5</t>
  </si>
  <si>
    <t>39</t>
  </si>
  <si>
    <t>10230090519</t>
  </si>
  <si>
    <t>石宝琴</t>
  </si>
  <si>
    <t>001022301</t>
  </si>
  <si>
    <t>黄冈市产品质量监督检验所</t>
  </si>
  <si>
    <t>食品科学与工程类、生物工程类</t>
  </si>
  <si>
    <t>10230055127</t>
  </si>
  <si>
    <t>蔡超</t>
  </si>
  <si>
    <t>10230053730</t>
  </si>
  <si>
    <t>简卓英</t>
  </si>
  <si>
    <t>10230095606</t>
  </si>
  <si>
    <t>陈彬</t>
  </si>
  <si>
    <t>10230023524</t>
  </si>
  <si>
    <t>肖妙</t>
  </si>
  <si>
    <t>10230051230</t>
  </si>
  <si>
    <t>余萍</t>
  </si>
  <si>
    <t>001022302</t>
  </si>
  <si>
    <t>化学类、化工与制药类</t>
  </si>
  <si>
    <t>10230085210</t>
  </si>
  <si>
    <t>邬文阳</t>
  </si>
  <si>
    <t>10230072125</t>
  </si>
  <si>
    <t>刘溪军</t>
  </si>
  <si>
    <t>10230087208</t>
  </si>
  <si>
    <t>卢海</t>
  </si>
  <si>
    <t>10230099607</t>
  </si>
  <si>
    <t>张艳芳</t>
  </si>
  <si>
    <t>10230032129</t>
  </si>
  <si>
    <t>纪宏亮</t>
  </si>
  <si>
    <t>10230013019</t>
  </si>
  <si>
    <t>金辉</t>
  </si>
  <si>
    <t>001022303</t>
  </si>
  <si>
    <t>仪器类、电子信息类、机电类</t>
  </si>
  <si>
    <t>10230087921</t>
  </si>
  <si>
    <t>王诗玮</t>
  </si>
  <si>
    <t>10230043711</t>
  </si>
  <si>
    <t>主管部门</t>
  </si>
  <si>
    <t>招考单位</t>
  </si>
  <si>
    <t>招聘计划</t>
  </si>
  <si>
    <t>准考证号</t>
  </si>
  <si>
    <t>折算分</t>
  </si>
  <si>
    <t>备注</t>
  </si>
  <si>
    <t>朱晓琳</t>
  </si>
  <si>
    <t>皮雷</t>
  </si>
  <si>
    <t>宋建华</t>
  </si>
  <si>
    <t>朱怀东</t>
  </si>
  <si>
    <t>郑贝</t>
  </si>
  <si>
    <t>金冠</t>
  </si>
  <si>
    <t>邓玲</t>
  </si>
  <si>
    <t>朱慧</t>
  </si>
  <si>
    <t>康燕燕</t>
  </si>
  <si>
    <t>杨茜</t>
  </si>
  <si>
    <t>李双艳</t>
  </si>
  <si>
    <t>简芳</t>
  </si>
  <si>
    <t>杨学海</t>
  </si>
  <si>
    <t>刘婧</t>
  </si>
  <si>
    <t>覃琼芳</t>
  </si>
  <si>
    <t>熊璞</t>
  </si>
  <si>
    <t>宣恩县质量监督技术检测中心</t>
  </si>
  <si>
    <t>陈玲</t>
  </si>
  <si>
    <t>杨洋</t>
  </si>
  <si>
    <t>谭桓</t>
  </si>
  <si>
    <t>胡慧</t>
  </si>
  <si>
    <t>万良金</t>
  </si>
  <si>
    <t>严爱英</t>
  </si>
  <si>
    <t>黄琼艳</t>
  </si>
  <si>
    <t>易爽</t>
  </si>
  <si>
    <t>向玉杰</t>
  </si>
  <si>
    <t>王雄飞</t>
  </si>
  <si>
    <t>冯柳</t>
  </si>
  <si>
    <t>朱祖鹏</t>
  </si>
  <si>
    <t>李文杰</t>
  </si>
  <si>
    <t>谭辉</t>
  </si>
  <si>
    <t>陈爱坤</t>
  </si>
  <si>
    <t>焦荣涛</t>
  </si>
  <si>
    <t>彭博</t>
  </si>
  <si>
    <t>储青松</t>
  </si>
  <si>
    <t>胡胜男</t>
  </si>
  <si>
    <t>余小方</t>
  </si>
  <si>
    <t>程实</t>
  </si>
  <si>
    <t>杨勇</t>
  </si>
  <si>
    <t>胡旭</t>
  </si>
  <si>
    <t>王志武</t>
  </si>
  <si>
    <t>柳松菊</t>
  </si>
  <si>
    <t>苏超</t>
  </si>
  <si>
    <t>潘靓</t>
  </si>
  <si>
    <t>001022304</t>
  </si>
  <si>
    <t>10230032314</t>
  </si>
  <si>
    <t>周伟</t>
  </si>
  <si>
    <t>10230011828</t>
  </si>
  <si>
    <t>李钰铖</t>
  </si>
  <si>
    <t>10230041430</t>
  </si>
  <si>
    <t>江龙</t>
  </si>
  <si>
    <t>70.5</t>
  </si>
  <si>
    <t>10230023803</t>
  </si>
  <si>
    <t>魏灏</t>
  </si>
  <si>
    <t>10230033013</t>
  </si>
  <si>
    <t>刘琛</t>
  </si>
  <si>
    <t>10230090403</t>
  </si>
  <si>
    <t>方丽丹</t>
  </si>
  <si>
    <t>001022305</t>
  </si>
  <si>
    <t>10230092922</t>
  </si>
  <si>
    <t>熊仲浩</t>
  </si>
  <si>
    <t>10230031201</t>
  </si>
  <si>
    <t>查旭</t>
  </si>
  <si>
    <t>10230041817</t>
  </si>
  <si>
    <t>陈磊</t>
  </si>
  <si>
    <t>001022306</t>
  </si>
  <si>
    <t>轻化工程</t>
  </si>
  <si>
    <t>10230025404</t>
  </si>
  <si>
    <t>刘益</t>
  </si>
  <si>
    <t>001022401</t>
  </si>
  <si>
    <t>黄冈市计量检定测试所</t>
  </si>
  <si>
    <t>广播电视编导、工商行政管理</t>
  </si>
  <si>
    <t>10230099403</t>
  </si>
  <si>
    <t>张红金</t>
  </si>
  <si>
    <t>001022402</t>
  </si>
  <si>
    <t>物理学类</t>
  </si>
  <si>
    <t>001022403</t>
  </si>
  <si>
    <t>生物工程类</t>
  </si>
  <si>
    <t>10230080130</t>
  </si>
  <si>
    <t>王灵知</t>
  </si>
  <si>
    <t>10230025809</t>
  </si>
  <si>
    <t>林萍</t>
  </si>
  <si>
    <t>001022502</t>
  </si>
  <si>
    <t>黄冈市信息与标准化所</t>
  </si>
  <si>
    <t>日语、英语</t>
  </si>
  <si>
    <t>10230013504</t>
  </si>
  <si>
    <t>黄荣</t>
  </si>
  <si>
    <t>10230023804</t>
  </si>
  <si>
    <t>游凡</t>
  </si>
  <si>
    <t>10230032803</t>
  </si>
  <si>
    <t>王康</t>
  </si>
  <si>
    <t>001022503</t>
  </si>
  <si>
    <t>001022504</t>
  </si>
  <si>
    <t>10230096629</t>
  </si>
  <si>
    <t>张逗</t>
  </si>
  <si>
    <t>10230052711</t>
  </si>
  <si>
    <t>胡颖</t>
  </si>
  <si>
    <t>10230087401</t>
  </si>
  <si>
    <t>蔡宏志</t>
  </si>
  <si>
    <t>001022505</t>
  </si>
  <si>
    <t>电子信息工程</t>
  </si>
  <si>
    <t>10230070711</t>
  </si>
  <si>
    <t>甘泉</t>
  </si>
  <si>
    <t>001022507</t>
  </si>
  <si>
    <t>法学或政治学与行政学</t>
  </si>
  <si>
    <t>10230086017</t>
  </si>
  <si>
    <t>黄志龙</t>
  </si>
  <si>
    <t>10230024326</t>
  </si>
  <si>
    <t>邓凯夫</t>
  </si>
  <si>
    <t>001022601</t>
  </si>
  <si>
    <t>蕲春县计量检定测试所</t>
  </si>
  <si>
    <t>10230053830</t>
  </si>
  <si>
    <t>张家铭</t>
  </si>
  <si>
    <t>10230031505</t>
  </si>
  <si>
    <t>郑拓</t>
  </si>
  <si>
    <t>001022801</t>
  </si>
  <si>
    <t>罗田县产品质量监督检验所</t>
  </si>
  <si>
    <t>计算机科学与技术、测控技术与仪器、电气工程及其自动化</t>
  </si>
  <si>
    <t>10230088528</t>
  </si>
  <si>
    <t>张扬</t>
  </si>
  <si>
    <t>10230010605</t>
  </si>
  <si>
    <t>方永升</t>
  </si>
  <si>
    <t>001022901</t>
  </si>
  <si>
    <t>罗田县计量检定测试所</t>
  </si>
  <si>
    <t>10230011719</t>
  </si>
  <si>
    <t>罗佳琪</t>
  </si>
  <si>
    <t>10230044513</t>
  </si>
  <si>
    <t>陈锐</t>
  </si>
  <si>
    <t>10230013530</t>
  </si>
  <si>
    <t>刘欣</t>
  </si>
  <si>
    <t>001023001</t>
  </si>
  <si>
    <t>咸宁市信息与标准化所</t>
  </si>
  <si>
    <t>10230024917</t>
  </si>
  <si>
    <t>陈益三</t>
  </si>
  <si>
    <t>10230023816</t>
  </si>
  <si>
    <t>吴俊</t>
  </si>
  <si>
    <t>10230099830</t>
  </si>
  <si>
    <t>吴菲</t>
  </si>
  <si>
    <t>001023002</t>
  </si>
  <si>
    <t>会计学、金融学、经济学</t>
  </si>
  <si>
    <t>10230015714</t>
  </si>
  <si>
    <t>薛丽芬</t>
  </si>
  <si>
    <t>10230090629</t>
  </si>
  <si>
    <t>徐海兵</t>
  </si>
  <si>
    <t>10230083225</t>
  </si>
  <si>
    <t>001023301</t>
  </si>
  <si>
    <t>通山县计量检定测试所</t>
  </si>
  <si>
    <t>机械类、电气类、力学类</t>
  </si>
  <si>
    <t>姓名</t>
  </si>
  <si>
    <t>综合应用能力测试</t>
  </si>
  <si>
    <t>基本素质测试</t>
  </si>
  <si>
    <t>政策加分</t>
  </si>
  <si>
    <t>总分</t>
  </si>
  <si>
    <t>名次</t>
  </si>
  <si>
    <t>报考职位</t>
  </si>
  <si>
    <t>报考岗位所需专业</t>
  </si>
  <si>
    <t>53</t>
  </si>
  <si>
    <t>56</t>
  </si>
  <si>
    <t>48</t>
  </si>
  <si>
    <t>58</t>
  </si>
  <si>
    <t>58.5</t>
  </si>
  <si>
    <t>分析化学</t>
  </si>
  <si>
    <t>61.5</t>
  </si>
  <si>
    <t>54</t>
  </si>
  <si>
    <t>52</t>
  </si>
  <si>
    <t>60</t>
  </si>
  <si>
    <t>50.5</t>
  </si>
  <si>
    <t>59</t>
  </si>
  <si>
    <t>44</t>
  </si>
  <si>
    <t>47</t>
  </si>
  <si>
    <t>59.5</t>
  </si>
  <si>
    <t>75</t>
  </si>
  <si>
    <t>67</t>
  </si>
  <si>
    <t>65</t>
  </si>
  <si>
    <t>62</t>
  </si>
  <si>
    <t>57</t>
  </si>
  <si>
    <t>50</t>
  </si>
  <si>
    <t>66</t>
  </si>
  <si>
    <t>49</t>
  </si>
  <si>
    <t>71</t>
  </si>
  <si>
    <t>61</t>
  </si>
  <si>
    <t>66.5</t>
  </si>
  <si>
    <t>72</t>
  </si>
  <si>
    <t>54.5</t>
  </si>
  <si>
    <t>55</t>
  </si>
  <si>
    <t>60.5</t>
  </si>
  <si>
    <t>63</t>
  </si>
  <si>
    <t>57.5</t>
  </si>
  <si>
    <t>68</t>
  </si>
  <si>
    <t>53.5</t>
  </si>
  <si>
    <t>49.5</t>
  </si>
  <si>
    <t>56.5</t>
  </si>
  <si>
    <t>70</t>
  </si>
  <si>
    <t>52.5</t>
  </si>
  <si>
    <t>51</t>
  </si>
  <si>
    <t>42</t>
  </si>
  <si>
    <t>51.5</t>
  </si>
  <si>
    <t>37</t>
  </si>
  <si>
    <t>55.5</t>
  </si>
  <si>
    <t>张婧</t>
  </si>
  <si>
    <t>69</t>
  </si>
  <si>
    <t>62.5</t>
  </si>
  <si>
    <t>67.5</t>
  </si>
  <si>
    <t>63.5</t>
  </si>
  <si>
    <t>76</t>
  </si>
  <si>
    <t>64</t>
  </si>
  <si>
    <t>64.5</t>
  </si>
  <si>
    <t>纺织工程</t>
  </si>
  <si>
    <t>65.5</t>
  </si>
  <si>
    <t>77</t>
  </si>
  <si>
    <t>不限</t>
  </si>
  <si>
    <t>刘浩</t>
  </si>
  <si>
    <t>无机非金属材料工程</t>
  </si>
  <si>
    <t>软件工程</t>
  </si>
  <si>
    <t>会计学</t>
  </si>
  <si>
    <t>尹亮</t>
  </si>
  <si>
    <t>计算机科学与技术</t>
  </si>
  <si>
    <t>机械设计制造及其自动化</t>
  </si>
  <si>
    <t>44.5</t>
  </si>
  <si>
    <t>78</t>
  </si>
  <si>
    <t>热能与动力工程</t>
  </si>
  <si>
    <t>74</t>
  </si>
  <si>
    <t>43</t>
  </si>
  <si>
    <t>电气工程及其自动化</t>
  </si>
  <si>
    <t>46</t>
  </si>
  <si>
    <t>79</t>
  </si>
  <si>
    <t>73</t>
  </si>
  <si>
    <t>10230092609</t>
  </si>
  <si>
    <t>石慰</t>
  </si>
  <si>
    <t>001019301</t>
  </si>
  <si>
    <t>黄石市质监局</t>
  </si>
  <si>
    <t>黄石市计量所</t>
  </si>
  <si>
    <t>机械类</t>
  </si>
  <si>
    <t>10230052315</t>
  </si>
  <si>
    <t>袁虹伟</t>
  </si>
  <si>
    <t>10230096720</t>
  </si>
  <si>
    <t>李天琦</t>
  </si>
  <si>
    <t>10230086105</t>
  </si>
  <si>
    <t>曹宇</t>
  </si>
  <si>
    <t>10230014026</t>
  </si>
  <si>
    <t>10230033704</t>
  </si>
  <si>
    <t>汪紫龙</t>
  </si>
  <si>
    <t>10230026025</t>
  </si>
  <si>
    <t>10230043801</t>
  </si>
  <si>
    <t>陶娜</t>
  </si>
  <si>
    <t>10230096409</t>
  </si>
  <si>
    <t>10230072230</t>
  </si>
  <si>
    <t>10230084713</t>
  </si>
  <si>
    <t>黄芙蓉</t>
  </si>
  <si>
    <t>10230045307</t>
  </si>
  <si>
    <t>10230010408</t>
  </si>
  <si>
    <t>10230011302</t>
  </si>
  <si>
    <t>肖炀</t>
  </si>
  <si>
    <t>10230090123</t>
  </si>
  <si>
    <t>曹鹏</t>
  </si>
  <si>
    <t>10230092513</t>
  </si>
  <si>
    <t>李灿</t>
  </si>
  <si>
    <t>彭聪</t>
  </si>
  <si>
    <t>10230086409</t>
  </si>
  <si>
    <t>10230023906</t>
  </si>
  <si>
    <t>吴丹</t>
  </si>
  <si>
    <t>10230099001</t>
  </si>
  <si>
    <t>程娟</t>
  </si>
  <si>
    <t>10230091303</t>
  </si>
  <si>
    <t>罗清</t>
  </si>
  <si>
    <t>10230086506</t>
  </si>
  <si>
    <t>万千慧</t>
  </si>
  <si>
    <t>10230089602</t>
  </si>
  <si>
    <t>郭娟</t>
  </si>
  <si>
    <t>10230095811</t>
  </si>
  <si>
    <t>李畅</t>
  </si>
  <si>
    <t>10230041124</t>
  </si>
  <si>
    <t>卢明</t>
  </si>
  <si>
    <t>10230031302</t>
  </si>
  <si>
    <t>熊博</t>
  </si>
  <si>
    <t>10230033904</t>
  </si>
  <si>
    <t>向昌洲</t>
  </si>
  <si>
    <t>10230011706</t>
  </si>
  <si>
    <t>王冠军</t>
  </si>
  <si>
    <t>10230089711</t>
  </si>
  <si>
    <t>48.5</t>
  </si>
  <si>
    <t>陈丹</t>
  </si>
  <si>
    <t>10230085610</t>
  </si>
  <si>
    <t>邓灿</t>
  </si>
  <si>
    <t>10230032209</t>
  </si>
  <si>
    <t>周勇</t>
  </si>
  <si>
    <t>10230082704</t>
  </si>
  <si>
    <t>朱金炼</t>
  </si>
  <si>
    <t>001023601</t>
  </si>
  <si>
    <t>恩施州信息与标准化所</t>
  </si>
  <si>
    <t>工业工程类</t>
  </si>
  <si>
    <t>10230014714</t>
  </si>
  <si>
    <t>陈笠</t>
  </si>
  <si>
    <t>001023701</t>
  </si>
  <si>
    <t>恩施州行政许可技术审查中心</t>
  </si>
  <si>
    <t>法学类、公共管理类</t>
  </si>
  <si>
    <t>10230092813</t>
  </si>
  <si>
    <t>万莞榕</t>
  </si>
  <si>
    <t>10230070128</t>
  </si>
  <si>
    <t>李轼</t>
  </si>
  <si>
    <t>001023801</t>
  </si>
  <si>
    <t>恩施州计量检定测试所</t>
  </si>
  <si>
    <t>汉语言文学、会计学</t>
  </si>
  <si>
    <t>10230050114</t>
  </si>
  <si>
    <t>王娉婷</t>
  </si>
  <si>
    <t>10230045906</t>
  </si>
  <si>
    <t>冯兴</t>
  </si>
  <si>
    <t>001023802</t>
  </si>
  <si>
    <t>法学类、工学类、文学类、管理学类</t>
  </si>
  <si>
    <t>10230045911</t>
  </si>
  <si>
    <t>袁逸铭</t>
  </si>
  <si>
    <t>10230096924</t>
  </si>
  <si>
    <t>罗雨晴</t>
  </si>
  <si>
    <t>10230011106</t>
  </si>
  <si>
    <t>吴月辉</t>
  </si>
  <si>
    <t>001023803</t>
  </si>
  <si>
    <t>化学类、仪器类</t>
  </si>
  <si>
    <t>10230092001</t>
  </si>
  <si>
    <t>吴松</t>
  </si>
  <si>
    <t>10230095815</t>
  </si>
  <si>
    <t>向琼</t>
  </si>
  <si>
    <t>10230024129</t>
  </si>
  <si>
    <t>梅子昆</t>
  </si>
  <si>
    <t>001023902</t>
  </si>
  <si>
    <t>利川市质量监督技术检测中心</t>
  </si>
  <si>
    <t>郭子</t>
  </si>
  <si>
    <t>10230024815</t>
  </si>
  <si>
    <t>肖涵文</t>
  </si>
  <si>
    <t>10230093512</t>
  </si>
  <si>
    <t>谢新洲</t>
  </si>
  <si>
    <t>10230080611</t>
  </si>
  <si>
    <t>王小锐</t>
  </si>
  <si>
    <t>10230014108</t>
  </si>
  <si>
    <t>10230012018</t>
  </si>
  <si>
    <t>10230025416</t>
  </si>
  <si>
    <t>王慧君</t>
  </si>
  <si>
    <t>10230091304</t>
  </si>
  <si>
    <t>高敏</t>
  </si>
  <si>
    <t>10230053012</t>
  </si>
  <si>
    <t>郭亚雄</t>
  </si>
  <si>
    <t>10230052105</t>
  </si>
  <si>
    <t>汪晶</t>
  </si>
  <si>
    <t>10230024921</t>
  </si>
  <si>
    <t>张波</t>
  </si>
  <si>
    <t>10230096426</t>
  </si>
  <si>
    <t>10330073122</t>
  </si>
  <si>
    <t>陈林</t>
  </si>
  <si>
    <t>10230031330</t>
  </si>
  <si>
    <t>陈莹</t>
  </si>
  <si>
    <t>10230014816</t>
  </si>
  <si>
    <t>10230010919</t>
  </si>
  <si>
    <t>10230085428</t>
  </si>
  <si>
    <t>王广辉</t>
  </si>
  <si>
    <t>10230053304</t>
  </si>
  <si>
    <t>10230051008</t>
  </si>
  <si>
    <t>10230032508</t>
  </si>
  <si>
    <t>10230045316</t>
  </si>
  <si>
    <t>10230082107</t>
  </si>
  <si>
    <t>闵强</t>
  </si>
  <si>
    <t>10230089720</t>
  </si>
  <si>
    <t>36</t>
  </si>
  <si>
    <t>伍悦</t>
  </si>
  <si>
    <t>10230071913</t>
  </si>
  <si>
    <t>47.5</t>
  </si>
  <si>
    <t>10230012128</t>
  </si>
  <si>
    <t>张胜利</t>
  </si>
  <si>
    <t>10230093411</t>
  </si>
  <si>
    <t>江锦成</t>
  </si>
  <si>
    <t>001019302</t>
  </si>
  <si>
    <t>生物工程</t>
  </si>
  <si>
    <t>10230010927</t>
  </si>
  <si>
    <t>马博洋</t>
  </si>
  <si>
    <t>10230045914</t>
  </si>
  <si>
    <t>黄振刚</t>
  </si>
  <si>
    <t>001019303</t>
  </si>
  <si>
    <t>电子信息专业</t>
  </si>
  <si>
    <t>10230070109</t>
  </si>
  <si>
    <t>熊超</t>
  </si>
  <si>
    <t>10230024914</t>
  </si>
  <si>
    <t>程龙</t>
  </si>
  <si>
    <t>10230084126</t>
  </si>
  <si>
    <t>曹瑞晶</t>
  </si>
  <si>
    <t>001019304</t>
  </si>
  <si>
    <t>给排水专业</t>
  </si>
  <si>
    <t>10230070921</t>
  </si>
  <si>
    <t>杨梅</t>
  </si>
  <si>
    <t>10230093701</t>
  </si>
  <si>
    <t>万胜名</t>
  </si>
  <si>
    <t>10230098525</t>
  </si>
  <si>
    <t>董开元</t>
  </si>
  <si>
    <t>001019305</t>
  </si>
  <si>
    <t>安全工程</t>
  </si>
  <si>
    <t>10230050517</t>
  </si>
  <si>
    <t>徐钊</t>
  </si>
  <si>
    <t>001019306</t>
  </si>
  <si>
    <t>土木工程</t>
  </si>
  <si>
    <t>李浩</t>
  </si>
  <si>
    <t>10230094017</t>
  </si>
  <si>
    <t>黄万</t>
  </si>
  <si>
    <t>001019401</t>
  </si>
  <si>
    <t>黄石产品质量监督检验所</t>
  </si>
  <si>
    <t>应用化学</t>
  </si>
  <si>
    <t>10230050224</t>
  </si>
  <si>
    <t>彭迎慧</t>
  </si>
  <si>
    <t>001019403</t>
  </si>
  <si>
    <t>电气自动化</t>
  </si>
  <si>
    <t>10230025410</t>
  </si>
  <si>
    <t>罗江波</t>
  </si>
  <si>
    <t>10230051229</t>
  </si>
  <si>
    <t>姜园园</t>
  </si>
  <si>
    <t>10230012016</t>
  </si>
  <si>
    <t>朱幻</t>
  </si>
  <si>
    <t>001019405</t>
  </si>
  <si>
    <t>金属材料</t>
  </si>
  <si>
    <t>10230024820</t>
  </si>
  <si>
    <t>赵明琦子</t>
  </si>
  <si>
    <t>001019501</t>
  </si>
  <si>
    <t>黄石市质监学校</t>
  </si>
  <si>
    <t>产品设计专业、视觉艺术专业</t>
  </si>
  <si>
    <t>10230084401</t>
  </si>
  <si>
    <t>何玲</t>
  </si>
  <si>
    <t>10230097411</t>
  </si>
  <si>
    <t>程潇</t>
  </si>
  <si>
    <t>001019502</t>
  </si>
  <si>
    <t>法学</t>
  </si>
  <si>
    <t>10230052118</t>
  </si>
  <si>
    <t>熊辉</t>
  </si>
  <si>
    <t>10230093330</t>
  </si>
  <si>
    <t>程晓</t>
  </si>
  <si>
    <t>10230087305</t>
  </si>
  <si>
    <t>石潇</t>
  </si>
  <si>
    <t>001019602</t>
  </si>
  <si>
    <t>襄阳市质监局</t>
  </si>
  <si>
    <t>襄阳市产品质量监督检验所</t>
  </si>
  <si>
    <t>汽车检测与维修、汽车维修与检测</t>
  </si>
  <si>
    <t>10230040211</t>
  </si>
  <si>
    <t>梁永</t>
  </si>
  <si>
    <t>10230043606</t>
  </si>
  <si>
    <t>丁丁</t>
  </si>
  <si>
    <t>41.5</t>
  </si>
  <si>
    <t>10230021202</t>
  </si>
  <si>
    <t>刘付洋</t>
  </si>
  <si>
    <t>001019605</t>
  </si>
  <si>
    <t>机械制造与自动化</t>
  </si>
  <si>
    <t>10230045526</t>
  </si>
  <si>
    <t>陈羿霖</t>
  </si>
  <si>
    <t>10230099613</t>
  </si>
  <si>
    <t>徐玉玲</t>
  </si>
  <si>
    <t>45</t>
  </si>
  <si>
    <t>10230044422</t>
  </si>
  <si>
    <t>刘虎</t>
  </si>
  <si>
    <t>001019606</t>
  </si>
  <si>
    <t>自动化</t>
  </si>
  <si>
    <t>10230097126</t>
  </si>
  <si>
    <t>杨功飞</t>
  </si>
  <si>
    <t>10230032523</t>
  </si>
  <si>
    <t>张帆</t>
  </si>
  <si>
    <t>10230085627</t>
  </si>
  <si>
    <t>范开婷</t>
  </si>
  <si>
    <t>001019607</t>
  </si>
  <si>
    <t>测控技术与仪器</t>
  </si>
  <si>
    <t>10230011227</t>
  </si>
  <si>
    <t>龙婷</t>
  </si>
  <si>
    <t>001019608</t>
  </si>
  <si>
    <t>高分子材料与工程、建筑工程管理</t>
  </si>
  <si>
    <t>10230013327</t>
  </si>
  <si>
    <t>刘枫</t>
  </si>
  <si>
    <t>10230012008</t>
  </si>
  <si>
    <t>苏喆</t>
  </si>
  <si>
    <t>001019609</t>
  </si>
  <si>
    <t>10230024228</t>
  </si>
  <si>
    <t>刘永同</t>
  </si>
  <si>
    <t>10230043505</t>
  </si>
  <si>
    <t>罗世唯</t>
  </si>
  <si>
    <t>10230090423</t>
  </si>
  <si>
    <t>朱珠</t>
  </si>
  <si>
    <t>001019610</t>
  </si>
  <si>
    <t>10230051816</t>
  </si>
  <si>
    <t>王晓春</t>
  </si>
  <si>
    <t>001019611</t>
  </si>
  <si>
    <t>人力资源管理</t>
  </si>
  <si>
    <t>10230082101</t>
  </si>
  <si>
    <t>舒伟</t>
  </si>
  <si>
    <t>10230011107</t>
  </si>
  <si>
    <t>张云飞</t>
  </si>
  <si>
    <t>10230070411</t>
  </si>
  <si>
    <t>彭红</t>
  </si>
  <si>
    <t>001019612</t>
  </si>
  <si>
    <t>商务管理、市场营销</t>
  </si>
  <si>
    <t>10230034903</t>
  </si>
  <si>
    <t>杨德虎</t>
  </si>
  <si>
    <t>10230080707</t>
  </si>
  <si>
    <t>田祝英</t>
  </si>
  <si>
    <t>10230081616</t>
  </si>
  <si>
    <t>陈烨</t>
  </si>
  <si>
    <t>001019702</t>
  </si>
  <si>
    <t>襄阳市信息与标准化所</t>
  </si>
  <si>
    <t>生物类</t>
  </si>
  <si>
    <t>10230020129</t>
  </si>
  <si>
    <t>张鹏</t>
  </si>
  <si>
    <t>10230041011</t>
  </si>
  <si>
    <t>刘莎</t>
  </si>
  <si>
    <t>001019703</t>
  </si>
  <si>
    <t>纺织材料、服装艺术设计</t>
  </si>
  <si>
    <t>10230085222</t>
  </si>
  <si>
    <t>宦吉瑞</t>
  </si>
  <si>
    <t>10230014907</t>
  </si>
  <si>
    <t>袁茜</t>
  </si>
  <si>
    <t>10230097106</t>
  </si>
  <si>
    <t>向婷</t>
  </si>
  <si>
    <t>001019704</t>
  </si>
  <si>
    <t>计算机类、计算机科学与技术</t>
  </si>
  <si>
    <t>10230030725</t>
  </si>
  <si>
    <t>吴军仪</t>
  </si>
  <si>
    <t>10230014019</t>
  </si>
  <si>
    <t>史华</t>
  </si>
  <si>
    <t>001019705</t>
  </si>
  <si>
    <t>电子信息类、通信工程</t>
  </si>
  <si>
    <t>10230012501</t>
  </si>
  <si>
    <t>姜敬煜</t>
  </si>
  <si>
    <t>10330073906</t>
  </si>
  <si>
    <t>10230026023</t>
  </si>
  <si>
    <t>王方</t>
  </si>
  <si>
    <t>10230087603</t>
  </si>
  <si>
    <t>徐洋</t>
  </si>
  <si>
    <t>10230040222</t>
  </si>
  <si>
    <t>刘帅</t>
  </si>
  <si>
    <t>10230023611</t>
  </si>
  <si>
    <t>程鸿</t>
  </si>
  <si>
    <t>10230013208</t>
  </si>
  <si>
    <t>10230051320</t>
  </si>
  <si>
    <t>10230088802</t>
  </si>
  <si>
    <t>张旷</t>
  </si>
  <si>
    <t>10230099410</t>
  </si>
  <si>
    <t>肖淼</t>
  </si>
  <si>
    <t>10230030612</t>
  </si>
  <si>
    <t>朱娣</t>
  </si>
  <si>
    <t>001023903</t>
  </si>
  <si>
    <t>工业工程类、食品科学与工程类、检验检测类、工商管理类</t>
  </si>
  <si>
    <t>10230089221</t>
  </si>
  <si>
    <t>唐术英</t>
  </si>
  <si>
    <t>001023904</t>
  </si>
  <si>
    <t>10230053518</t>
  </si>
  <si>
    <t>汤位</t>
  </si>
  <si>
    <t>001023905</t>
  </si>
  <si>
    <t>市场营销</t>
  </si>
  <si>
    <t>10230020317</t>
  </si>
  <si>
    <t>陈浩</t>
  </si>
  <si>
    <t>10230043005</t>
  </si>
  <si>
    <t>冉利坤</t>
  </si>
  <si>
    <t>10230089622</t>
  </si>
  <si>
    <t>王雯雯</t>
  </si>
  <si>
    <t>001024001</t>
  </si>
  <si>
    <t>咸丰县质量监督技术检测中心</t>
  </si>
  <si>
    <t>检验检测类、材料科学与工程、材料物理、材料化学、复合材料与工程、食品质量与安全</t>
  </si>
  <si>
    <t>张敏</t>
  </si>
  <si>
    <t>001024101</t>
  </si>
  <si>
    <t>来凤县质量监督技术检测中心</t>
  </si>
  <si>
    <t>机械类、材料类、工商管理类</t>
  </si>
  <si>
    <t>10230025213</t>
  </si>
  <si>
    <t>杨舒啸</t>
  </si>
  <si>
    <t>10230014322</t>
  </si>
  <si>
    <t>和毅</t>
  </si>
  <si>
    <t>001024102</t>
  </si>
  <si>
    <t>10230094201</t>
  </si>
  <si>
    <t>谭丹</t>
  </si>
  <si>
    <t>001024201</t>
  </si>
  <si>
    <t>宣恩县质量监督技术检测中心</t>
  </si>
  <si>
    <t>机械类、工业工程类、美术学类</t>
  </si>
  <si>
    <t>10230031522</t>
  </si>
  <si>
    <t>10230072614</t>
  </si>
  <si>
    <t>杨毅</t>
  </si>
  <si>
    <t>10230014817</t>
  </si>
  <si>
    <t>向青旭</t>
  </si>
  <si>
    <t>10230014114</t>
  </si>
  <si>
    <t>001024202</t>
  </si>
  <si>
    <t>理工类</t>
  </si>
  <si>
    <t>10230084613</t>
  </si>
  <si>
    <t>林睿</t>
  </si>
  <si>
    <t>10230010105</t>
  </si>
  <si>
    <t>段龙</t>
  </si>
  <si>
    <t>001024301</t>
  </si>
  <si>
    <t>鹤峰县质量监督技术检测中心</t>
  </si>
  <si>
    <t>电子信息类、财会类、计算机类、工商管理类</t>
  </si>
  <si>
    <t>10230084817</t>
  </si>
  <si>
    <t>10230052918</t>
  </si>
  <si>
    <t>10230082222</t>
  </si>
  <si>
    <t>张凯</t>
  </si>
  <si>
    <t>10230099503</t>
  </si>
  <si>
    <t>10230093920</t>
  </si>
  <si>
    <t>吴娇</t>
  </si>
  <si>
    <t>001024302</t>
  </si>
  <si>
    <t>化工与制药类、力学类、机械类、计算机类</t>
  </si>
  <si>
    <t>10230050920</t>
  </si>
  <si>
    <t>向成坤</t>
  </si>
  <si>
    <t>10230033613</t>
  </si>
  <si>
    <t>关宏浩</t>
  </si>
  <si>
    <t>10230072225</t>
  </si>
  <si>
    <t>李霄</t>
  </si>
  <si>
    <t>10230035006</t>
  </si>
  <si>
    <t>001024401</t>
  </si>
  <si>
    <t>巴东县质量监督技术检测中心</t>
  </si>
  <si>
    <t>文科类</t>
  </si>
  <si>
    <t>10230025525</t>
  </si>
  <si>
    <t>10230053011</t>
  </si>
  <si>
    <t>10230052526</t>
  </si>
  <si>
    <t>001024402</t>
  </si>
  <si>
    <t>10230051616</t>
  </si>
  <si>
    <t>10230087524</t>
  </si>
  <si>
    <t>10230034219</t>
  </si>
  <si>
    <t>谭云</t>
  </si>
  <si>
    <t>001024403</t>
  </si>
  <si>
    <t>10230021730</t>
  </si>
  <si>
    <t>白杰</t>
  </si>
  <si>
    <t>10230041824</t>
  </si>
  <si>
    <t>彭茜茜</t>
  </si>
  <si>
    <t>10230089025</t>
  </si>
  <si>
    <t>邵汉钦</t>
  </si>
  <si>
    <t>001024501</t>
  </si>
  <si>
    <t>建始县质量监督技术检测中心</t>
  </si>
  <si>
    <t>计算机应用、电子信息工程、电气工程及自动化</t>
  </si>
  <si>
    <t>10230082221</t>
  </si>
  <si>
    <t>刘光培</t>
  </si>
  <si>
    <t>10230013930</t>
  </si>
  <si>
    <t>刘潇</t>
  </si>
  <si>
    <t>10230093118</t>
  </si>
  <si>
    <t>田炼</t>
  </si>
  <si>
    <t>001024502</t>
  </si>
  <si>
    <t>产品质量工程、工程管理</t>
  </si>
  <si>
    <t>10230041509</t>
  </si>
  <si>
    <t>康泰宁</t>
  </si>
  <si>
    <t>10230034220</t>
  </si>
  <si>
    <t>孙培兴</t>
  </si>
  <si>
    <t>001024503</t>
  </si>
  <si>
    <t>力学计量测试、数控技术</t>
  </si>
  <si>
    <t>10230013317</t>
  </si>
  <si>
    <t>曾青清</t>
  </si>
  <si>
    <t>10230094212</t>
  </si>
  <si>
    <t>肖隆泽</t>
  </si>
  <si>
    <t>13</t>
  </si>
  <si>
    <t>001024504</t>
  </si>
  <si>
    <t>10230025312</t>
  </si>
  <si>
    <t>李勇</t>
  </si>
  <si>
    <t>10230053402</t>
  </si>
  <si>
    <t>001024601</t>
  </si>
  <si>
    <t>随州市产品质量监督检验所</t>
  </si>
  <si>
    <t>机械设计制造及其自动化或相关机械专业</t>
  </si>
  <si>
    <t>10230070313</t>
  </si>
  <si>
    <t>10230014815</t>
  </si>
  <si>
    <t>10230011427</t>
  </si>
  <si>
    <t>10230051715</t>
  </si>
  <si>
    <t>10230011625</t>
  </si>
  <si>
    <t>10230033326</t>
  </si>
  <si>
    <t>赵亮</t>
  </si>
  <si>
    <t>10230099605</t>
  </si>
  <si>
    <t>10230055028</t>
  </si>
  <si>
    <t>韩杨帆</t>
  </si>
  <si>
    <t>10230091912</t>
  </si>
  <si>
    <t>任学兢</t>
  </si>
  <si>
    <t>10230091208</t>
  </si>
  <si>
    <t>10230043127</t>
  </si>
  <si>
    <t>001024602</t>
  </si>
  <si>
    <t>化学</t>
  </si>
  <si>
    <t>10230071001</t>
  </si>
  <si>
    <t>余能</t>
  </si>
  <si>
    <t>10230042327</t>
  </si>
  <si>
    <t>徐恩奎</t>
  </si>
  <si>
    <t>10230082730</t>
  </si>
  <si>
    <t>徐铜屿</t>
  </si>
  <si>
    <t>001024701</t>
  </si>
  <si>
    <t>随州市计量检定测试所</t>
  </si>
  <si>
    <t>电子信息工程、机械设计制造及其自动化、化学、机电一体化</t>
  </si>
  <si>
    <t>10230022810</t>
  </si>
  <si>
    <t>张俊</t>
  </si>
  <si>
    <t>10230093823</t>
  </si>
  <si>
    <t>王海龙</t>
  </si>
  <si>
    <t>10230032510</t>
  </si>
  <si>
    <t>杨树威</t>
  </si>
  <si>
    <t>10230045730</t>
  </si>
  <si>
    <t>罗富鹏</t>
  </si>
  <si>
    <t>10230024707</t>
  </si>
  <si>
    <t>001024801</t>
  </si>
  <si>
    <t>随州市信息与标准化所</t>
  </si>
  <si>
    <t>公共管理</t>
  </si>
  <si>
    <t>10230093702</t>
  </si>
  <si>
    <t>69.5</t>
  </si>
  <si>
    <t>10230091715</t>
  </si>
  <si>
    <t>雷珅</t>
  </si>
  <si>
    <t>荆州市质监局</t>
  </si>
  <si>
    <t>宜昌市质监局</t>
  </si>
  <si>
    <t>十堰市质监局</t>
  </si>
  <si>
    <t>10230020316</t>
  </si>
  <si>
    <t>10230032230</t>
  </si>
  <si>
    <t>10230086919</t>
  </si>
  <si>
    <t>10230080920</t>
  </si>
  <si>
    <t>10230092321</t>
  </si>
  <si>
    <t>王梅露</t>
  </si>
  <si>
    <t>孝感市质监局</t>
  </si>
  <si>
    <t>黄冈市质监局</t>
  </si>
  <si>
    <t>咸宁市质监局</t>
  </si>
  <si>
    <t>恩施州质监局</t>
  </si>
  <si>
    <t>随州市质监局</t>
  </si>
  <si>
    <t>10230096901</t>
  </si>
  <si>
    <t>陈刚</t>
  </si>
  <si>
    <t>10230025218</t>
  </si>
  <si>
    <t>吴伍涛</t>
  </si>
  <si>
    <t>001019801</t>
  </si>
  <si>
    <t>荆州市产品质量监督检验所</t>
  </si>
  <si>
    <t>10230083127</t>
  </si>
  <si>
    <t>孔玉明</t>
  </si>
  <si>
    <t>10230099718</t>
  </si>
  <si>
    <t>汤诤</t>
  </si>
  <si>
    <t>001019902</t>
  </si>
  <si>
    <t>荆州市计量检定测试所</t>
  </si>
  <si>
    <t>金融学、电子商务</t>
  </si>
  <si>
    <t>10230034713</t>
  </si>
  <si>
    <t>严文慧</t>
  </si>
  <si>
    <t>10230080201</t>
  </si>
  <si>
    <t>付锚</t>
  </si>
  <si>
    <t>10230085512</t>
  </si>
  <si>
    <t>陈雨</t>
  </si>
  <si>
    <t>10230023312</t>
  </si>
  <si>
    <t>赵雅琴</t>
  </si>
  <si>
    <t>68.5</t>
  </si>
  <si>
    <t>001020001</t>
  </si>
  <si>
    <t>宜昌市行政许可技术审查中心</t>
  </si>
  <si>
    <t>机械类、化工与制药类</t>
  </si>
  <si>
    <t>10230023629</t>
  </si>
  <si>
    <t>向登峰</t>
  </si>
  <si>
    <t>10230082314</t>
  </si>
  <si>
    <t>递补</t>
  </si>
  <si>
    <t>2015年湖北省质监系统市州事业单位公开招聘工作人员面试人员名单</t>
  </si>
  <si>
    <t xml:space="preserve">分组情况 </t>
  </si>
  <si>
    <t>第二组    9月12日上午7:30到候考室签到</t>
  </si>
  <si>
    <t>第四组    9月12日上午7:30到候考室签到</t>
  </si>
  <si>
    <t>第五组    9月12日上午7:30到候考室签到</t>
  </si>
  <si>
    <t>第三组    9月12日下午12:30到候考室签到</t>
  </si>
  <si>
    <t>第三组    9月12日上午7:30到候考室签到</t>
  </si>
  <si>
    <t>第五组    9月12日下午12:30到候考室签到</t>
  </si>
  <si>
    <t>第四组    9月12日下午12:30到候考室签到</t>
  </si>
  <si>
    <t>第一组    9月12日上午7:30到候考室签到</t>
  </si>
  <si>
    <t xml:space="preserve">分组情况 </t>
  </si>
  <si>
    <r>
      <t>第二组    9月1</t>
    </r>
    <r>
      <rPr>
        <b/>
        <sz val="10"/>
        <rFont val="宋体"/>
        <family val="0"/>
      </rPr>
      <t>3</t>
    </r>
    <r>
      <rPr>
        <b/>
        <sz val="10"/>
        <rFont val="宋体"/>
        <family val="0"/>
      </rPr>
      <t>日上午7:30到候考室签到</t>
    </r>
  </si>
  <si>
    <r>
      <t>第一组    9月1</t>
    </r>
    <r>
      <rPr>
        <b/>
        <sz val="10"/>
        <rFont val="宋体"/>
        <family val="0"/>
      </rPr>
      <t>3</t>
    </r>
    <r>
      <rPr>
        <b/>
        <sz val="10"/>
        <rFont val="宋体"/>
        <family val="0"/>
      </rPr>
      <t>日上午7:30到候考室签到</t>
    </r>
  </si>
  <si>
    <r>
      <t>第一组    9月1</t>
    </r>
    <r>
      <rPr>
        <b/>
        <sz val="10"/>
        <rFont val="宋体"/>
        <family val="0"/>
      </rPr>
      <t>3</t>
    </r>
    <r>
      <rPr>
        <b/>
        <sz val="10"/>
        <rFont val="宋体"/>
        <family val="0"/>
      </rPr>
      <t>日下午12:30到候考室签到</t>
    </r>
  </si>
  <si>
    <t>第二组    9月13日下午12:30到候考室签到</t>
  </si>
  <si>
    <t>第三组    9月13日上午7:30到候考室签到</t>
  </si>
  <si>
    <t>第四组    9月13日上午7:30到候考室签到</t>
  </si>
  <si>
    <t>第五组    9月13日上午7:30到候考室签到</t>
  </si>
  <si>
    <t>第四组    9月13日下午12:30到候考室签到</t>
  </si>
  <si>
    <t>第三组    9月13日下午12:30到候考室签到</t>
  </si>
  <si>
    <t>第五组    9月13日下午12:30到候考室签到</t>
  </si>
  <si>
    <t>第二组    9月12日下午12:30到候考室签到</t>
  </si>
  <si>
    <r>
      <t>第一组    9月12日下午12:</t>
    </r>
    <r>
      <rPr>
        <b/>
        <sz val="10"/>
        <rFont val="宋体"/>
        <family val="0"/>
      </rPr>
      <t>3</t>
    </r>
    <r>
      <rPr>
        <b/>
        <sz val="10"/>
        <rFont val="宋体"/>
        <family val="0"/>
      </rPr>
      <t>0到候考室签到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</si>
</sst>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00_);[Red]\(0.000\)"/>
    <numFmt numFmtId="183" formatCode="0_ "/>
  </numFmts>
  <fonts count="27">
    <font>
      <sz val="12"/>
      <name val="宋体"/>
      <family val="0"/>
    </font>
    <font>
      <sz val="10"/>
      <name val="仿宋"/>
      <family val="3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3" fillId="0" borderId="10" xfId="0" applyNumberFormat="1" applyFont="1" applyBorder="1" applyAlignment="1" quotePrefix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 quotePrefix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82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Alignment="1" quotePrefix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1" fillId="0" borderId="10" xfId="0" applyNumberFormat="1" applyFont="1" applyFill="1" applyBorder="1" applyAlignment="1" quotePrefix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 quotePrefix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 quotePrefix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182" fontId="1" fillId="0" borderId="1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3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ill="1" applyAlignment="1">
      <alignment vertical="center"/>
    </xf>
    <xf numFmtId="182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quotePrefix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18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 quotePrefix="1">
      <alignment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" fillId="0" borderId="11" xfId="0" applyNumberFormat="1" applyFont="1" applyBorder="1" applyAlignment="1" quotePrefix="1">
      <alignment horizontal="center" vertical="center" wrapText="1"/>
    </xf>
    <xf numFmtId="0" fontId="1" fillId="0" borderId="14" xfId="0" applyNumberFormat="1" applyFont="1" applyBorder="1" applyAlignment="1" quotePrefix="1">
      <alignment horizontal="center" vertical="center" wrapText="1"/>
    </xf>
    <xf numFmtId="0" fontId="1" fillId="0" borderId="15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center" vertical="center" wrapText="1"/>
    </xf>
    <xf numFmtId="0" fontId="1" fillId="0" borderId="15" xfId="0" applyNumberFormat="1" applyFont="1" applyFill="1" applyBorder="1" applyAlignment="1" quotePrefix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R32" sqref="R32"/>
    </sheetView>
  </sheetViews>
  <sheetFormatPr defaultColWidth="9.00390625" defaultRowHeight="14.25"/>
  <cols>
    <col min="2" max="2" width="12.25390625" style="0" customWidth="1"/>
    <col min="3" max="3" width="16.25390625" style="0" customWidth="1"/>
    <col min="7" max="7" width="10.875" style="0" customWidth="1"/>
    <col min="8" max="8" width="4.875" style="0" customWidth="1"/>
    <col min="9" max="10" width="6.75390625" style="0" customWidth="1"/>
    <col min="11" max="11" width="5.00390625" style="0" customWidth="1"/>
    <col min="12" max="13" width="7.625" style="0" customWidth="1"/>
    <col min="14" max="14" width="6.75390625" style="39" customWidth="1"/>
  </cols>
  <sheetData>
    <row r="1" spans="1:15" ht="37.5" customHeight="1">
      <c r="A1" s="59" t="s">
        <v>1166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30"/>
    </row>
    <row r="2" spans="1:15" s="12" customFormat="1" ht="40.5" customHeight="1">
      <c r="A2" s="9" t="s">
        <v>429</v>
      </c>
      <c r="B2" s="9" t="s">
        <v>430</v>
      </c>
      <c r="C2" s="9" t="s">
        <v>590</v>
      </c>
      <c r="D2" s="9" t="s">
        <v>589</v>
      </c>
      <c r="E2" s="9" t="s">
        <v>431</v>
      </c>
      <c r="F2" s="9" t="s">
        <v>583</v>
      </c>
      <c r="G2" s="9" t="s">
        <v>432</v>
      </c>
      <c r="H2" s="10" t="s">
        <v>588</v>
      </c>
      <c r="I2" s="9" t="s">
        <v>584</v>
      </c>
      <c r="J2" s="9" t="s">
        <v>585</v>
      </c>
      <c r="K2" s="9" t="s">
        <v>586</v>
      </c>
      <c r="L2" s="11" t="s">
        <v>587</v>
      </c>
      <c r="M2" s="28" t="s">
        <v>433</v>
      </c>
      <c r="N2" s="10" t="s">
        <v>434</v>
      </c>
      <c r="O2" s="47" t="s">
        <v>1167</v>
      </c>
    </row>
    <row r="3" spans="1:15" s="7" customFormat="1" ht="24" customHeight="1">
      <c r="A3" s="1" t="s">
        <v>867</v>
      </c>
      <c r="B3" s="1" t="s">
        <v>931</v>
      </c>
      <c r="C3" s="1" t="s">
        <v>932</v>
      </c>
      <c r="D3" s="55" t="s">
        <v>930</v>
      </c>
      <c r="E3" s="2">
        <v>1</v>
      </c>
      <c r="F3" s="1" t="s">
        <v>929</v>
      </c>
      <c r="G3" s="1" t="s">
        <v>928</v>
      </c>
      <c r="H3" s="2">
        <v>1</v>
      </c>
      <c r="I3" s="1" t="s">
        <v>608</v>
      </c>
      <c r="J3" s="1" t="s">
        <v>609</v>
      </c>
      <c r="K3" s="2"/>
      <c r="L3" s="3">
        <f aca="true" t="shared" si="0" ref="L3:L32">(I3+J3+K3)</f>
        <v>127</v>
      </c>
      <c r="M3" s="29">
        <f aca="true" t="shared" si="1" ref="M3:M32">L3*15%</f>
        <v>19.05</v>
      </c>
      <c r="N3" s="37"/>
      <c r="O3" s="52" t="s">
        <v>1175</v>
      </c>
    </row>
    <row r="4" spans="1:15" s="7" customFormat="1" ht="24">
      <c r="A4" s="1" t="s">
        <v>867</v>
      </c>
      <c r="B4" s="1" t="s">
        <v>931</v>
      </c>
      <c r="C4" s="1" t="s">
        <v>932</v>
      </c>
      <c r="D4" s="57"/>
      <c r="E4" s="2">
        <v>1</v>
      </c>
      <c r="F4" s="1" t="s">
        <v>934</v>
      </c>
      <c r="G4" s="1" t="s">
        <v>933</v>
      </c>
      <c r="H4" s="2">
        <v>2</v>
      </c>
      <c r="I4" s="1" t="s">
        <v>595</v>
      </c>
      <c r="J4" s="1" t="s">
        <v>621</v>
      </c>
      <c r="K4" s="2"/>
      <c r="L4" s="3">
        <f t="shared" si="0"/>
        <v>121.5</v>
      </c>
      <c r="M4" s="29">
        <f t="shared" si="1"/>
        <v>18.224999999999998</v>
      </c>
      <c r="N4" s="37"/>
      <c r="O4" s="52"/>
    </row>
    <row r="5" spans="1:15" s="7" customFormat="1" ht="24">
      <c r="A5" s="1" t="s">
        <v>867</v>
      </c>
      <c r="B5" s="1" t="s">
        <v>931</v>
      </c>
      <c r="C5" s="1" t="s">
        <v>938</v>
      </c>
      <c r="D5" s="55" t="s">
        <v>937</v>
      </c>
      <c r="E5" s="2">
        <v>1</v>
      </c>
      <c r="F5" s="1" t="s">
        <v>936</v>
      </c>
      <c r="G5" s="1" t="s">
        <v>935</v>
      </c>
      <c r="H5" s="2">
        <v>1</v>
      </c>
      <c r="I5" s="1" t="s">
        <v>610</v>
      </c>
      <c r="J5" s="1" t="s">
        <v>627</v>
      </c>
      <c r="K5" s="2"/>
      <c r="L5" s="3">
        <f t="shared" si="0"/>
        <v>127</v>
      </c>
      <c r="M5" s="29">
        <f t="shared" si="1"/>
        <v>19.05</v>
      </c>
      <c r="N5" s="37"/>
      <c r="O5" s="52"/>
    </row>
    <row r="6" spans="1:15" s="7" customFormat="1" ht="24">
      <c r="A6" s="1" t="s">
        <v>867</v>
      </c>
      <c r="B6" s="1" t="s">
        <v>931</v>
      </c>
      <c r="C6" s="1" t="s">
        <v>938</v>
      </c>
      <c r="D6" s="56"/>
      <c r="E6" s="2">
        <v>1</v>
      </c>
      <c r="F6" s="1" t="s">
        <v>940</v>
      </c>
      <c r="G6" s="1" t="s">
        <v>939</v>
      </c>
      <c r="H6" s="2">
        <v>2</v>
      </c>
      <c r="I6" s="1" t="s">
        <v>598</v>
      </c>
      <c r="J6" s="1" t="s">
        <v>611</v>
      </c>
      <c r="K6" s="2"/>
      <c r="L6" s="3">
        <f t="shared" si="0"/>
        <v>104</v>
      </c>
      <c r="M6" s="29">
        <f t="shared" si="1"/>
        <v>15.6</v>
      </c>
      <c r="N6" s="37"/>
      <c r="O6" s="52"/>
    </row>
    <row r="7" spans="1:15" s="7" customFormat="1" ht="24">
      <c r="A7" s="1" t="s">
        <v>867</v>
      </c>
      <c r="B7" s="1" t="s">
        <v>931</v>
      </c>
      <c r="C7" s="1" t="s">
        <v>938</v>
      </c>
      <c r="D7" s="57"/>
      <c r="E7" s="2">
        <v>1</v>
      </c>
      <c r="F7" s="1" t="s">
        <v>942</v>
      </c>
      <c r="G7" s="1" t="s">
        <v>941</v>
      </c>
      <c r="H7" s="2">
        <v>3</v>
      </c>
      <c r="I7" s="1" t="s">
        <v>593</v>
      </c>
      <c r="J7" s="1" t="s">
        <v>629</v>
      </c>
      <c r="K7" s="2"/>
      <c r="L7" s="3">
        <f t="shared" si="0"/>
        <v>99</v>
      </c>
      <c r="M7" s="29">
        <f t="shared" si="1"/>
        <v>14.85</v>
      </c>
      <c r="N7" s="37"/>
      <c r="O7" s="52"/>
    </row>
    <row r="8" spans="1:15" s="7" customFormat="1" ht="24">
      <c r="A8" s="1" t="s">
        <v>867</v>
      </c>
      <c r="B8" s="1" t="s">
        <v>931</v>
      </c>
      <c r="C8" s="1" t="s">
        <v>946</v>
      </c>
      <c r="D8" s="55" t="s">
        <v>945</v>
      </c>
      <c r="E8" s="2">
        <v>1</v>
      </c>
      <c r="F8" s="1" t="s">
        <v>944</v>
      </c>
      <c r="G8" s="1" t="s">
        <v>943</v>
      </c>
      <c r="H8" s="2">
        <v>1</v>
      </c>
      <c r="I8" s="1" t="s">
        <v>594</v>
      </c>
      <c r="J8" s="1" t="s">
        <v>621</v>
      </c>
      <c r="K8" s="2">
        <v>5</v>
      </c>
      <c r="L8" s="3">
        <f t="shared" si="0"/>
        <v>126</v>
      </c>
      <c r="M8" s="29">
        <f t="shared" si="1"/>
        <v>18.9</v>
      </c>
      <c r="N8" s="37"/>
      <c r="O8" s="52"/>
    </row>
    <row r="9" spans="1:15" s="7" customFormat="1" ht="24">
      <c r="A9" s="1" t="s">
        <v>867</v>
      </c>
      <c r="B9" s="1" t="s">
        <v>931</v>
      </c>
      <c r="C9" s="1" t="s">
        <v>946</v>
      </c>
      <c r="D9" s="56"/>
      <c r="E9" s="2">
        <v>1</v>
      </c>
      <c r="F9" s="1" t="s">
        <v>948</v>
      </c>
      <c r="G9" s="1" t="s">
        <v>947</v>
      </c>
      <c r="H9" s="2">
        <v>2</v>
      </c>
      <c r="I9" s="1" t="s">
        <v>595</v>
      </c>
      <c r="J9" s="1" t="s">
        <v>609</v>
      </c>
      <c r="K9" s="2"/>
      <c r="L9" s="3">
        <f t="shared" si="0"/>
        <v>120.5</v>
      </c>
      <c r="M9" s="29">
        <f t="shared" si="1"/>
        <v>18.075</v>
      </c>
      <c r="N9" s="37"/>
      <c r="O9" s="52"/>
    </row>
    <row r="10" spans="1:15" s="7" customFormat="1" ht="24">
      <c r="A10" s="1" t="s">
        <v>867</v>
      </c>
      <c r="B10" s="1" t="s">
        <v>931</v>
      </c>
      <c r="C10" s="1" t="s">
        <v>946</v>
      </c>
      <c r="D10" s="57"/>
      <c r="E10" s="2">
        <v>1</v>
      </c>
      <c r="F10" s="24" t="s">
        <v>709</v>
      </c>
      <c r="G10" s="24" t="s">
        <v>708</v>
      </c>
      <c r="H10" s="25">
        <v>4</v>
      </c>
      <c r="I10" s="24" t="s">
        <v>611</v>
      </c>
      <c r="J10" s="24" t="s">
        <v>593</v>
      </c>
      <c r="K10" s="25"/>
      <c r="L10" s="26">
        <f t="shared" si="0"/>
        <v>98</v>
      </c>
      <c r="M10" s="34">
        <f t="shared" si="1"/>
        <v>14.7</v>
      </c>
      <c r="N10" s="38" t="s">
        <v>1165</v>
      </c>
      <c r="O10" s="52"/>
    </row>
    <row r="11" spans="1:15" s="7" customFormat="1" ht="24">
      <c r="A11" s="1" t="s">
        <v>867</v>
      </c>
      <c r="B11" s="1" t="s">
        <v>931</v>
      </c>
      <c r="C11" s="1" t="s">
        <v>952</v>
      </c>
      <c r="D11" s="55" t="s">
        <v>951</v>
      </c>
      <c r="E11" s="2">
        <v>1</v>
      </c>
      <c r="F11" s="1" t="s">
        <v>950</v>
      </c>
      <c r="G11" s="1" t="s">
        <v>949</v>
      </c>
      <c r="H11" s="2">
        <v>1</v>
      </c>
      <c r="I11" s="1" t="s">
        <v>594</v>
      </c>
      <c r="J11" s="1" t="s">
        <v>635</v>
      </c>
      <c r="K11" s="2"/>
      <c r="L11" s="3">
        <f t="shared" si="0"/>
        <v>127</v>
      </c>
      <c r="M11" s="29">
        <f t="shared" si="1"/>
        <v>19.05</v>
      </c>
      <c r="N11" s="37"/>
      <c r="O11" s="52"/>
    </row>
    <row r="12" spans="1:15" s="7" customFormat="1" ht="24">
      <c r="A12" s="1" t="s">
        <v>867</v>
      </c>
      <c r="B12" s="1" t="s">
        <v>931</v>
      </c>
      <c r="C12" s="1" t="s">
        <v>952</v>
      </c>
      <c r="D12" s="56"/>
      <c r="E12" s="2">
        <v>1</v>
      </c>
      <c r="F12" s="1" t="s">
        <v>954</v>
      </c>
      <c r="G12" s="1" t="s">
        <v>953</v>
      </c>
      <c r="H12" s="2">
        <v>2</v>
      </c>
      <c r="I12" s="1" t="s">
        <v>622</v>
      </c>
      <c r="J12" s="1" t="s">
        <v>623</v>
      </c>
      <c r="K12" s="2"/>
      <c r="L12" s="3">
        <f t="shared" si="0"/>
        <v>125.5</v>
      </c>
      <c r="M12" s="29">
        <f t="shared" si="1"/>
        <v>18.825</v>
      </c>
      <c r="N12" s="37"/>
      <c r="O12" s="52"/>
    </row>
    <row r="13" spans="1:15" s="7" customFormat="1" ht="24">
      <c r="A13" s="1" t="s">
        <v>867</v>
      </c>
      <c r="B13" s="1" t="s">
        <v>931</v>
      </c>
      <c r="C13" s="1" t="s">
        <v>952</v>
      </c>
      <c r="D13" s="57"/>
      <c r="E13" s="2">
        <v>1</v>
      </c>
      <c r="F13" s="1" t="s">
        <v>1138</v>
      </c>
      <c r="G13" s="1" t="s">
        <v>1137</v>
      </c>
      <c r="H13" s="2">
        <v>3</v>
      </c>
      <c r="I13" s="1" t="s">
        <v>602</v>
      </c>
      <c r="J13" s="1" t="s">
        <v>615</v>
      </c>
      <c r="K13" s="2"/>
      <c r="L13" s="3">
        <f t="shared" si="0"/>
        <v>120</v>
      </c>
      <c r="M13" s="29">
        <f t="shared" si="1"/>
        <v>18</v>
      </c>
      <c r="N13" s="37"/>
      <c r="O13" s="52"/>
    </row>
    <row r="14" spans="1:15" s="7" customFormat="1" ht="36">
      <c r="A14" s="1" t="s">
        <v>1124</v>
      </c>
      <c r="B14" s="1" t="s">
        <v>1160</v>
      </c>
      <c r="C14" s="1" t="s">
        <v>1161</v>
      </c>
      <c r="D14" s="58" t="s">
        <v>1159</v>
      </c>
      <c r="E14" s="2">
        <v>1</v>
      </c>
      <c r="F14" s="1" t="s">
        <v>1157</v>
      </c>
      <c r="G14" s="1" t="s">
        <v>1156</v>
      </c>
      <c r="H14" s="2">
        <v>1</v>
      </c>
      <c r="I14" s="1" t="s">
        <v>1158</v>
      </c>
      <c r="J14" s="1" t="s">
        <v>615</v>
      </c>
      <c r="K14" s="2"/>
      <c r="L14" s="3">
        <f aca="true" t="shared" si="2" ref="L14:L19">(I14+J14+K14)</f>
        <v>129.5</v>
      </c>
      <c r="M14" s="33">
        <f aca="true" t="shared" si="3" ref="M14:M19">L14*15%</f>
        <v>19.425</v>
      </c>
      <c r="N14" s="37"/>
      <c r="O14" s="52"/>
    </row>
    <row r="15" spans="1:15" s="7" customFormat="1" ht="36">
      <c r="A15" s="1" t="s">
        <v>1124</v>
      </c>
      <c r="B15" s="1" t="s">
        <v>1160</v>
      </c>
      <c r="C15" s="1" t="s">
        <v>1161</v>
      </c>
      <c r="D15" s="58"/>
      <c r="E15" s="2">
        <v>1</v>
      </c>
      <c r="F15" s="1" t="s">
        <v>1163</v>
      </c>
      <c r="G15" s="1" t="s">
        <v>1162</v>
      </c>
      <c r="H15" s="2">
        <v>3</v>
      </c>
      <c r="I15" s="1" t="s">
        <v>611</v>
      </c>
      <c r="J15" s="1" t="s">
        <v>614</v>
      </c>
      <c r="K15" s="2"/>
      <c r="L15" s="3">
        <f t="shared" si="2"/>
        <v>121</v>
      </c>
      <c r="M15" s="33">
        <f t="shared" si="3"/>
        <v>18.15</v>
      </c>
      <c r="N15" s="37"/>
      <c r="O15" s="52"/>
    </row>
    <row r="16" spans="1:15" s="7" customFormat="1" ht="36">
      <c r="A16" s="1" t="s">
        <v>1124</v>
      </c>
      <c r="B16" s="1" t="s">
        <v>1160</v>
      </c>
      <c r="C16" s="1" t="s">
        <v>1161</v>
      </c>
      <c r="D16" s="58"/>
      <c r="E16" s="2">
        <v>1</v>
      </c>
      <c r="F16" s="24" t="s">
        <v>711</v>
      </c>
      <c r="G16" s="24" t="s">
        <v>710</v>
      </c>
      <c r="H16" s="25">
        <v>4</v>
      </c>
      <c r="I16" s="24" t="s">
        <v>592</v>
      </c>
      <c r="J16" s="24" t="s">
        <v>609</v>
      </c>
      <c r="K16" s="25"/>
      <c r="L16" s="26">
        <f t="shared" si="2"/>
        <v>118</v>
      </c>
      <c r="M16" s="34">
        <f t="shared" si="3"/>
        <v>17.7</v>
      </c>
      <c r="N16" s="38" t="s">
        <v>1165</v>
      </c>
      <c r="O16" s="52"/>
    </row>
    <row r="17" spans="1:15" s="7" customFormat="1" ht="24">
      <c r="A17" s="1" t="s">
        <v>1132</v>
      </c>
      <c r="B17" s="1" t="s">
        <v>253</v>
      </c>
      <c r="C17" s="1" t="s">
        <v>143</v>
      </c>
      <c r="D17" s="55" t="s">
        <v>260</v>
      </c>
      <c r="E17" s="2">
        <v>1</v>
      </c>
      <c r="F17" s="1" t="s">
        <v>259</v>
      </c>
      <c r="G17" s="1" t="s">
        <v>258</v>
      </c>
      <c r="H17" s="2">
        <v>1</v>
      </c>
      <c r="I17" s="1" t="s">
        <v>621</v>
      </c>
      <c r="J17" s="1" t="s">
        <v>600</v>
      </c>
      <c r="K17" s="2"/>
      <c r="L17" s="3">
        <f t="shared" si="2"/>
        <v>123</v>
      </c>
      <c r="M17" s="29">
        <f t="shared" si="3"/>
        <v>18.45</v>
      </c>
      <c r="N17" s="37"/>
      <c r="O17" s="53" t="s">
        <v>1188</v>
      </c>
    </row>
    <row r="18" spans="1:15" s="7" customFormat="1" ht="24">
      <c r="A18" s="1" t="s">
        <v>1132</v>
      </c>
      <c r="B18" s="1" t="s">
        <v>253</v>
      </c>
      <c r="C18" s="1" t="s">
        <v>143</v>
      </c>
      <c r="D18" s="56"/>
      <c r="E18" s="2">
        <v>1</v>
      </c>
      <c r="F18" s="1" t="s">
        <v>262</v>
      </c>
      <c r="G18" s="1" t="s">
        <v>261</v>
      </c>
      <c r="H18" s="2">
        <v>2</v>
      </c>
      <c r="I18" s="1" t="s">
        <v>605</v>
      </c>
      <c r="J18" s="1" t="s">
        <v>599</v>
      </c>
      <c r="K18" s="2"/>
      <c r="L18" s="3">
        <f t="shared" si="2"/>
        <v>111.5</v>
      </c>
      <c r="M18" s="29">
        <f t="shared" si="3"/>
        <v>16.724999999999998</v>
      </c>
      <c r="N18" s="37"/>
      <c r="O18" s="53"/>
    </row>
    <row r="19" spans="1:15" s="7" customFormat="1" ht="24">
      <c r="A19" s="1" t="s">
        <v>1132</v>
      </c>
      <c r="B19" s="1" t="s">
        <v>253</v>
      </c>
      <c r="C19" s="1" t="s">
        <v>143</v>
      </c>
      <c r="D19" s="57"/>
      <c r="E19" s="2">
        <v>1</v>
      </c>
      <c r="F19" s="1" t="s">
        <v>264</v>
      </c>
      <c r="G19" s="1" t="s">
        <v>263</v>
      </c>
      <c r="H19" s="2">
        <v>3</v>
      </c>
      <c r="I19" s="1" t="s">
        <v>593</v>
      </c>
      <c r="J19" s="1" t="s">
        <v>600</v>
      </c>
      <c r="K19" s="2"/>
      <c r="L19" s="3">
        <f t="shared" si="2"/>
        <v>108</v>
      </c>
      <c r="M19" s="29">
        <f t="shared" si="3"/>
        <v>16.2</v>
      </c>
      <c r="N19" s="37"/>
      <c r="O19" s="53"/>
    </row>
    <row r="20" spans="1:15" s="7" customFormat="1" ht="24" customHeight="1">
      <c r="A20" s="1" t="s">
        <v>1125</v>
      </c>
      <c r="B20" s="1" t="s">
        <v>121</v>
      </c>
      <c r="C20" s="1" t="s">
        <v>651</v>
      </c>
      <c r="D20" s="55" t="s">
        <v>120</v>
      </c>
      <c r="E20" s="2">
        <v>2</v>
      </c>
      <c r="F20" s="1" t="s">
        <v>119</v>
      </c>
      <c r="G20" s="1" t="s">
        <v>118</v>
      </c>
      <c r="H20" s="2">
        <v>1</v>
      </c>
      <c r="I20" s="1" t="s">
        <v>591</v>
      </c>
      <c r="J20" s="1" t="s">
        <v>635</v>
      </c>
      <c r="K20" s="2"/>
      <c r="L20" s="3">
        <f t="shared" si="0"/>
        <v>122</v>
      </c>
      <c r="M20" s="29">
        <f t="shared" si="1"/>
        <v>18.3</v>
      </c>
      <c r="N20" s="37"/>
      <c r="O20" s="53"/>
    </row>
    <row r="21" spans="1:15" s="7" customFormat="1" ht="24">
      <c r="A21" s="1" t="s">
        <v>1125</v>
      </c>
      <c r="B21" s="1" t="s">
        <v>121</v>
      </c>
      <c r="C21" s="1" t="s">
        <v>651</v>
      </c>
      <c r="D21" s="56"/>
      <c r="E21" s="2">
        <v>2</v>
      </c>
      <c r="F21" s="1" t="s">
        <v>123</v>
      </c>
      <c r="G21" s="1" t="s">
        <v>122</v>
      </c>
      <c r="H21" s="2">
        <v>2</v>
      </c>
      <c r="I21" s="1" t="s">
        <v>591</v>
      </c>
      <c r="J21" s="1" t="s">
        <v>609</v>
      </c>
      <c r="K21" s="2"/>
      <c r="L21" s="3">
        <f t="shared" si="0"/>
        <v>115</v>
      </c>
      <c r="M21" s="29">
        <f t="shared" si="1"/>
        <v>17.25</v>
      </c>
      <c r="N21" s="37"/>
      <c r="O21" s="53"/>
    </row>
    <row r="22" spans="1:15" s="7" customFormat="1" ht="24">
      <c r="A22" s="1" t="s">
        <v>1125</v>
      </c>
      <c r="B22" s="1" t="s">
        <v>121</v>
      </c>
      <c r="C22" s="1" t="s">
        <v>651</v>
      </c>
      <c r="D22" s="56"/>
      <c r="E22" s="2">
        <v>2</v>
      </c>
      <c r="F22" s="1" t="s">
        <v>125</v>
      </c>
      <c r="G22" s="1" t="s">
        <v>124</v>
      </c>
      <c r="H22" s="2">
        <v>3</v>
      </c>
      <c r="I22" s="1" t="s">
        <v>626</v>
      </c>
      <c r="J22" s="1" t="s">
        <v>594</v>
      </c>
      <c r="K22" s="2"/>
      <c r="L22" s="3">
        <f t="shared" si="0"/>
        <v>114.5</v>
      </c>
      <c r="M22" s="29">
        <f t="shared" si="1"/>
        <v>17.175</v>
      </c>
      <c r="N22" s="37"/>
      <c r="O22" s="53"/>
    </row>
    <row r="23" spans="1:15" s="7" customFormat="1" ht="24">
      <c r="A23" s="1" t="s">
        <v>1125</v>
      </c>
      <c r="B23" s="1" t="s">
        <v>121</v>
      </c>
      <c r="C23" s="1" t="s">
        <v>651</v>
      </c>
      <c r="D23" s="56"/>
      <c r="E23" s="2">
        <v>2</v>
      </c>
      <c r="F23" s="1" t="s">
        <v>127</v>
      </c>
      <c r="G23" s="1" t="s">
        <v>126</v>
      </c>
      <c r="H23" s="2">
        <v>3</v>
      </c>
      <c r="I23" s="1" t="s">
        <v>79</v>
      </c>
      <c r="J23" s="1" t="s">
        <v>635</v>
      </c>
      <c r="K23" s="2"/>
      <c r="L23" s="3">
        <f t="shared" si="0"/>
        <v>114.5</v>
      </c>
      <c r="M23" s="29">
        <f t="shared" si="1"/>
        <v>17.175</v>
      </c>
      <c r="N23" s="37"/>
      <c r="O23" s="53"/>
    </row>
    <row r="24" spans="1:15" s="7" customFormat="1" ht="24">
      <c r="A24" s="1" t="s">
        <v>1125</v>
      </c>
      <c r="B24" s="1" t="s">
        <v>121</v>
      </c>
      <c r="C24" s="1" t="s">
        <v>651</v>
      </c>
      <c r="D24" s="56"/>
      <c r="E24" s="2">
        <v>2</v>
      </c>
      <c r="F24" s="1" t="s">
        <v>129</v>
      </c>
      <c r="G24" s="1" t="s">
        <v>128</v>
      </c>
      <c r="H24" s="2">
        <v>5</v>
      </c>
      <c r="I24" s="1" t="s">
        <v>594</v>
      </c>
      <c r="J24" s="1" t="s">
        <v>619</v>
      </c>
      <c r="K24" s="2"/>
      <c r="L24" s="3">
        <f t="shared" si="0"/>
        <v>113</v>
      </c>
      <c r="M24" s="29">
        <f t="shared" si="1"/>
        <v>16.95</v>
      </c>
      <c r="N24" s="37"/>
      <c r="O24" s="53"/>
    </row>
    <row r="25" spans="1:15" s="7" customFormat="1" ht="24">
      <c r="A25" s="1" t="s">
        <v>1125</v>
      </c>
      <c r="B25" s="1" t="s">
        <v>121</v>
      </c>
      <c r="C25" s="1" t="s">
        <v>651</v>
      </c>
      <c r="D25" s="57"/>
      <c r="E25" s="2">
        <v>2</v>
      </c>
      <c r="F25" s="1" t="s">
        <v>131</v>
      </c>
      <c r="G25" s="1" t="s">
        <v>130</v>
      </c>
      <c r="H25" s="2">
        <v>6</v>
      </c>
      <c r="I25" s="1" t="s">
        <v>624</v>
      </c>
      <c r="J25" s="1" t="s">
        <v>610</v>
      </c>
      <c r="K25" s="2"/>
      <c r="L25" s="3">
        <f t="shared" si="0"/>
        <v>110.5</v>
      </c>
      <c r="M25" s="29">
        <f t="shared" si="1"/>
        <v>16.575</v>
      </c>
      <c r="N25" s="37"/>
      <c r="O25" s="53"/>
    </row>
    <row r="26" spans="1:15" s="7" customFormat="1" ht="24">
      <c r="A26" s="1" t="s">
        <v>1133</v>
      </c>
      <c r="B26" s="1" t="s">
        <v>518</v>
      </c>
      <c r="C26" s="1" t="s">
        <v>648</v>
      </c>
      <c r="D26" s="27" t="s">
        <v>526</v>
      </c>
      <c r="E26" s="2">
        <v>1</v>
      </c>
      <c r="F26" s="1" t="s">
        <v>525</v>
      </c>
      <c r="G26" s="1" t="s">
        <v>524</v>
      </c>
      <c r="H26" s="2">
        <v>1</v>
      </c>
      <c r="I26" s="1" t="s">
        <v>624</v>
      </c>
      <c r="J26" s="1" t="s">
        <v>594</v>
      </c>
      <c r="K26" s="2"/>
      <c r="L26" s="3">
        <f t="shared" si="0"/>
        <v>111.5</v>
      </c>
      <c r="M26" s="29">
        <f t="shared" si="1"/>
        <v>16.724999999999998</v>
      </c>
      <c r="N26" s="37"/>
      <c r="O26" s="53"/>
    </row>
    <row r="27" spans="1:15" s="7" customFormat="1" ht="24">
      <c r="A27" s="1" t="s">
        <v>1133</v>
      </c>
      <c r="B27" s="1" t="s">
        <v>518</v>
      </c>
      <c r="C27" s="1" t="s">
        <v>535</v>
      </c>
      <c r="D27" s="55" t="s">
        <v>534</v>
      </c>
      <c r="E27" s="2">
        <v>1</v>
      </c>
      <c r="F27" s="1" t="s">
        <v>533</v>
      </c>
      <c r="G27" s="1" t="s">
        <v>532</v>
      </c>
      <c r="H27" s="2">
        <v>1</v>
      </c>
      <c r="I27" s="1" t="s">
        <v>591</v>
      </c>
      <c r="J27" s="1" t="s">
        <v>609</v>
      </c>
      <c r="K27" s="2"/>
      <c r="L27" s="3">
        <f t="shared" si="0"/>
        <v>115</v>
      </c>
      <c r="M27" s="29">
        <f t="shared" si="1"/>
        <v>17.25</v>
      </c>
      <c r="N27" s="37"/>
      <c r="O27" s="53"/>
    </row>
    <row r="28" spans="1:15" s="7" customFormat="1" ht="24">
      <c r="A28" s="1" t="s">
        <v>1133</v>
      </c>
      <c r="B28" s="1" t="s">
        <v>518</v>
      </c>
      <c r="C28" s="1" t="s">
        <v>535</v>
      </c>
      <c r="D28" s="57"/>
      <c r="E28" s="2">
        <v>1</v>
      </c>
      <c r="F28" s="1" t="s">
        <v>537</v>
      </c>
      <c r="G28" s="1" t="s">
        <v>536</v>
      </c>
      <c r="H28" s="2">
        <v>2</v>
      </c>
      <c r="I28" s="1" t="s">
        <v>613</v>
      </c>
      <c r="J28" s="1" t="s">
        <v>640</v>
      </c>
      <c r="K28" s="2"/>
      <c r="L28" s="3">
        <f t="shared" si="0"/>
        <v>113</v>
      </c>
      <c r="M28" s="29">
        <f t="shared" si="1"/>
        <v>16.95</v>
      </c>
      <c r="N28" s="37"/>
      <c r="O28" s="53"/>
    </row>
    <row r="29" spans="1:15" s="7" customFormat="1" ht="24">
      <c r="A29" s="1" t="s">
        <v>1134</v>
      </c>
      <c r="B29" s="1" t="s">
        <v>566</v>
      </c>
      <c r="C29" s="1" t="s">
        <v>651</v>
      </c>
      <c r="D29" s="55" t="s">
        <v>565</v>
      </c>
      <c r="E29" s="2">
        <v>1</v>
      </c>
      <c r="F29" s="1" t="s">
        <v>564</v>
      </c>
      <c r="G29" s="1" t="s">
        <v>563</v>
      </c>
      <c r="H29" s="2">
        <v>1</v>
      </c>
      <c r="I29" s="1" t="s">
        <v>598</v>
      </c>
      <c r="J29" s="1" t="s">
        <v>627</v>
      </c>
      <c r="K29" s="2"/>
      <c r="L29" s="3">
        <f t="shared" si="0"/>
        <v>124</v>
      </c>
      <c r="M29" s="29">
        <f t="shared" si="1"/>
        <v>18.599999999999998</v>
      </c>
      <c r="N29" s="37"/>
      <c r="O29" s="53"/>
    </row>
    <row r="30" spans="1:15" s="7" customFormat="1" ht="24">
      <c r="A30" s="1" t="s">
        <v>1134</v>
      </c>
      <c r="B30" s="1" t="s">
        <v>566</v>
      </c>
      <c r="C30" s="1" t="s">
        <v>651</v>
      </c>
      <c r="D30" s="56"/>
      <c r="E30" s="2">
        <v>1</v>
      </c>
      <c r="F30" s="1" t="s">
        <v>568</v>
      </c>
      <c r="G30" s="1" t="s">
        <v>567</v>
      </c>
      <c r="H30" s="2">
        <v>2</v>
      </c>
      <c r="I30" s="1" t="s">
        <v>628</v>
      </c>
      <c r="J30" s="1" t="s">
        <v>621</v>
      </c>
      <c r="K30" s="2"/>
      <c r="L30" s="3">
        <f t="shared" si="0"/>
        <v>115.5</v>
      </c>
      <c r="M30" s="29">
        <f t="shared" si="1"/>
        <v>17.325</v>
      </c>
      <c r="N30" s="37"/>
      <c r="O30" s="53"/>
    </row>
    <row r="31" spans="1:15" s="7" customFormat="1" ht="24">
      <c r="A31" s="1" t="s">
        <v>1134</v>
      </c>
      <c r="B31" s="1" t="s">
        <v>566</v>
      </c>
      <c r="C31" s="1" t="s">
        <v>651</v>
      </c>
      <c r="D31" s="57"/>
      <c r="E31" s="2">
        <v>1</v>
      </c>
      <c r="F31" s="1" t="s">
        <v>570</v>
      </c>
      <c r="G31" s="1" t="s">
        <v>569</v>
      </c>
      <c r="H31" s="2">
        <v>3</v>
      </c>
      <c r="I31" s="1" t="s">
        <v>630</v>
      </c>
      <c r="J31" s="1" t="s">
        <v>627</v>
      </c>
      <c r="K31" s="2"/>
      <c r="L31" s="3">
        <f t="shared" si="0"/>
        <v>112</v>
      </c>
      <c r="M31" s="29">
        <f t="shared" si="1"/>
        <v>16.8</v>
      </c>
      <c r="N31" s="37"/>
      <c r="O31" s="53"/>
    </row>
    <row r="32" spans="1:15" s="7" customFormat="1" ht="24">
      <c r="A32" s="1" t="s">
        <v>1135</v>
      </c>
      <c r="B32" s="1" t="s">
        <v>724</v>
      </c>
      <c r="C32" s="1" t="s">
        <v>725</v>
      </c>
      <c r="D32" s="43" t="s">
        <v>723</v>
      </c>
      <c r="E32" s="2">
        <v>1</v>
      </c>
      <c r="F32" s="1" t="s">
        <v>727</v>
      </c>
      <c r="G32" s="1" t="s">
        <v>726</v>
      </c>
      <c r="H32" s="2">
        <v>2</v>
      </c>
      <c r="I32" s="1" t="s">
        <v>599</v>
      </c>
      <c r="J32" s="1" t="s">
        <v>656</v>
      </c>
      <c r="K32" s="2"/>
      <c r="L32" s="3">
        <f t="shared" si="0"/>
        <v>126</v>
      </c>
      <c r="M32" s="29">
        <f t="shared" si="1"/>
        <v>18.9</v>
      </c>
      <c r="N32" s="37"/>
      <c r="O32" s="54"/>
    </row>
  </sheetData>
  <sheetProtection/>
  <mergeCells count="12">
    <mergeCell ref="A1:N1"/>
    <mergeCell ref="D3:D4"/>
    <mergeCell ref="D5:D7"/>
    <mergeCell ref="D8:D10"/>
    <mergeCell ref="O3:O16"/>
    <mergeCell ref="O17:O32"/>
    <mergeCell ref="D29:D31"/>
    <mergeCell ref="D11:D13"/>
    <mergeCell ref="D20:D25"/>
    <mergeCell ref="D17:D19"/>
    <mergeCell ref="D27:D28"/>
    <mergeCell ref="D14:D16"/>
  </mergeCells>
  <printOptions/>
  <pageMargins left="0.35433070866141736" right="0.472440944881889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0"/>
  <sheetViews>
    <sheetView zoomScalePageLayoutView="0" workbookViewId="0" topLeftCell="A1">
      <selection activeCell="R13" sqref="R13"/>
    </sheetView>
  </sheetViews>
  <sheetFormatPr defaultColWidth="9.00390625" defaultRowHeight="14.25"/>
  <cols>
    <col min="1" max="1" width="11.50390625" style="0" customWidth="1"/>
    <col min="2" max="2" width="14.25390625" style="0" customWidth="1"/>
    <col min="3" max="3" width="18.25390625" style="0" customWidth="1"/>
    <col min="4" max="4" width="8.875" style="32" customWidth="1"/>
    <col min="5" max="5" width="4.875" style="0" customWidth="1"/>
    <col min="7" max="7" width="11.25390625" style="0" customWidth="1"/>
    <col min="8" max="8" width="4.375" style="0" customWidth="1"/>
    <col min="9" max="9" width="7.00390625" style="0" customWidth="1"/>
    <col min="10" max="10" width="5.875" style="0" customWidth="1"/>
    <col min="11" max="11" width="5.00390625" style="0" customWidth="1"/>
    <col min="12" max="12" width="7.875" style="0" customWidth="1"/>
    <col min="13" max="13" width="8.375" style="0" customWidth="1"/>
    <col min="14" max="14" width="6.75390625" style="39" customWidth="1"/>
    <col min="15" max="15" width="8.875" style="49" customWidth="1"/>
  </cols>
  <sheetData>
    <row r="1" spans="1:15" ht="37.5" customHeight="1">
      <c r="A1" s="59" t="s">
        <v>1166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48"/>
    </row>
    <row r="2" spans="1:15" s="12" customFormat="1" ht="40.5" customHeight="1">
      <c r="A2" s="9" t="s">
        <v>429</v>
      </c>
      <c r="B2" s="9" t="s">
        <v>430</v>
      </c>
      <c r="C2" s="9" t="s">
        <v>590</v>
      </c>
      <c r="D2" s="31" t="s">
        <v>589</v>
      </c>
      <c r="E2" s="9" t="s">
        <v>431</v>
      </c>
      <c r="F2" s="9" t="s">
        <v>583</v>
      </c>
      <c r="G2" s="9" t="s">
        <v>432</v>
      </c>
      <c r="H2" s="10" t="s">
        <v>588</v>
      </c>
      <c r="I2" s="9" t="s">
        <v>584</v>
      </c>
      <c r="J2" s="9" t="s">
        <v>585</v>
      </c>
      <c r="K2" s="9" t="s">
        <v>586</v>
      </c>
      <c r="L2" s="11" t="s">
        <v>587</v>
      </c>
      <c r="M2" s="28" t="s">
        <v>433</v>
      </c>
      <c r="N2" s="10" t="s">
        <v>434</v>
      </c>
      <c r="O2" s="50" t="s">
        <v>1167</v>
      </c>
    </row>
    <row r="3" spans="1:15" s="7" customFormat="1" ht="24.75" customHeight="1">
      <c r="A3" s="1" t="s">
        <v>665</v>
      </c>
      <c r="B3" s="1" t="s">
        <v>852</v>
      </c>
      <c r="C3" s="1" t="s">
        <v>853</v>
      </c>
      <c r="D3" s="58" t="s">
        <v>851</v>
      </c>
      <c r="E3" s="2">
        <v>2</v>
      </c>
      <c r="F3" s="1" t="s">
        <v>850</v>
      </c>
      <c r="G3" s="1" t="s">
        <v>849</v>
      </c>
      <c r="H3" s="2">
        <v>1</v>
      </c>
      <c r="I3" s="1" t="s">
        <v>591</v>
      </c>
      <c r="J3" s="1" t="s">
        <v>602</v>
      </c>
      <c r="K3" s="2"/>
      <c r="L3" s="3">
        <f aca="true" t="shared" si="0" ref="L3:L25">(I3+J3+K3)</f>
        <v>112</v>
      </c>
      <c r="M3" s="33">
        <f aca="true" t="shared" si="1" ref="M3:M25">L3*15%</f>
        <v>16.8</v>
      </c>
      <c r="N3" s="37"/>
      <c r="O3" s="60" t="s">
        <v>1168</v>
      </c>
    </row>
    <row r="4" spans="1:15" s="7" customFormat="1" ht="24.75" customHeight="1">
      <c r="A4" s="1" t="s">
        <v>665</v>
      </c>
      <c r="B4" s="1" t="s">
        <v>852</v>
      </c>
      <c r="C4" s="1" t="s">
        <v>853</v>
      </c>
      <c r="D4" s="58"/>
      <c r="E4" s="2">
        <v>2</v>
      </c>
      <c r="F4" s="1" t="s">
        <v>855</v>
      </c>
      <c r="G4" s="1" t="s">
        <v>854</v>
      </c>
      <c r="H4" s="2">
        <v>3</v>
      </c>
      <c r="I4" s="1" t="s">
        <v>618</v>
      </c>
      <c r="J4" s="1" t="s">
        <v>619</v>
      </c>
      <c r="K4" s="2"/>
      <c r="L4" s="3">
        <f t="shared" si="0"/>
        <v>109.5</v>
      </c>
      <c r="M4" s="33">
        <f t="shared" si="1"/>
        <v>16.425</v>
      </c>
      <c r="N4" s="37"/>
      <c r="O4" s="60"/>
    </row>
    <row r="5" spans="1:15" s="7" customFormat="1" ht="24.75" customHeight="1">
      <c r="A5" s="1" t="s">
        <v>665</v>
      </c>
      <c r="B5" s="1" t="s">
        <v>852</v>
      </c>
      <c r="C5" s="1" t="s">
        <v>853</v>
      </c>
      <c r="D5" s="58"/>
      <c r="E5" s="2">
        <v>2</v>
      </c>
      <c r="F5" s="1" t="s">
        <v>857</v>
      </c>
      <c r="G5" s="1" t="s">
        <v>856</v>
      </c>
      <c r="H5" s="2">
        <v>4</v>
      </c>
      <c r="I5" s="1" t="s">
        <v>624</v>
      </c>
      <c r="J5" s="1" t="s">
        <v>619</v>
      </c>
      <c r="K5" s="2"/>
      <c r="L5" s="3">
        <f t="shared" si="0"/>
        <v>108.5</v>
      </c>
      <c r="M5" s="33">
        <f t="shared" si="1"/>
        <v>16.275</v>
      </c>
      <c r="N5" s="37"/>
      <c r="O5" s="60"/>
    </row>
    <row r="6" spans="1:15" s="7" customFormat="1" ht="24.75" customHeight="1">
      <c r="A6" s="1" t="s">
        <v>665</v>
      </c>
      <c r="B6" s="1" t="s">
        <v>852</v>
      </c>
      <c r="C6" s="1" t="s">
        <v>853</v>
      </c>
      <c r="D6" s="58"/>
      <c r="E6" s="2">
        <v>2</v>
      </c>
      <c r="F6" s="24" t="s">
        <v>699</v>
      </c>
      <c r="G6" s="24" t="s">
        <v>698</v>
      </c>
      <c r="H6" s="25">
        <v>7</v>
      </c>
      <c r="I6" s="24" t="s">
        <v>593</v>
      </c>
      <c r="J6" s="24" t="s">
        <v>592</v>
      </c>
      <c r="K6" s="25"/>
      <c r="L6" s="26">
        <f t="shared" si="0"/>
        <v>104</v>
      </c>
      <c r="M6" s="34">
        <f t="shared" si="1"/>
        <v>15.6</v>
      </c>
      <c r="N6" s="38" t="s">
        <v>1165</v>
      </c>
      <c r="O6" s="60"/>
    </row>
    <row r="7" spans="1:15" s="7" customFormat="1" ht="24.75" customHeight="1">
      <c r="A7" s="1" t="s">
        <v>665</v>
      </c>
      <c r="B7" s="1" t="s">
        <v>852</v>
      </c>
      <c r="C7" s="1" t="s">
        <v>853</v>
      </c>
      <c r="D7" s="58"/>
      <c r="E7" s="2">
        <v>2</v>
      </c>
      <c r="F7" s="24" t="s">
        <v>701</v>
      </c>
      <c r="G7" s="24" t="s">
        <v>700</v>
      </c>
      <c r="H7" s="25">
        <v>8</v>
      </c>
      <c r="I7" s="24" t="s">
        <v>715</v>
      </c>
      <c r="J7" s="24" t="s">
        <v>611</v>
      </c>
      <c r="K7" s="25">
        <v>5</v>
      </c>
      <c r="L7" s="26">
        <f t="shared" si="0"/>
        <v>103.5</v>
      </c>
      <c r="M7" s="34">
        <f t="shared" si="1"/>
        <v>15.524999999999999</v>
      </c>
      <c r="N7" s="38" t="s">
        <v>1165</v>
      </c>
      <c r="O7" s="60"/>
    </row>
    <row r="8" spans="1:15" s="7" customFormat="1" ht="24.75" customHeight="1">
      <c r="A8" s="1" t="s">
        <v>665</v>
      </c>
      <c r="B8" s="1" t="s">
        <v>852</v>
      </c>
      <c r="C8" s="1" t="s">
        <v>853</v>
      </c>
      <c r="D8" s="58"/>
      <c r="E8" s="2">
        <v>2</v>
      </c>
      <c r="F8" s="24" t="s">
        <v>703</v>
      </c>
      <c r="G8" s="24" t="s">
        <v>702</v>
      </c>
      <c r="H8" s="25">
        <v>9</v>
      </c>
      <c r="I8" s="24" t="s">
        <v>629</v>
      </c>
      <c r="J8" s="24" t="s">
        <v>629</v>
      </c>
      <c r="K8" s="25"/>
      <c r="L8" s="26">
        <f t="shared" si="0"/>
        <v>102</v>
      </c>
      <c r="M8" s="34">
        <f t="shared" si="1"/>
        <v>15.299999999999999</v>
      </c>
      <c r="N8" s="38" t="s">
        <v>1165</v>
      </c>
      <c r="O8" s="60"/>
    </row>
    <row r="9" spans="1:15" s="7" customFormat="1" ht="24.75" customHeight="1">
      <c r="A9" s="1" t="s">
        <v>665</v>
      </c>
      <c r="B9" s="1" t="s">
        <v>852</v>
      </c>
      <c r="C9" s="1" t="s">
        <v>853</v>
      </c>
      <c r="D9" s="58"/>
      <c r="E9" s="2">
        <v>2</v>
      </c>
      <c r="F9" s="24" t="s">
        <v>705</v>
      </c>
      <c r="G9" s="24" t="s">
        <v>704</v>
      </c>
      <c r="H9" s="25">
        <v>9</v>
      </c>
      <c r="I9" s="24" t="s">
        <v>599</v>
      </c>
      <c r="J9" s="24" t="s">
        <v>611</v>
      </c>
      <c r="K9" s="25"/>
      <c r="L9" s="26">
        <f t="shared" si="0"/>
        <v>102</v>
      </c>
      <c r="M9" s="34">
        <f t="shared" si="1"/>
        <v>15.299999999999999</v>
      </c>
      <c r="N9" s="38" t="s">
        <v>1165</v>
      </c>
      <c r="O9" s="60"/>
    </row>
    <row r="10" spans="1:15" s="7" customFormat="1" ht="24.75" customHeight="1">
      <c r="A10" s="1" t="s">
        <v>665</v>
      </c>
      <c r="B10" s="1" t="s">
        <v>852</v>
      </c>
      <c r="C10" s="1" t="s">
        <v>859</v>
      </c>
      <c r="D10" s="58" t="s">
        <v>858</v>
      </c>
      <c r="E10" s="2">
        <v>1</v>
      </c>
      <c r="F10" s="1" t="s">
        <v>861</v>
      </c>
      <c r="G10" s="1" t="s">
        <v>860</v>
      </c>
      <c r="H10" s="2">
        <v>2</v>
      </c>
      <c r="I10" s="1" t="s">
        <v>602</v>
      </c>
      <c r="J10" s="1" t="s">
        <v>623</v>
      </c>
      <c r="K10" s="2">
        <v>5</v>
      </c>
      <c r="L10" s="3">
        <f t="shared" si="0"/>
        <v>132</v>
      </c>
      <c r="M10" s="33">
        <f t="shared" si="1"/>
        <v>19.8</v>
      </c>
      <c r="N10" s="37"/>
      <c r="O10" s="60"/>
    </row>
    <row r="11" spans="1:15" s="7" customFormat="1" ht="24.75" customHeight="1">
      <c r="A11" s="1" t="s">
        <v>665</v>
      </c>
      <c r="B11" s="1" t="s">
        <v>852</v>
      </c>
      <c r="C11" s="1" t="s">
        <v>859</v>
      </c>
      <c r="D11" s="58"/>
      <c r="E11" s="2">
        <v>1</v>
      </c>
      <c r="F11" s="1" t="s">
        <v>863</v>
      </c>
      <c r="G11" s="1" t="s">
        <v>862</v>
      </c>
      <c r="H11" s="2">
        <v>3</v>
      </c>
      <c r="I11" s="1" t="s">
        <v>592</v>
      </c>
      <c r="J11" s="1" t="s">
        <v>608</v>
      </c>
      <c r="K11" s="2"/>
      <c r="L11" s="3">
        <f t="shared" si="0"/>
        <v>121</v>
      </c>
      <c r="M11" s="33">
        <f t="shared" si="1"/>
        <v>18.15</v>
      </c>
      <c r="N11" s="37"/>
      <c r="O11" s="60"/>
    </row>
    <row r="12" spans="1:15" s="7" customFormat="1" ht="24.75" customHeight="1">
      <c r="A12" s="1" t="s">
        <v>665</v>
      </c>
      <c r="B12" s="1" t="s">
        <v>852</v>
      </c>
      <c r="C12" s="1" t="s">
        <v>859</v>
      </c>
      <c r="D12" s="58"/>
      <c r="E12" s="2">
        <v>1</v>
      </c>
      <c r="F12" s="24" t="s">
        <v>707</v>
      </c>
      <c r="G12" s="24" t="s">
        <v>706</v>
      </c>
      <c r="H12" s="25">
        <v>4</v>
      </c>
      <c r="I12" s="24" t="s">
        <v>592</v>
      </c>
      <c r="J12" s="24" t="s">
        <v>609</v>
      </c>
      <c r="K12" s="25"/>
      <c r="L12" s="26">
        <f t="shared" si="0"/>
        <v>118</v>
      </c>
      <c r="M12" s="34">
        <f t="shared" si="1"/>
        <v>17.7</v>
      </c>
      <c r="N12" s="38" t="s">
        <v>1165</v>
      </c>
      <c r="O12" s="60"/>
    </row>
    <row r="13" spans="1:15" s="7" customFormat="1" ht="24.75" customHeight="1">
      <c r="A13" s="1" t="s">
        <v>1123</v>
      </c>
      <c r="B13" s="1" t="s">
        <v>1148</v>
      </c>
      <c r="C13" s="1" t="s">
        <v>1149</v>
      </c>
      <c r="D13" s="58" t="s">
        <v>1147</v>
      </c>
      <c r="E13" s="2">
        <v>1</v>
      </c>
      <c r="F13" s="1" t="s">
        <v>1146</v>
      </c>
      <c r="G13" s="1" t="s">
        <v>1145</v>
      </c>
      <c r="H13" s="2">
        <v>1</v>
      </c>
      <c r="I13" s="1" t="s">
        <v>595</v>
      </c>
      <c r="J13" s="1" t="s">
        <v>661</v>
      </c>
      <c r="K13" s="2"/>
      <c r="L13" s="3">
        <f t="shared" si="0"/>
        <v>131.5</v>
      </c>
      <c r="M13" s="33">
        <f t="shared" si="1"/>
        <v>19.724999999999998</v>
      </c>
      <c r="N13" s="37"/>
      <c r="O13" s="60"/>
    </row>
    <row r="14" spans="1:15" s="7" customFormat="1" ht="24.75" customHeight="1">
      <c r="A14" s="1" t="s">
        <v>1123</v>
      </c>
      <c r="B14" s="1" t="s">
        <v>1148</v>
      </c>
      <c r="C14" s="1" t="s">
        <v>1149</v>
      </c>
      <c r="D14" s="58"/>
      <c r="E14" s="2">
        <v>1</v>
      </c>
      <c r="F14" s="1" t="s">
        <v>1151</v>
      </c>
      <c r="G14" s="1" t="s">
        <v>1150</v>
      </c>
      <c r="H14" s="2">
        <v>2</v>
      </c>
      <c r="I14" s="1" t="s">
        <v>595</v>
      </c>
      <c r="J14" s="1" t="s">
        <v>621</v>
      </c>
      <c r="K14" s="2"/>
      <c r="L14" s="3">
        <f t="shared" si="0"/>
        <v>121.5</v>
      </c>
      <c r="M14" s="33">
        <f t="shared" si="1"/>
        <v>18.224999999999998</v>
      </c>
      <c r="N14" s="37"/>
      <c r="O14" s="60"/>
    </row>
    <row r="15" spans="1:15" s="7" customFormat="1" ht="24.75" customHeight="1">
      <c r="A15" s="1" t="s">
        <v>1123</v>
      </c>
      <c r="B15" s="1" t="s">
        <v>1148</v>
      </c>
      <c r="C15" s="1" t="s">
        <v>1149</v>
      </c>
      <c r="D15" s="58"/>
      <c r="E15" s="2">
        <v>1</v>
      </c>
      <c r="F15" s="1" t="s">
        <v>1153</v>
      </c>
      <c r="G15" s="1" t="s">
        <v>1152</v>
      </c>
      <c r="H15" s="2">
        <v>3</v>
      </c>
      <c r="I15" s="1" t="s">
        <v>598</v>
      </c>
      <c r="J15" s="1" t="s">
        <v>640</v>
      </c>
      <c r="K15" s="2"/>
      <c r="L15" s="3">
        <f t="shared" si="0"/>
        <v>118</v>
      </c>
      <c r="M15" s="33">
        <f t="shared" si="1"/>
        <v>17.7</v>
      </c>
      <c r="N15" s="37"/>
      <c r="O15" s="60"/>
    </row>
    <row r="16" spans="1:15" s="7" customFormat="1" ht="24.75" customHeight="1">
      <c r="A16" s="1" t="s">
        <v>1123</v>
      </c>
      <c r="B16" s="1" t="s">
        <v>1148</v>
      </c>
      <c r="C16" s="1" t="s">
        <v>1149</v>
      </c>
      <c r="D16" s="58"/>
      <c r="E16" s="2">
        <v>1</v>
      </c>
      <c r="F16" s="1" t="s">
        <v>1155</v>
      </c>
      <c r="G16" s="1" t="s">
        <v>1154</v>
      </c>
      <c r="H16" s="2">
        <v>3</v>
      </c>
      <c r="I16" s="1" t="s">
        <v>600</v>
      </c>
      <c r="J16" s="1" t="s">
        <v>594</v>
      </c>
      <c r="K16" s="2"/>
      <c r="L16" s="3">
        <f t="shared" si="0"/>
        <v>118</v>
      </c>
      <c r="M16" s="33">
        <f t="shared" si="1"/>
        <v>17.7</v>
      </c>
      <c r="N16" s="37"/>
      <c r="O16" s="60"/>
    </row>
    <row r="17" spans="1:15" s="7" customFormat="1" ht="34.5" customHeight="1">
      <c r="A17" s="1" t="s">
        <v>1124</v>
      </c>
      <c r="B17" s="1" t="s">
        <v>1160</v>
      </c>
      <c r="C17" s="1" t="s">
        <v>2</v>
      </c>
      <c r="D17" s="58" t="s">
        <v>1</v>
      </c>
      <c r="E17" s="2">
        <v>1</v>
      </c>
      <c r="F17" s="1" t="s">
        <v>0</v>
      </c>
      <c r="G17" s="1" t="s">
        <v>1164</v>
      </c>
      <c r="H17" s="2">
        <v>1</v>
      </c>
      <c r="I17" s="1" t="s">
        <v>622</v>
      </c>
      <c r="J17" s="1" t="s">
        <v>661</v>
      </c>
      <c r="K17" s="2"/>
      <c r="L17" s="3">
        <f t="shared" si="0"/>
        <v>130.5</v>
      </c>
      <c r="M17" s="33">
        <f t="shared" si="1"/>
        <v>19.575</v>
      </c>
      <c r="N17" s="37"/>
      <c r="O17" s="60"/>
    </row>
    <row r="18" spans="1:15" s="7" customFormat="1" ht="34.5" customHeight="1">
      <c r="A18" s="1" t="s">
        <v>1124</v>
      </c>
      <c r="B18" s="1" t="s">
        <v>1160</v>
      </c>
      <c r="C18" s="1" t="s">
        <v>2</v>
      </c>
      <c r="D18" s="58"/>
      <c r="E18" s="2">
        <v>1</v>
      </c>
      <c r="F18" s="1" t="s">
        <v>4</v>
      </c>
      <c r="G18" s="1" t="s">
        <v>3</v>
      </c>
      <c r="H18" s="2">
        <v>2</v>
      </c>
      <c r="I18" s="1" t="s">
        <v>619</v>
      </c>
      <c r="J18" s="1" t="s">
        <v>614</v>
      </c>
      <c r="K18" s="2"/>
      <c r="L18" s="3">
        <f t="shared" si="0"/>
        <v>126</v>
      </c>
      <c r="M18" s="33">
        <f t="shared" si="1"/>
        <v>18.9</v>
      </c>
      <c r="N18" s="37"/>
      <c r="O18" s="60"/>
    </row>
    <row r="19" spans="1:15" s="8" customFormat="1" ht="34.5" customHeight="1">
      <c r="A19" s="4" t="s">
        <v>1124</v>
      </c>
      <c r="B19" s="4" t="s">
        <v>1160</v>
      </c>
      <c r="C19" s="4" t="s">
        <v>2</v>
      </c>
      <c r="D19" s="58"/>
      <c r="E19" s="5">
        <v>1</v>
      </c>
      <c r="F19" s="21" t="s">
        <v>766</v>
      </c>
      <c r="G19" s="21" t="s">
        <v>767</v>
      </c>
      <c r="H19" s="22">
        <v>6</v>
      </c>
      <c r="I19" s="21" t="s">
        <v>628</v>
      </c>
      <c r="J19" s="21" t="s">
        <v>615</v>
      </c>
      <c r="K19" s="22"/>
      <c r="L19" s="23">
        <f t="shared" si="0"/>
        <v>113.5</v>
      </c>
      <c r="M19" s="35">
        <f t="shared" si="1"/>
        <v>17.025</v>
      </c>
      <c r="N19" s="38" t="s">
        <v>1165</v>
      </c>
      <c r="O19" s="60"/>
    </row>
    <row r="20" spans="1:15" s="7" customFormat="1" ht="24.75" customHeight="1">
      <c r="A20" s="1" t="s">
        <v>1124</v>
      </c>
      <c r="B20" s="1" t="s">
        <v>1160</v>
      </c>
      <c r="C20" s="1" t="s">
        <v>6</v>
      </c>
      <c r="D20" s="58" t="s">
        <v>5</v>
      </c>
      <c r="E20" s="2">
        <v>1</v>
      </c>
      <c r="F20" s="1" t="s">
        <v>8</v>
      </c>
      <c r="G20" s="1" t="s">
        <v>7</v>
      </c>
      <c r="H20" s="2">
        <v>2</v>
      </c>
      <c r="I20" s="1" t="s">
        <v>621</v>
      </c>
      <c r="J20" s="1" t="s">
        <v>623</v>
      </c>
      <c r="K20" s="2"/>
      <c r="L20" s="3">
        <f t="shared" si="0"/>
        <v>131</v>
      </c>
      <c r="M20" s="33">
        <f t="shared" si="1"/>
        <v>19.65</v>
      </c>
      <c r="N20" s="37"/>
      <c r="O20" s="60" t="s">
        <v>1172</v>
      </c>
    </row>
    <row r="21" spans="1:15" s="7" customFormat="1" ht="24.75" customHeight="1">
      <c r="A21" s="1" t="s">
        <v>1124</v>
      </c>
      <c r="B21" s="1" t="s">
        <v>1160</v>
      </c>
      <c r="C21" s="1" t="s">
        <v>6</v>
      </c>
      <c r="D21" s="58"/>
      <c r="E21" s="2">
        <v>1</v>
      </c>
      <c r="F21" s="1" t="s">
        <v>10</v>
      </c>
      <c r="G21" s="1" t="s">
        <v>9</v>
      </c>
      <c r="H21" s="2">
        <v>3</v>
      </c>
      <c r="I21" s="1" t="s">
        <v>643</v>
      </c>
      <c r="J21" s="1" t="s">
        <v>608</v>
      </c>
      <c r="K21" s="2"/>
      <c r="L21" s="3">
        <f t="shared" si="0"/>
        <v>130.5</v>
      </c>
      <c r="M21" s="33">
        <f t="shared" si="1"/>
        <v>19.575</v>
      </c>
      <c r="N21" s="37"/>
      <c r="O21" s="60"/>
    </row>
    <row r="22" spans="1:15" s="8" customFormat="1" ht="24.75" customHeight="1">
      <c r="A22" s="4" t="s">
        <v>1124</v>
      </c>
      <c r="B22" s="4" t="s">
        <v>1160</v>
      </c>
      <c r="C22" s="4" t="s">
        <v>6</v>
      </c>
      <c r="D22" s="58"/>
      <c r="E22" s="5">
        <v>1</v>
      </c>
      <c r="F22" s="21" t="s">
        <v>435</v>
      </c>
      <c r="G22" s="21" t="s">
        <v>693</v>
      </c>
      <c r="H22" s="22">
        <v>6</v>
      </c>
      <c r="I22" s="21" t="s">
        <v>621</v>
      </c>
      <c r="J22" s="21" t="s">
        <v>621</v>
      </c>
      <c r="K22" s="22"/>
      <c r="L22" s="23">
        <f t="shared" si="0"/>
        <v>126</v>
      </c>
      <c r="M22" s="35">
        <f t="shared" si="1"/>
        <v>18.9</v>
      </c>
      <c r="N22" s="38" t="s">
        <v>1165</v>
      </c>
      <c r="O22" s="60"/>
    </row>
    <row r="23" spans="1:15" s="7" customFormat="1" ht="24.75" customHeight="1">
      <c r="A23" s="1" t="s">
        <v>1124</v>
      </c>
      <c r="B23" s="1" t="s">
        <v>15</v>
      </c>
      <c r="C23" s="1" t="s">
        <v>58</v>
      </c>
      <c r="D23" s="58" t="s">
        <v>57</v>
      </c>
      <c r="E23" s="2">
        <v>1</v>
      </c>
      <c r="F23" s="1" t="s">
        <v>56</v>
      </c>
      <c r="G23" s="1" t="s">
        <v>55</v>
      </c>
      <c r="H23" s="2">
        <v>1</v>
      </c>
      <c r="I23" s="1" t="s">
        <v>594</v>
      </c>
      <c r="J23" s="1" t="s">
        <v>644</v>
      </c>
      <c r="K23" s="2"/>
      <c r="L23" s="3">
        <f t="shared" si="0"/>
        <v>135</v>
      </c>
      <c r="M23" s="33">
        <f t="shared" si="1"/>
        <v>20.25</v>
      </c>
      <c r="N23" s="37"/>
      <c r="O23" s="60"/>
    </row>
    <row r="24" spans="1:15" s="7" customFormat="1" ht="24.75" customHeight="1">
      <c r="A24" s="1" t="s">
        <v>1124</v>
      </c>
      <c r="B24" s="1" t="s">
        <v>15</v>
      </c>
      <c r="C24" s="1" t="s">
        <v>58</v>
      </c>
      <c r="D24" s="58"/>
      <c r="E24" s="2">
        <v>1</v>
      </c>
      <c r="F24" s="1" t="s">
        <v>60</v>
      </c>
      <c r="G24" s="1" t="s">
        <v>59</v>
      </c>
      <c r="H24" s="2">
        <v>2</v>
      </c>
      <c r="I24" s="1" t="s">
        <v>595</v>
      </c>
      <c r="J24" s="1" t="s">
        <v>623</v>
      </c>
      <c r="K24" s="2"/>
      <c r="L24" s="3">
        <f t="shared" si="0"/>
        <v>126.5</v>
      </c>
      <c r="M24" s="33">
        <f t="shared" si="1"/>
        <v>18.974999999999998</v>
      </c>
      <c r="N24" s="37"/>
      <c r="O24" s="60"/>
    </row>
    <row r="25" spans="1:15" s="7" customFormat="1" ht="24.75" customHeight="1">
      <c r="A25" s="1" t="s">
        <v>1124</v>
      </c>
      <c r="B25" s="1" t="s">
        <v>15</v>
      </c>
      <c r="C25" s="1" t="s">
        <v>58</v>
      </c>
      <c r="D25" s="58"/>
      <c r="E25" s="2">
        <v>1</v>
      </c>
      <c r="F25" s="1" t="s">
        <v>62</v>
      </c>
      <c r="G25" s="1" t="s">
        <v>61</v>
      </c>
      <c r="H25" s="2">
        <v>3</v>
      </c>
      <c r="I25" s="1" t="s">
        <v>605</v>
      </c>
      <c r="J25" s="1" t="s">
        <v>640</v>
      </c>
      <c r="K25" s="2"/>
      <c r="L25" s="3">
        <f t="shared" si="0"/>
        <v>123.5</v>
      </c>
      <c r="M25" s="33">
        <f t="shared" si="1"/>
        <v>18.525</v>
      </c>
      <c r="N25" s="37"/>
      <c r="O25" s="60"/>
    </row>
    <row r="26" spans="1:15" s="7" customFormat="1" ht="24.75" customHeight="1">
      <c r="A26" s="1" t="s">
        <v>1124</v>
      </c>
      <c r="B26" s="1" t="s">
        <v>64</v>
      </c>
      <c r="C26" s="1" t="s">
        <v>65</v>
      </c>
      <c r="D26" s="58" t="s">
        <v>63</v>
      </c>
      <c r="E26" s="2">
        <v>1</v>
      </c>
      <c r="F26" s="24" t="s">
        <v>436</v>
      </c>
      <c r="G26" s="24" t="s">
        <v>714</v>
      </c>
      <c r="H26" s="25">
        <v>6</v>
      </c>
      <c r="I26" s="24" t="s">
        <v>602</v>
      </c>
      <c r="J26" s="24" t="s">
        <v>607</v>
      </c>
      <c r="K26" s="25"/>
      <c r="L26" s="26">
        <f aca="true" t="shared" si="2" ref="L26:L89">(I26+J26+K26)</f>
        <v>126</v>
      </c>
      <c r="M26" s="34">
        <f aca="true" t="shared" si="3" ref="M26:M89">L26*15%</f>
        <v>18.9</v>
      </c>
      <c r="N26" s="38" t="s">
        <v>1165</v>
      </c>
      <c r="O26" s="60"/>
    </row>
    <row r="27" spans="1:15" s="7" customFormat="1" ht="24.75" customHeight="1">
      <c r="A27" s="1" t="s">
        <v>1124</v>
      </c>
      <c r="B27" s="1" t="s">
        <v>64</v>
      </c>
      <c r="C27" s="1" t="s">
        <v>65</v>
      </c>
      <c r="D27" s="58"/>
      <c r="E27" s="2">
        <v>1</v>
      </c>
      <c r="F27" s="24" t="s">
        <v>437</v>
      </c>
      <c r="G27" s="24" t="s">
        <v>768</v>
      </c>
      <c r="H27" s="25">
        <v>7</v>
      </c>
      <c r="I27" s="24" t="s">
        <v>622</v>
      </c>
      <c r="J27" s="24" t="s">
        <v>612</v>
      </c>
      <c r="K27" s="25"/>
      <c r="L27" s="26">
        <f t="shared" si="2"/>
        <v>123.5</v>
      </c>
      <c r="M27" s="34">
        <f t="shared" si="3"/>
        <v>18.525</v>
      </c>
      <c r="N27" s="38" t="s">
        <v>1165</v>
      </c>
      <c r="O27" s="60"/>
    </row>
    <row r="28" spans="1:15" s="7" customFormat="1" ht="24.75" customHeight="1">
      <c r="A28" s="1" t="s">
        <v>1124</v>
      </c>
      <c r="B28" s="1" t="s">
        <v>64</v>
      </c>
      <c r="C28" s="1" t="s">
        <v>65</v>
      </c>
      <c r="D28" s="58"/>
      <c r="E28" s="2">
        <v>1</v>
      </c>
      <c r="F28" s="24" t="s">
        <v>438</v>
      </c>
      <c r="G28" s="24" t="s">
        <v>769</v>
      </c>
      <c r="H28" s="25">
        <v>7</v>
      </c>
      <c r="I28" s="24" t="s">
        <v>633</v>
      </c>
      <c r="J28" s="24" t="s">
        <v>623</v>
      </c>
      <c r="K28" s="25"/>
      <c r="L28" s="26">
        <f t="shared" si="2"/>
        <v>123.5</v>
      </c>
      <c r="M28" s="34">
        <f t="shared" si="3"/>
        <v>18.525</v>
      </c>
      <c r="N28" s="38" t="s">
        <v>1165</v>
      </c>
      <c r="O28" s="60"/>
    </row>
    <row r="29" spans="1:15" s="7" customFormat="1" ht="24.75" customHeight="1">
      <c r="A29" s="1" t="s">
        <v>1132</v>
      </c>
      <c r="B29" s="1" t="s">
        <v>135</v>
      </c>
      <c r="C29" s="1" t="s">
        <v>649</v>
      </c>
      <c r="D29" s="58" t="s">
        <v>134</v>
      </c>
      <c r="E29" s="2">
        <v>1</v>
      </c>
      <c r="F29" s="1" t="s">
        <v>133</v>
      </c>
      <c r="G29" s="1" t="s">
        <v>132</v>
      </c>
      <c r="H29" s="2">
        <v>1</v>
      </c>
      <c r="I29" s="1" t="s">
        <v>615</v>
      </c>
      <c r="J29" s="1" t="s">
        <v>608</v>
      </c>
      <c r="K29" s="2"/>
      <c r="L29" s="3">
        <f t="shared" si="2"/>
        <v>126</v>
      </c>
      <c r="M29" s="33">
        <f t="shared" si="3"/>
        <v>18.9</v>
      </c>
      <c r="N29" s="37"/>
      <c r="O29" s="60"/>
    </row>
    <row r="30" spans="1:15" s="7" customFormat="1" ht="24.75" customHeight="1">
      <c r="A30" s="1" t="s">
        <v>1132</v>
      </c>
      <c r="B30" s="1" t="s">
        <v>135</v>
      </c>
      <c r="C30" s="1" t="s">
        <v>649</v>
      </c>
      <c r="D30" s="58"/>
      <c r="E30" s="2">
        <v>1</v>
      </c>
      <c r="F30" s="1" t="s">
        <v>137</v>
      </c>
      <c r="G30" s="1" t="s">
        <v>136</v>
      </c>
      <c r="H30" s="2">
        <v>2</v>
      </c>
      <c r="I30" s="1" t="s">
        <v>600</v>
      </c>
      <c r="J30" s="1" t="s">
        <v>602</v>
      </c>
      <c r="K30" s="2"/>
      <c r="L30" s="3">
        <f t="shared" si="2"/>
        <v>119</v>
      </c>
      <c r="M30" s="33">
        <f t="shared" si="3"/>
        <v>17.849999999999998</v>
      </c>
      <c r="N30" s="37"/>
      <c r="O30" s="60"/>
    </row>
    <row r="31" spans="1:15" s="7" customFormat="1" ht="24.75" customHeight="1">
      <c r="A31" s="1" t="s">
        <v>1132</v>
      </c>
      <c r="B31" s="1" t="s">
        <v>135</v>
      </c>
      <c r="C31" s="1" t="s">
        <v>649</v>
      </c>
      <c r="D31" s="58"/>
      <c r="E31" s="2">
        <v>1</v>
      </c>
      <c r="F31" s="1" t="s">
        <v>139</v>
      </c>
      <c r="G31" s="1" t="s">
        <v>138</v>
      </c>
      <c r="H31" s="2">
        <v>3</v>
      </c>
      <c r="I31" s="1" t="s">
        <v>595</v>
      </c>
      <c r="J31" s="1" t="s">
        <v>600</v>
      </c>
      <c r="K31" s="2"/>
      <c r="L31" s="3">
        <f t="shared" si="2"/>
        <v>118.5</v>
      </c>
      <c r="M31" s="33">
        <f t="shared" si="3"/>
        <v>17.775</v>
      </c>
      <c r="N31" s="37"/>
      <c r="O31" s="60"/>
    </row>
    <row r="32" spans="1:15" s="7" customFormat="1" ht="24.75" customHeight="1">
      <c r="A32" s="1" t="s">
        <v>1132</v>
      </c>
      <c r="B32" s="1" t="s">
        <v>135</v>
      </c>
      <c r="C32" s="1" t="s">
        <v>151</v>
      </c>
      <c r="D32" s="58" t="s">
        <v>150</v>
      </c>
      <c r="E32" s="2">
        <v>1</v>
      </c>
      <c r="F32" s="1" t="s">
        <v>149</v>
      </c>
      <c r="G32" s="1" t="s">
        <v>148</v>
      </c>
      <c r="H32" s="2">
        <v>1</v>
      </c>
      <c r="I32" s="1" t="s">
        <v>621</v>
      </c>
      <c r="J32" s="1" t="s">
        <v>614</v>
      </c>
      <c r="K32" s="2"/>
      <c r="L32" s="3">
        <f>(I32+J32+K32)</f>
        <v>134</v>
      </c>
      <c r="M32" s="33">
        <f>L32*15%</f>
        <v>20.099999999999998</v>
      </c>
      <c r="N32" s="37"/>
      <c r="O32" s="60"/>
    </row>
    <row r="33" spans="1:15" s="7" customFormat="1" ht="24.75" customHeight="1">
      <c r="A33" s="1" t="s">
        <v>1132</v>
      </c>
      <c r="B33" s="1" t="s">
        <v>135</v>
      </c>
      <c r="C33" s="1" t="s">
        <v>151</v>
      </c>
      <c r="D33" s="58"/>
      <c r="E33" s="2">
        <v>1</v>
      </c>
      <c r="F33" s="1" t="s">
        <v>153</v>
      </c>
      <c r="G33" s="1" t="s">
        <v>152</v>
      </c>
      <c r="H33" s="2">
        <v>3</v>
      </c>
      <c r="I33" s="1" t="s">
        <v>610</v>
      </c>
      <c r="J33" s="1" t="s">
        <v>607</v>
      </c>
      <c r="K33" s="2"/>
      <c r="L33" s="3">
        <f>(I33+J33+K33)</f>
        <v>124</v>
      </c>
      <c r="M33" s="33">
        <f>L33*15%</f>
        <v>18.599999999999998</v>
      </c>
      <c r="N33" s="37"/>
      <c r="O33" s="60"/>
    </row>
    <row r="34" spans="1:15" s="7" customFormat="1" ht="24.75" customHeight="1">
      <c r="A34" s="1" t="s">
        <v>1132</v>
      </c>
      <c r="B34" s="1" t="s">
        <v>135</v>
      </c>
      <c r="C34" s="1" t="s">
        <v>151</v>
      </c>
      <c r="D34" s="58"/>
      <c r="E34" s="2">
        <v>1</v>
      </c>
      <c r="F34" s="24" t="s">
        <v>959</v>
      </c>
      <c r="G34" s="24" t="s">
        <v>958</v>
      </c>
      <c r="H34" s="25">
        <v>4</v>
      </c>
      <c r="I34" s="24" t="s">
        <v>640</v>
      </c>
      <c r="J34" s="24" t="s">
        <v>610</v>
      </c>
      <c r="K34" s="25"/>
      <c r="L34" s="26">
        <f>(I34+J34+K34)</f>
        <v>121</v>
      </c>
      <c r="M34" s="34">
        <f>L34*15%</f>
        <v>18.15</v>
      </c>
      <c r="N34" s="38" t="s">
        <v>1165</v>
      </c>
      <c r="O34" s="60"/>
    </row>
    <row r="35" spans="1:15" s="7" customFormat="1" ht="24.75" customHeight="1">
      <c r="A35" s="1" t="s">
        <v>1132</v>
      </c>
      <c r="B35" s="1" t="s">
        <v>135</v>
      </c>
      <c r="C35" s="1" t="s">
        <v>157</v>
      </c>
      <c r="D35" s="58" t="s">
        <v>156</v>
      </c>
      <c r="E35" s="2">
        <v>1</v>
      </c>
      <c r="F35" s="1" t="s">
        <v>155</v>
      </c>
      <c r="G35" s="1" t="s">
        <v>154</v>
      </c>
      <c r="H35" s="2">
        <v>1</v>
      </c>
      <c r="I35" s="1" t="s">
        <v>609</v>
      </c>
      <c r="J35" s="1" t="s">
        <v>660</v>
      </c>
      <c r="K35" s="2"/>
      <c r="L35" s="3">
        <f t="shared" si="2"/>
        <v>141</v>
      </c>
      <c r="M35" s="33">
        <f t="shared" si="3"/>
        <v>21.15</v>
      </c>
      <c r="N35" s="37"/>
      <c r="O35" s="60"/>
    </row>
    <row r="36" spans="1:15" s="7" customFormat="1" ht="24.75" customHeight="1">
      <c r="A36" s="1" t="s">
        <v>1132</v>
      </c>
      <c r="B36" s="1" t="s">
        <v>135</v>
      </c>
      <c r="C36" s="1" t="s">
        <v>157</v>
      </c>
      <c r="D36" s="58"/>
      <c r="E36" s="2">
        <v>1</v>
      </c>
      <c r="F36" s="1" t="s">
        <v>159</v>
      </c>
      <c r="G36" s="1" t="s">
        <v>158</v>
      </c>
      <c r="H36" s="2">
        <v>2</v>
      </c>
      <c r="I36" s="1" t="s">
        <v>1158</v>
      </c>
      <c r="J36" s="1" t="s">
        <v>617</v>
      </c>
      <c r="K36" s="2"/>
      <c r="L36" s="3">
        <f t="shared" si="2"/>
        <v>140.5</v>
      </c>
      <c r="M36" s="33">
        <f t="shared" si="3"/>
        <v>21.075</v>
      </c>
      <c r="N36" s="37"/>
      <c r="O36" s="60"/>
    </row>
    <row r="37" spans="1:15" s="7" customFormat="1" ht="24.75" customHeight="1">
      <c r="A37" s="1" t="s">
        <v>1132</v>
      </c>
      <c r="B37" s="1" t="s">
        <v>135</v>
      </c>
      <c r="C37" s="1" t="s">
        <v>157</v>
      </c>
      <c r="D37" s="58"/>
      <c r="E37" s="2">
        <v>1</v>
      </c>
      <c r="F37" s="1" t="s">
        <v>161</v>
      </c>
      <c r="G37" s="1" t="s">
        <v>160</v>
      </c>
      <c r="H37" s="2">
        <v>3</v>
      </c>
      <c r="I37" s="1" t="s">
        <v>612</v>
      </c>
      <c r="J37" s="1" t="s">
        <v>635</v>
      </c>
      <c r="K37" s="2"/>
      <c r="L37" s="3">
        <f t="shared" si="2"/>
        <v>135</v>
      </c>
      <c r="M37" s="33">
        <f t="shared" si="3"/>
        <v>20.25</v>
      </c>
      <c r="N37" s="38"/>
      <c r="O37" s="60"/>
    </row>
    <row r="38" spans="1:15" s="7" customFormat="1" ht="24.75" customHeight="1">
      <c r="A38" s="1" t="s">
        <v>1132</v>
      </c>
      <c r="B38" s="1" t="s">
        <v>182</v>
      </c>
      <c r="C38" s="1" t="s">
        <v>225</v>
      </c>
      <c r="D38" s="58" t="s">
        <v>224</v>
      </c>
      <c r="E38" s="2">
        <v>1</v>
      </c>
      <c r="F38" s="1" t="s">
        <v>223</v>
      </c>
      <c r="G38" s="1" t="s">
        <v>222</v>
      </c>
      <c r="H38" s="2">
        <v>1</v>
      </c>
      <c r="I38" s="1" t="s">
        <v>598</v>
      </c>
      <c r="J38" s="1" t="s">
        <v>615</v>
      </c>
      <c r="K38" s="2"/>
      <c r="L38" s="3">
        <f aca="true" t="shared" si="4" ref="L38:L54">(I38+J38+K38)</f>
        <v>115</v>
      </c>
      <c r="M38" s="33">
        <f aca="true" t="shared" si="5" ref="M38:M54">L38*15%</f>
        <v>17.25</v>
      </c>
      <c r="N38" s="37"/>
      <c r="O38" s="61" t="s">
        <v>1169</v>
      </c>
    </row>
    <row r="39" spans="1:15" s="7" customFormat="1" ht="24.75" customHeight="1">
      <c r="A39" s="1" t="s">
        <v>1132</v>
      </c>
      <c r="B39" s="1" t="s">
        <v>182</v>
      </c>
      <c r="C39" s="1" t="s">
        <v>225</v>
      </c>
      <c r="D39" s="58"/>
      <c r="E39" s="2">
        <v>1</v>
      </c>
      <c r="F39" s="1" t="s">
        <v>227</v>
      </c>
      <c r="G39" s="1" t="s">
        <v>226</v>
      </c>
      <c r="H39" s="2">
        <v>2</v>
      </c>
      <c r="I39" s="1" t="s">
        <v>594</v>
      </c>
      <c r="J39" s="1" t="s">
        <v>619</v>
      </c>
      <c r="K39" s="2"/>
      <c r="L39" s="3">
        <f t="shared" si="4"/>
        <v>113</v>
      </c>
      <c r="M39" s="33">
        <f t="shared" si="5"/>
        <v>16.95</v>
      </c>
      <c r="N39" s="37"/>
      <c r="O39" s="62"/>
    </row>
    <row r="40" spans="1:15" s="7" customFormat="1" ht="24.75" customHeight="1">
      <c r="A40" s="1" t="s">
        <v>1132</v>
      </c>
      <c r="B40" s="1" t="s">
        <v>182</v>
      </c>
      <c r="C40" s="1" t="s">
        <v>225</v>
      </c>
      <c r="D40" s="58"/>
      <c r="E40" s="2">
        <v>1</v>
      </c>
      <c r="F40" s="1" t="s">
        <v>229</v>
      </c>
      <c r="G40" s="1" t="s">
        <v>228</v>
      </c>
      <c r="H40" s="2">
        <v>3</v>
      </c>
      <c r="I40" s="1" t="s">
        <v>610</v>
      </c>
      <c r="J40" s="1" t="s">
        <v>619</v>
      </c>
      <c r="K40" s="2"/>
      <c r="L40" s="3">
        <f t="shared" si="4"/>
        <v>112</v>
      </c>
      <c r="M40" s="33">
        <f t="shared" si="5"/>
        <v>16.8</v>
      </c>
      <c r="N40" s="37"/>
      <c r="O40" s="62"/>
    </row>
    <row r="41" spans="1:15" s="7" customFormat="1" ht="24.75" customHeight="1">
      <c r="A41" s="1" t="s">
        <v>1132</v>
      </c>
      <c r="B41" s="1" t="s">
        <v>182</v>
      </c>
      <c r="C41" s="1" t="s">
        <v>157</v>
      </c>
      <c r="D41" s="58" t="s">
        <v>213</v>
      </c>
      <c r="E41" s="2">
        <v>2</v>
      </c>
      <c r="F41" s="1" t="s">
        <v>212</v>
      </c>
      <c r="G41" s="1" t="s">
        <v>211</v>
      </c>
      <c r="H41" s="2">
        <v>1</v>
      </c>
      <c r="I41" s="1" t="s">
        <v>597</v>
      </c>
      <c r="J41" s="1" t="s">
        <v>654</v>
      </c>
      <c r="K41" s="2"/>
      <c r="L41" s="3">
        <f t="shared" si="4"/>
        <v>139.5</v>
      </c>
      <c r="M41" s="33">
        <f t="shared" si="5"/>
        <v>20.925</v>
      </c>
      <c r="N41" s="37"/>
      <c r="O41" s="62"/>
    </row>
    <row r="42" spans="1:15" s="7" customFormat="1" ht="24.75" customHeight="1">
      <c r="A42" s="1" t="s">
        <v>1132</v>
      </c>
      <c r="B42" s="1" t="s">
        <v>182</v>
      </c>
      <c r="C42" s="1" t="s">
        <v>157</v>
      </c>
      <c r="D42" s="58"/>
      <c r="E42" s="2">
        <v>2</v>
      </c>
      <c r="F42" s="1" t="s">
        <v>215</v>
      </c>
      <c r="G42" s="1" t="s">
        <v>214</v>
      </c>
      <c r="H42" s="2">
        <v>2</v>
      </c>
      <c r="I42" s="1" t="s">
        <v>637</v>
      </c>
      <c r="J42" s="1" t="s">
        <v>635</v>
      </c>
      <c r="K42" s="2"/>
      <c r="L42" s="3">
        <f t="shared" si="4"/>
        <v>136.5</v>
      </c>
      <c r="M42" s="33">
        <f t="shared" si="5"/>
        <v>20.474999999999998</v>
      </c>
      <c r="N42" s="37"/>
      <c r="O42" s="62"/>
    </row>
    <row r="43" spans="1:15" s="7" customFormat="1" ht="24.75" customHeight="1">
      <c r="A43" s="1" t="s">
        <v>1132</v>
      </c>
      <c r="B43" s="1" t="s">
        <v>182</v>
      </c>
      <c r="C43" s="1" t="s">
        <v>157</v>
      </c>
      <c r="D43" s="58"/>
      <c r="E43" s="2">
        <v>2</v>
      </c>
      <c r="F43" s="1" t="s">
        <v>217</v>
      </c>
      <c r="G43" s="1" t="s">
        <v>216</v>
      </c>
      <c r="H43" s="2">
        <v>3</v>
      </c>
      <c r="I43" s="1" t="s">
        <v>597</v>
      </c>
      <c r="J43" s="1" t="s">
        <v>635</v>
      </c>
      <c r="K43" s="2"/>
      <c r="L43" s="3">
        <f t="shared" si="4"/>
        <v>130.5</v>
      </c>
      <c r="M43" s="33">
        <f t="shared" si="5"/>
        <v>19.575</v>
      </c>
      <c r="N43" s="37"/>
      <c r="O43" s="62"/>
    </row>
    <row r="44" spans="1:15" s="7" customFormat="1" ht="24.75" customHeight="1">
      <c r="A44" s="1" t="s">
        <v>1132</v>
      </c>
      <c r="B44" s="1" t="s">
        <v>182</v>
      </c>
      <c r="C44" s="1" t="s">
        <v>157</v>
      </c>
      <c r="D44" s="58"/>
      <c r="E44" s="2">
        <v>2</v>
      </c>
      <c r="F44" s="1" t="s">
        <v>219</v>
      </c>
      <c r="G44" s="1" t="s">
        <v>218</v>
      </c>
      <c r="H44" s="2">
        <v>5</v>
      </c>
      <c r="I44" s="1" t="s">
        <v>598</v>
      </c>
      <c r="J44" s="1" t="s">
        <v>627</v>
      </c>
      <c r="K44" s="2"/>
      <c r="L44" s="3">
        <f t="shared" si="4"/>
        <v>124</v>
      </c>
      <c r="M44" s="33">
        <f t="shared" si="5"/>
        <v>18.599999999999998</v>
      </c>
      <c r="N44" s="37"/>
      <c r="O44" s="62"/>
    </row>
    <row r="45" spans="1:15" s="7" customFormat="1" ht="24.75" customHeight="1">
      <c r="A45" s="1" t="s">
        <v>1132</v>
      </c>
      <c r="B45" s="1" t="s">
        <v>182</v>
      </c>
      <c r="C45" s="1" t="s">
        <v>157</v>
      </c>
      <c r="D45" s="58"/>
      <c r="E45" s="2">
        <v>2</v>
      </c>
      <c r="F45" s="1" t="s">
        <v>221</v>
      </c>
      <c r="G45" s="1" t="s">
        <v>220</v>
      </c>
      <c r="H45" s="2">
        <v>6</v>
      </c>
      <c r="I45" s="1" t="s">
        <v>633</v>
      </c>
      <c r="J45" s="1" t="s">
        <v>623</v>
      </c>
      <c r="K45" s="2"/>
      <c r="L45" s="3">
        <f t="shared" si="4"/>
        <v>123.5</v>
      </c>
      <c r="M45" s="33">
        <f t="shared" si="5"/>
        <v>18.525</v>
      </c>
      <c r="N45" s="37"/>
      <c r="O45" s="62"/>
    </row>
    <row r="46" spans="1:15" s="7" customFormat="1" ht="24.75" customHeight="1">
      <c r="A46" s="1" t="s">
        <v>1132</v>
      </c>
      <c r="B46" s="1" t="s">
        <v>182</v>
      </c>
      <c r="C46" s="1" t="s">
        <v>157</v>
      </c>
      <c r="D46" s="58"/>
      <c r="E46" s="2">
        <v>2</v>
      </c>
      <c r="F46" s="24" t="s">
        <v>442</v>
      </c>
      <c r="G46" s="24" t="s">
        <v>955</v>
      </c>
      <c r="H46" s="25">
        <v>7</v>
      </c>
      <c r="I46" s="24" t="s">
        <v>621</v>
      </c>
      <c r="J46" s="24" t="s">
        <v>600</v>
      </c>
      <c r="K46" s="25"/>
      <c r="L46" s="26">
        <f t="shared" si="4"/>
        <v>123</v>
      </c>
      <c r="M46" s="34">
        <f t="shared" si="5"/>
        <v>18.45</v>
      </c>
      <c r="N46" s="38" t="s">
        <v>1165</v>
      </c>
      <c r="O46" s="62"/>
    </row>
    <row r="47" spans="1:15" s="7" customFormat="1" ht="24.75" customHeight="1">
      <c r="A47" s="1" t="s">
        <v>1132</v>
      </c>
      <c r="B47" s="1" t="s">
        <v>182</v>
      </c>
      <c r="C47" s="1" t="s">
        <v>151</v>
      </c>
      <c r="D47" s="58" t="s">
        <v>241</v>
      </c>
      <c r="E47" s="2">
        <v>1</v>
      </c>
      <c r="F47" s="1" t="s">
        <v>240</v>
      </c>
      <c r="G47" s="1" t="s">
        <v>239</v>
      </c>
      <c r="H47" s="2">
        <v>1</v>
      </c>
      <c r="I47" s="1" t="s">
        <v>625</v>
      </c>
      <c r="J47" s="1" t="s">
        <v>661</v>
      </c>
      <c r="K47" s="2"/>
      <c r="L47" s="3">
        <f t="shared" si="4"/>
        <v>122.5</v>
      </c>
      <c r="M47" s="33">
        <f t="shared" si="5"/>
        <v>18.375</v>
      </c>
      <c r="N47" s="37"/>
      <c r="O47" s="62"/>
    </row>
    <row r="48" spans="1:15" s="7" customFormat="1" ht="24.75" customHeight="1">
      <c r="A48" s="1" t="s">
        <v>1132</v>
      </c>
      <c r="B48" s="1" t="s">
        <v>182</v>
      </c>
      <c r="C48" s="1" t="s">
        <v>151</v>
      </c>
      <c r="D48" s="58"/>
      <c r="E48" s="2">
        <v>1</v>
      </c>
      <c r="F48" s="1" t="s">
        <v>243</v>
      </c>
      <c r="G48" s="1" t="s">
        <v>242</v>
      </c>
      <c r="H48" s="2">
        <v>3</v>
      </c>
      <c r="I48" s="1" t="s">
        <v>599</v>
      </c>
      <c r="J48" s="1" t="s">
        <v>640</v>
      </c>
      <c r="K48" s="2"/>
      <c r="L48" s="3">
        <f t="shared" si="4"/>
        <v>116</v>
      </c>
      <c r="M48" s="33">
        <f t="shared" si="5"/>
        <v>17.4</v>
      </c>
      <c r="N48" s="37"/>
      <c r="O48" s="62"/>
    </row>
    <row r="49" spans="1:17" s="8" customFormat="1" ht="24.75" customHeight="1">
      <c r="A49" s="4" t="s">
        <v>1132</v>
      </c>
      <c r="B49" s="4" t="s">
        <v>182</v>
      </c>
      <c r="C49" s="4" t="s">
        <v>151</v>
      </c>
      <c r="D49" s="58"/>
      <c r="E49" s="5">
        <v>1</v>
      </c>
      <c r="F49" s="21" t="s">
        <v>443</v>
      </c>
      <c r="G49" s="21" t="s">
        <v>790</v>
      </c>
      <c r="H49" s="22">
        <v>4</v>
      </c>
      <c r="I49" s="21" t="s">
        <v>629</v>
      </c>
      <c r="J49" s="21" t="s">
        <v>621</v>
      </c>
      <c r="K49" s="22"/>
      <c r="L49" s="23">
        <f t="shared" si="4"/>
        <v>114</v>
      </c>
      <c r="M49" s="35">
        <f t="shared" si="5"/>
        <v>17.099999999999998</v>
      </c>
      <c r="N49" s="38" t="s">
        <v>1165</v>
      </c>
      <c r="O49" s="62"/>
      <c r="Q49" s="7"/>
    </row>
    <row r="50" spans="1:15" s="7" customFormat="1" ht="24.75" customHeight="1">
      <c r="A50" s="1" t="s">
        <v>1132</v>
      </c>
      <c r="B50" s="1" t="s">
        <v>182</v>
      </c>
      <c r="C50" s="1" t="s">
        <v>247</v>
      </c>
      <c r="D50" s="58" t="s">
        <v>246</v>
      </c>
      <c r="E50" s="2">
        <v>1</v>
      </c>
      <c r="F50" s="1" t="s">
        <v>245</v>
      </c>
      <c r="G50" s="1" t="s">
        <v>244</v>
      </c>
      <c r="H50" s="2">
        <v>1</v>
      </c>
      <c r="I50" s="1" t="s">
        <v>625</v>
      </c>
      <c r="J50" s="1" t="s">
        <v>600</v>
      </c>
      <c r="K50" s="2"/>
      <c r="L50" s="3">
        <f t="shared" si="4"/>
        <v>109.5</v>
      </c>
      <c r="M50" s="33">
        <f t="shared" si="5"/>
        <v>16.425</v>
      </c>
      <c r="N50" s="37"/>
      <c r="O50" s="62"/>
    </row>
    <row r="51" spans="1:15" s="7" customFormat="1" ht="24.75" customHeight="1">
      <c r="A51" s="1" t="s">
        <v>1132</v>
      </c>
      <c r="B51" s="1" t="s">
        <v>182</v>
      </c>
      <c r="C51" s="1" t="s">
        <v>247</v>
      </c>
      <c r="D51" s="58"/>
      <c r="E51" s="2">
        <v>1</v>
      </c>
      <c r="F51" s="1" t="s">
        <v>249</v>
      </c>
      <c r="G51" s="1" t="s">
        <v>248</v>
      </c>
      <c r="H51" s="2">
        <v>2</v>
      </c>
      <c r="I51" s="1" t="s">
        <v>624</v>
      </c>
      <c r="J51" s="1" t="s">
        <v>598</v>
      </c>
      <c r="K51" s="2"/>
      <c r="L51" s="3">
        <f t="shared" si="4"/>
        <v>107.5</v>
      </c>
      <c r="M51" s="33">
        <f t="shared" si="5"/>
        <v>16.125</v>
      </c>
      <c r="N51" s="37"/>
      <c r="O51" s="62"/>
    </row>
    <row r="52" spans="1:15" s="7" customFormat="1" ht="24.75" customHeight="1">
      <c r="A52" s="1" t="s">
        <v>1132</v>
      </c>
      <c r="B52" s="1" t="s">
        <v>253</v>
      </c>
      <c r="C52" s="1" t="s">
        <v>649</v>
      </c>
      <c r="D52" s="58" t="s">
        <v>252</v>
      </c>
      <c r="E52" s="2">
        <v>1</v>
      </c>
      <c r="F52" s="1" t="s">
        <v>251</v>
      </c>
      <c r="G52" s="1" t="s">
        <v>250</v>
      </c>
      <c r="H52" s="2">
        <v>1</v>
      </c>
      <c r="I52" s="1" t="s">
        <v>640</v>
      </c>
      <c r="J52" s="1" t="s">
        <v>640</v>
      </c>
      <c r="K52" s="2"/>
      <c r="L52" s="3">
        <f t="shared" si="4"/>
        <v>128</v>
      </c>
      <c r="M52" s="33">
        <f t="shared" si="5"/>
        <v>19.2</v>
      </c>
      <c r="N52" s="37"/>
      <c r="O52" s="62"/>
    </row>
    <row r="53" spans="1:15" s="7" customFormat="1" ht="24.75" customHeight="1">
      <c r="A53" s="1" t="s">
        <v>1132</v>
      </c>
      <c r="B53" s="1" t="s">
        <v>253</v>
      </c>
      <c r="C53" s="1" t="s">
        <v>649</v>
      </c>
      <c r="D53" s="58"/>
      <c r="E53" s="2">
        <v>1</v>
      </c>
      <c r="F53" s="1" t="s">
        <v>255</v>
      </c>
      <c r="G53" s="1" t="s">
        <v>254</v>
      </c>
      <c r="H53" s="2">
        <v>2</v>
      </c>
      <c r="I53" s="1" t="s">
        <v>591</v>
      </c>
      <c r="J53" s="1" t="s">
        <v>656</v>
      </c>
      <c r="K53" s="2"/>
      <c r="L53" s="3">
        <f t="shared" si="4"/>
        <v>127</v>
      </c>
      <c r="M53" s="33">
        <f t="shared" si="5"/>
        <v>19.05</v>
      </c>
      <c r="N53" s="37"/>
      <c r="O53" s="62"/>
    </row>
    <row r="54" spans="1:15" s="7" customFormat="1" ht="24.75" customHeight="1">
      <c r="A54" s="1" t="s">
        <v>1132</v>
      </c>
      <c r="B54" s="1" t="s">
        <v>253</v>
      </c>
      <c r="C54" s="1" t="s">
        <v>649</v>
      </c>
      <c r="D54" s="58"/>
      <c r="E54" s="2">
        <v>1</v>
      </c>
      <c r="F54" s="1" t="s">
        <v>257</v>
      </c>
      <c r="G54" s="1" t="s">
        <v>256</v>
      </c>
      <c r="H54" s="2">
        <v>3</v>
      </c>
      <c r="I54" s="1" t="s">
        <v>615</v>
      </c>
      <c r="J54" s="1" t="s">
        <v>600</v>
      </c>
      <c r="K54" s="2"/>
      <c r="L54" s="3">
        <f t="shared" si="4"/>
        <v>121</v>
      </c>
      <c r="M54" s="33">
        <f t="shared" si="5"/>
        <v>18.15</v>
      </c>
      <c r="N54" s="38"/>
      <c r="O54" s="63"/>
    </row>
    <row r="55" spans="1:15" s="7" customFormat="1" ht="24.75" customHeight="1">
      <c r="A55" s="1" t="s">
        <v>1132</v>
      </c>
      <c r="B55" s="1" t="s">
        <v>182</v>
      </c>
      <c r="C55" s="1" t="s">
        <v>157</v>
      </c>
      <c r="D55" s="58" t="s">
        <v>181</v>
      </c>
      <c r="E55" s="2">
        <v>6</v>
      </c>
      <c r="F55" s="1" t="s">
        <v>180</v>
      </c>
      <c r="G55" s="1" t="s">
        <v>179</v>
      </c>
      <c r="H55" s="2">
        <v>1</v>
      </c>
      <c r="I55" s="1" t="s">
        <v>641</v>
      </c>
      <c r="J55" s="1" t="s">
        <v>654</v>
      </c>
      <c r="K55" s="2"/>
      <c r="L55" s="3">
        <f t="shared" si="2"/>
        <v>142.5</v>
      </c>
      <c r="M55" s="33">
        <f t="shared" si="3"/>
        <v>21.375</v>
      </c>
      <c r="N55" s="37"/>
      <c r="O55" s="60" t="s">
        <v>1170</v>
      </c>
    </row>
    <row r="56" spans="1:15" s="7" customFormat="1" ht="24.75" customHeight="1">
      <c r="A56" s="1" t="s">
        <v>1132</v>
      </c>
      <c r="B56" s="1" t="s">
        <v>182</v>
      </c>
      <c r="C56" s="1" t="s">
        <v>157</v>
      </c>
      <c r="D56" s="58"/>
      <c r="E56" s="2">
        <v>6</v>
      </c>
      <c r="F56" s="1" t="s">
        <v>184</v>
      </c>
      <c r="G56" s="1" t="s">
        <v>183</v>
      </c>
      <c r="H56" s="2">
        <v>2</v>
      </c>
      <c r="I56" s="1" t="s">
        <v>643</v>
      </c>
      <c r="J56" s="1" t="s">
        <v>617</v>
      </c>
      <c r="K56" s="2"/>
      <c r="L56" s="3">
        <f t="shared" si="2"/>
        <v>137.5</v>
      </c>
      <c r="M56" s="33">
        <f t="shared" si="3"/>
        <v>20.625</v>
      </c>
      <c r="N56" s="37"/>
      <c r="O56" s="60"/>
    </row>
    <row r="57" spans="1:15" s="7" customFormat="1" ht="24.75" customHeight="1">
      <c r="A57" s="1" t="s">
        <v>1132</v>
      </c>
      <c r="B57" s="1" t="s">
        <v>182</v>
      </c>
      <c r="C57" s="1" t="s">
        <v>157</v>
      </c>
      <c r="D57" s="58"/>
      <c r="E57" s="2">
        <v>6</v>
      </c>
      <c r="F57" s="1" t="s">
        <v>186</v>
      </c>
      <c r="G57" s="1" t="s">
        <v>185</v>
      </c>
      <c r="H57" s="2">
        <v>3</v>
      </c>
      <c r="I57" s="1" t="s">
        <v>605</v>
      </c>
      <c r="J57" s="1" t="s">
        <v>644</v>
      </c>
      <c r="K57" s="2"/>
      <c r="L57" s="3">
        <f t="shared" si="2"/>
        <v>136.5</v>
      </c>
      <c r="M57" s="33">
        <f t="shared" si="3"/>
        <v>20.474999999999998</v>
      </c>
      <c r="N57" s="37"/>
      <c r="O57" s="60"/>
    </row>
    <row r="58" spans="1:15" s="7" customFormat="1" ht="24.75" customHeight="1">
      <c r="A58" s="1" t="s">
        <v>1132</v>
      </c>
      <c r="B58" s="1" t="s">
        <v>182</v>
      </c>
      <c r="C58" s="1" t="s">
        <v>157</v>
      </c>
      <c r="D58" s="58"/>
      <c r="E58" s="2">
        <v>6</v>
      </c>
      <c r="F58" s="1" t="s">
        <v>188</v>
      </c>
      <c r="G58" s="1" t="s">
        <v>187</v>
      </c>
      <c r="H58" s="2">
        <v>3</v>
      </c>
      <c r="I58" s="1" t="s">
        <v>636</v>
      </c>
      <c r="J58" s="1" t="s">
        <v>656</v>
      </c>
      <c r="K58" s="2"/>
      <c r="L58" s="3">
        <f t="shared" si="2"/>
        <v>136.5</v>
      </c>
      <c r="M58" s="33">
        <f t="shared" si="3"/>
        <v>20.474999999999998</v>
      </c>
      <c r="N58" s="37"/>
      <c r="O58" s="60"/>
    </row>
    <row r="59" spans="1:15" s="7" customFormat="1" ht="24.75" customHeight="1">
      <c r="A59" s="1" t="s">
        <v>1132</v>
      </c>
      <c r="B59" s="1" t="s">
        <v>182</v>
      </c>
      <c r="C59" s="1" t="s">
        <v>157</v>
      </c>
      <c r="D59" s="58"/>
      <c r="E59" s="2">
        <v>6</v>
      </c>
      <c r="F59" s="1" t="s">
        <v>190</v>
      </c>
      <c r="G59" s="1" t="s">
        <v>189</v>
      </c>
      <c r="H59" s="2">
        <v>5</v>
      </c>
      <c r="I59" s="1" t="s">
        <v>600</v>
      </c>
      <c r="J59" s="1" t="s">
        <v>639</v>
      </c>
      <c r="K59" s="2"/>
      <c r="L59" s="3">
        <f t="shared" si="2"/>
        <v>136</v>
      </c>
      <c r="M59" s="33">
        <f t="shared" si="3"/>
        <v>20.4</v>
      </c>
      <c r="N59" s="37"/>
      <c r="O59" s="60"/>
    </row>
    <row r="60" spans="1:15" s="7" customFormat="1" ht="24.75" customHeight="1">
      <c r="A60" s="1" t="s">
        <v>1132</v>
      </c>
      <c r="B60" s="1" t="s">
        <v>182</v>
      </c>
      <c r="C60" s="1" t="s">
        <v>157</v>
      </c>
      <c r="D60" s="58"/>
      <c r="E60" s="2">
        <v>6</v>
      </c>
      <c r="F60" s="1" t="s">
        <v>192</v>
      </c>
      <c r="G60" s="1" t="s">
        <v>191</v>
      </c>
      <c r="H60" s="2">
        <v>7</v>
      </c>
      <c r="I60" s="1" t="s">
        <v>621</v>
      </c>
      <c r="J60" s="1" t="s">
        <v>617</v>
      </c>
      <c r="K60" s="2"/>
      <c r="L60" s="3">
        <f t="shared" si="2"/>
        <v>135</v>
      </c>
      <c r="M60" s="33">
        <f t="shared" si="3"/>
        <v>20.25</v>
      </c>
      <c r="N60" s="37"/>
      <c r="O60" s="60"/>
    </row>
    <row r="61" spans="1:15" s="7" customFormat="1" ht="24.75" customHeight="1">
      <c r="A61" s="1" t="s">
        <v>1132</v>
      </c>
      <c r="B61" s="1" t="s">
        <v>182</v>
      </c>
      <c r="C61" s="1" t="s">
        <v>157</v>
      </c>
      <c r="D61" s="58"/>
      <c r="E61" s="2">
        <v>6</v>
      </c>
      <c r="F61" s="1" t="s">
        <v>194</v>
      </c>
      <c r="G61" s="1" t="s">
        <v>193</v>
      </c>
      <c r="H61" s="2">
        <v>8</v>
      </c>
      <c r="I61" s="1" t="s">
        <v>643</v>
      </c>
      <c r="J61" s="1" t="s">
        <v>635</v>
      </c>
      <c r="K61" s="2"/>
      <c r="L61" s="3">
        <f t="shared" si="2"/>
        <v>134.5</v>
      </c>
      <c r="M61" s="33">
        <f t="shared" si="3"/>
        <v>20.175</v>
      </c>
      <c r="N61" s="37"/>
      <c r="O61" s="60"/>
    </row>
    <row r="62" spans="1:15" s="7" customFormat="1" ht="24.75" customHeight="1">
      <c r="A62" s="1" t="s">
        <v>1132</v>
      </c>
      <c r="B62" s="1" t="s">
        <v>182</v>
      </c>
      <c r="C62" s="1" t="s">
        <v>157</v>
      </c>
      <c r="D62" s="58"/>
      <c r="E62" s="2">
        <v>6</v>
      </c>
      <c r="F62" s="1" t="s">
        <v>196</v>
      </c>
      <c r="G62" s="1" t="s">
        <v>195</v>
      </c>
      <c r="H62" s="2">
        <v>8</v>
      </c>
      <c r="I62" s="1" t="s">
        <v>638</v>
      </c>
      <c r="J62" s="1" t="s">
        <v>614</v>
      </c>
      <c r="K62" s="2"/>
      <c r="L62" s="3">
        <f t="shared" si="2"/>
        <v>134.5</v>
      </c>
      <c r="M62" s="33">
        <f t="shared" si="3"/>
        <v>20.175</v>
      </c>
      <c r="N62" s="37"/>
      <c r="O62" s="60"/>
    </row>
    <row r="63" spans="1:15" s="7" customFormat="1" ht="24.75" customHeight="1">
      <c r="A63" s="1" t="s">
        <v>1132</v>
      </c>
      <c r="B63" s="1" t="s">
        <v>182</v>
      </c>
      <c r="C63" s="1" t="s">
        <v>157</v>
      </c>
      <c r="D63" s="58"/>
      <c r="E63" s="2">
        <v>6</v>
      </c>
      <c r="F63" s="1" t="s">
        <v>198</v>
      </c>
      <c r="G63" s="1" t="s">
        <v>197</v>
      </c>
      <c r="H63" s="2">
        <v>10</v>
      </c>
      <c r="I63" s="1" t="s">
        <v>597</v>
      </c>
      <c r="J63" s="1" t="s">
        <v>617</v>
      </c>
      <c r="K63" s="2"/>
      <c r="L63" s="3">
        <f t="shared" si="2"/>
        <v>133.5</v>
      </c>
      <c r="M63" s="33">
        <f t="shared" si="3"/>
        <v>20.025</v>
      </c>
      <c r="N63" s="37"/>
      <c r="O63" s="60"/>
    </row>
    <row r="64" spans="1:15" s="7" customFormat="1" ht="24.75" customHeight="1">
      <c r="A64" s="1" t="s">
        <v>1132</v>
      </c>
      <c r="B64" s="1" t="s">
        <v>182</v>
      </c>
      <c r="C64" s="1" t="s">
        <v>157</v>
      </c>
      <c r="D64" s="58"/>
      <c r="E64" s="2">
        <v>6</v>
      </c>
      <c r="F64" s="1" t="s">
        <v>200</v>
      </c>
      <c r="G64" s="1" t="s">
        <v>199</v>
      </c>
      <c r="H64" s="2">
        <v>12</v>
      </c>
      <c r="I64" s="1" t="s">
        <v>615</v>
      </c>
      <c r="J64" s="1" t="s">
        <v>617</v>
      </c>
      <c r="K64" s="2"/>
      <c r="L64" s="3">
        <f t="shared" si="2"/>
        <v>133</v>
      </c>
      <c r="M64" s="33">
        <f t="shared" si="3"/>
        <v>19.95</v>
      </c>
      <c r="N64" s="37"/>
      <c r="O64" s="60"/>
    </row>
    <row r="65" spans="1:15" s="7" customFormat="1" ht="24.75" customHeight="1">
      <c r="A65" s="1" t="s">
        <v>1132</v>
      </c>
      <c r="B65" s="1" t="s">
        <v>182</v>
      </c>
      <c r="C65" s="1" t="s">
        <v>157</v>
      </c>
      <c r="D65" s="58"/>
      <c r="E65" s="2">
        <v>6</v>
      </c>
      <c r="F65" s="1" t="s">
        <v>202</v>
      </c>
      <c r="G65" s="1" t="s">
        <v>201</v>
      </c>
      <c r="H65" s="2">
        <v>13</v>
      </c>
      <c r="I65" s="1" t="s">
        <v>641</v>
      </c>
      <c r="J65" s="1" t="s">
        <v>623</v>
      </c>
      <c r="K65" s="2"/>
      <c r="L65" s="3">
        <f t="shared" si="2"/>
        <v>132.5</v>
      </c>
      <c r="M65" s="33">
        <f t="shared" si="3"/>
        <v>19.875</v>
      </c>
      <c r="N65" s="37"/>
      <c r="O65" s="60"/>
    </row>
    <row r="66" spans="1:15" s="7" customFormat="1" ht="24.75" customHeight="1">
      <c r="A66" s="1" t="s">
        <v>1132</v>
      </c>
      <c r="B66" s="1" t="s">
        <v>182</v>
      </c>
      <c r="C66" s="1" t="s">
        <v>157</v>
      </c>
      <c r="D66" s="58"/>
      <c r="E66" s="2">
        <v>6</v>
      </c>
      <c r="F66" s="1" t="s">
        <v>204</v>
      </c>
      <c r="G66" s="1" t="s">
        <v>203</v>
      </c>
      <c r="H66" s="2">
        <v>13</v>
      </c>
      <c r="I66" s="1" t="s">
        <v>620</v>
      </c>
      <c r="J66" s="1" t="s">
        <v>617</v>
      </c>
      <c r="K66" s="2"/>
      <c r="L66" s="3">
        <f t="shared" si="2"/>
        <v>132.5</v>
      </c>
      <c r="M66" s="33">
        <f t="shared" si="3"/>
        <v>19.875</v>
      </c>
      <c r="N66" s="37"/>
      <c r="O66" s="60"/>
    </row>
    <row r="67" spans="1:15" s="7" customFormat="1" ht="24.75" customHeight="1">
      <c r="A67" s="1" t="s">
        <v>1132</v>
      </c>
      <c r="B67" s="1" t="s">
        <v>182</v>
      </c>
      <c r="C67" s="1" t="s">
        <v>157</v>
      </c>
      <c r="D67" s="58"/>
      <c r="E67" s="2">
        <v>6</v>
      </c>
      <c r="F67" s="1" t="s">
        <v>206</v>
      </c>
      <c r="G67" s="1" t="s">
        <v>205</v>
      </c>
      <c r="H67" s="2">
        <v>16</v>
      </c>
      <c r="I67" s="1" t="s">
        <v>609</v>
      </c>
      <c r="J67" s="1" t="s">
        <v>627</v>
      </c>
      <c r="K67" s="2"/>
      <c r="L67" s="3">
        <f t="shared" si="2"/>
        <v>132</v>
      </c>
      <c r="M67" s="33">
        <f t="shared" si="3"/>
        <v>19.8</v>
      </c>
      <c r="N67" s="37"/>
      <c r="O67" s="60"/>
    </row>
    <row r="68" spans="1:15" s="7" customFormat="1" ht="24.75" customHeight="1">
      <c r="A68" s="1" t="s">
        <v>1132</v>
      </c>
      <c r="B68" s="1" t="s">
        <v>182</v>
      </c>
      <c r="C68" s="1" t="s">
        <v>157</v>
      </c>
      <c r="D68" s="58"/>
      <c r="E68" s="2">
        <v>6</v>
      </c>
      <c r="F68" s="1" t="s">
        <v>208</v>
      </c>
      <c r="G68" s="1" t="s">
        <v>207</v>
      </c>
      <c r="H68" s="2">
        <v>16</v>
      </c>
      <c r="I68" s="1" t="s">
        <v>615</v>
      </c>
      <c r="J68" s="1" t="s">
        <v>614</v>
      </c>
      <c r="K68" s="2"/>
      <c r="L68" s="3">
        <f t="shared" si="2"/>
        <v>132</v>
      </c>
      <c r="M68" s="33">
        <f t="shared" si="3"/>
        <v>19.8</v>
      </c>
      <c r="N68" s="37"/>
      <c r="O68" s="60"/>
    </row>
    <row r="69" spans="1:15" s="7" customFormat="1" ht="24.75" customHeight="1">
      <c r="A69" s="1" t="s">
        <v>1132</v>
      </c>
      <c r="B69" s="1" t="s">
        <v>182</v>
      </c>
      <c r="C69" s="1" t="s">
        <v>157</v>
      </c>
      <c r="D69" s="58"/>
      <c r="E69" s="2">
        <v>6</v>
      </c>
      <c r="F69" s="1" t="s">
        <v>210</v>
      </c>
      <c r="G69" s="1" t="s">
        <v>209</v>
      </c>
      <c r="H69" s="2">
        <v>18</v>
      </c>
      <c r="I69" s="1" t="s">
        <v>636</v>
      </c>
      <c r="J69" s="1" t="s">
        <v>635</v>
      </c>
      <c r="K69" s="2"/>
      <c r="L69" s="3">
        <f t="shared" si="2"/>
        <v>131.5</v>
      </c>
      <c r="M69" s="33">
        <f t="shared" si="3"/>
        <v>19.724999999999998</v>
      </c>
      <c r="N69" s="37"/>
      <c r="O69" s="60"/>
    </row>
    <row r="70" spans="1:15" s="7" customFormat="1" ht="24.75" customHeight="1">
      <c r="A70" s="1" t="s">
        <v>1132</v>
      </c>
      <c r="B70" s="1" t="s">
        <v>182</v>
      </c>
      <c r="C70" s="1" t="s">
        <v>157</v>
      </c>
      <c r="D70" s="58"/>
      <c r="E70" s="2">
        <v>6</v>
      </c>
      <c r="F70" s="24" t="s">
        <v>439</v>
      </c>
      <c r="G70" s="24" t="s">
        <v>964</v>
      </c>
      <c r="H70" s="25">
        <v>20</v>
      </c>
      <c r="I70" s="24" t="s">
        <v>621</v>
      </c>
      <c r="J70" s="24" t="s">
        <v>623</v>
      </c>
      <c r="K70" s="25"/>
      <c r="L70" s="26">
        <f t="shared" si="2"/>
        <v>131</v>
      </c>
      <c r="M70" s="34">
        <f t="shared" si="3"/>
        <v>19.65</v>
      </c>
      <c r="N70" s="38" t="s">
        <v>1165</v>
      </c>
      <c r="O70" s="60"/>
    </row>
    <row r="71" spans="1:15" s="7" customFormat="1" ht="24.75" customHeight="1">
      <c r="A71" s="1" t="s">
        <v>1132</v>
      </c>
      <c r="B71" s="1" t="s">
        <v>182</v>
      </c>
      <c r="C71" s="1" t="s">
        <v>157</v>
      </c>
      <c r="D71" s="58"/>
      <c r="E71" s="2">
        <v>6</v>
      </c>
      <c r="F71" s="24" t="s">
        <v>440</v>
      </c>
      <c r="G71" s="24" t="s">
        <v>965</v>
      </c>
      <c r="H71" s="25">
        <v>20</v>
      </c>
      <c r="I71" s="24" t="s">
        <v>600</v>
      </c>
      <c r="J71" s="24" t="s">
        <v>614</v>
      </c>
      <c r="K71" s="25"/>
      <c r="L71" s="26">
        <f t="shared" si="2"/>
        <v>131</v>
      </c>
      <c r="M71" s="34">
        <f t="shared" si="3"/>
        <v>19.65</v>
      </c>
      <c r="N71" s="38" t="s">
        <v>1165</v>
      </c>
      <c r="O71" s="60"/>
    </row>
    <row r="72" spans="1:15" s="8" customFormat="1" ht="24.75" customHeight="1">
      <c r="A72" s="4" t="s">
        <v>1132</v>
      </c>
      <c r="B72" s="4" t="s">
        <v>182</v>
      </c>
      <c r="C72" s="4" t="s">
        <v>157</v>
      </c>
      <c r="D72" s="58"/>
      <c r="E72" s="5">
        <v>6</v>
      </c>
      <c r="F72" s="21" t="s">
        <v>441</v>
      </c>
      <c r="G72" s="21" t="s">
        <v>789</v>
      </c>
      <c r="H72" s="22">
        <v>23</v>
      </c>
      <c r="I72" s="21" t="s">
        <v>605</v>
      </c>
      <c r="J72" s="21" t="s">
        <v>614</v>
      </c>
      <c r="K72" s="22"/>
      <c r="L72" s="23">
        <f t="shared" si="2"/>
        <v>130.5</v>
      </c>
      <c r="M72" s="35">
        <f t="shared" si="3"/>
        <v>19.575</v>
      </c>
      <c r="N72" s="38" t="s">
        <v>1165</v>
      </c>
      <c r="O72" s="60"/>
    </row>
    <row r="73" spans="1:15" s="7" customFormat="1" ht="24.75" customHeight="1">
      <c r="A73" s="1" t="s">
        <v>1132</v>
      </c>
      <c r="B73" s="1" t="s">
        <v>253</v>
      </c>
      <c r="C73" s="1" t="s">
        <v>151</v>
      </c>
      <c r="D73" s="58" t="s">
        <v>265</v>
      </c>
      <c r="E73" s="2">
        <v>1</v>
      </c>
      <c r="F73" s="1" t="s">
        <v>267</v>
      </c>
      <c r="G73" s="1" t="s">
        <v>266</v>
      </c>
      <c r="H73" s="2">
        <v>2</v>
      </c>
      <c r="I73" s="1" t="s">
        <v>605</v>
      </c>
      <c r="J73" s="1" t="s">
        <v>661</v>
      </c>
      <c r="K73" s="2"/>
      <c r="L73" s="3">
        <f t="shared" si="2"/>
        <v>132.5</v>
      </c>
      <c r="M73" s="33">
        <f t="shared" si="3"/>
        <v>19.875</v>
      </c>
      <c r="N73" s="37"/>
      <c r="O73" s="60" t="s">
        <v>1187</v>
      </c>
    </row>
    <row r="74" spans="1:15" s="7" customFormat="1" ht="24.75" customHeight="1">
      <c r="A74" s="1" t="s">
        <v>1132</v>
      </c>
      <c r="B74" s="1" t="s">
        <v>253</v>
      </c>
      <c r="C74" s="1" t="s">
        <v>151</v>
      </c>
      <c r="D74" s="58"/>
      <c r="E74" s="2">
        <v>1</v>
      </c>
      <c r="F74" s="1" t="s">
        <v>269</v>
      </c>
      <c r="G74" s="1" t="s">
        <v>268</v>
      </c>
      <c r="H74" s="2">
        <v>3</v>
      </c>
      <c r="I74" s="1" t="s">
        <v>633</v>
      </c>
      <c r="J74" s="1" t="s">
        <v>656</v>
      </c>
      <c r="K74" s="2"/>
      <c r="L74" s="3">
        <f t="shared" si="2"/>
        <v>129.5</v>
      </c>
      <c r="M74" s="33">
        <f t="shared" si="3"/>
        <v>19.425</v>
      </c>
      <c r="N74" s="37"/>
      <c r="O74" s="60"/>
    </row>
    <row r="75" spans="1:15" s="8" customFormat="1" ht="24.75" customHeight="1">
      <c r="A75" s="4" t="s">
        <v>1132</v>
      </c>
      <c r="B75" s="4" t="s">
        <v>253</v>
      </c>
      <c r="C75" s="4" t="s">
        <v>151</v>
      </c>
      <c r="D75" s="58"/>
      <c r="E75" s="5">
        <v>1</v>
      </c>
      <c r="F75" s="21" t="s">
        <v>957</v>
      </c>
      <c r="G75" s="21" t="s">
        <v>956</v>
      </c>
      <c r="H75" s="22">
        <v>4</v>
      </c>
      <c r="I75" s="21" t="s">
        <v>610</v>
      </c>
      <c r="J75" s="21" t="s">
        <v>609</v>
      </c>
      <c r="K75" s="22"/>
      <c r="L75" s="23">
        <f t="shared" si="2"/>
        <v>119</v>
      </c>
      <c r="M75" s="35">
        <f t="shared" si="3"/>
        <v>17.849999999999998</v>
      </c>
      <c r="N75" s="38" t="s">
        <v>1165</v>
      </c>
      <c r="O75" s="60"/>
    </row>
    <row r="76" spans="1:15" s="7" customFormat="1" ht="24.75" customHeight="1">
      <c r="A76" s="1" t="s">
        <v>1132</v>
      </c>
      <c r="B76" s="1" t="s">
        <v>273</v>
      </c>
      <c r="C76" s="1" t="s">
        <v>274</v>
      </c>
      <c r="D76" s="58" t="s">
        <v>272</v>
      </c>
      <c r="E76" s="2">
        <v>1</v>
      </c>
      <c r="F76" s="1" t="s">
        <v>271</v>
      </c>
      <c r="G76" s="1" t="s">
        <v>270</v>
      </c>
      <c r="H76" s="2">
        <v>1</v>
      </c>
      <c r="I76" s="1" t="s">
        <v>615</v>
      </c>
      <c r="J76" s="1" t="s">
        <v>607</v>
      </c>
      <c r="K76" s="2"/>
      <c r="L76" s="3">
        <f t="shared" si="2"/>
        <v>128</v>
      </c>
      <c r="M76" s="33">
        <f t="shared" si="3"/>
        <v>19.2</v>
      </c>
      <c r="N76" s="37"/>
      <c r="O76" s="60"/>
    </row>
    <row r="77" spans="1:15" s="7" customFormat="1" ht="24.75" customHeight="1">
      <c r="A77" s="1" t="s">
        <v>1132</v>
      </c>
      <c r="B77" s="1" t="s">
        <v>273</v>
      </c>
      <c r="C77" s="1" t="s">
        <v>274</v>
      </c>
      <c r="D77" s="58"/>
      <c r="E77" s="2">
        <v>1</v>
      </c>
      <c r="F77" s="1" t="s">
        <v>634</v>
      </c>
      <c r="G77" s="1" t="s">
        <v>275</v>
      </c>
      <c r="H77" s="2">
        <v>2</v>
      </c>
      <c r="I77" s="1" t="s">
        <v>626</v>
      </c>
      <c r="J77" s="1" t="s">
        <v>659</v>
      </c>
      <c r="K77" s="2"/>
      <c r="L77" s="3">
        <f t="shared" si="2"/>
        <v>102.5</v>
      </c>
      <c r="M77" s="33">
        <f t="shared" si="3"/>
        <v>15.375</v>
      </c>
      <c r="N77" s="37"/>
      <c r="O77" s="60"/>
    </row>
    <row r="78" spans="1:15" s="7" customFormat="1" ht="24.75" customHeight="1">
      <c r="A78" s="1" t="s">
        <v>1132</v>
      </c>
      <c r="B78" s="1" t="s">
        <v>273</v>
      </c>
      <c r="C78" s="1" t="s">
        <v>274</v>
      </c>
      <c r="D78" s="58"/>
      <c r="E78" s="2">
        <v>1</v>
      </c>
      <c r="F78" s="1" t="s">
        <v>277</v>
      </c>
      <c r="G78" s="1" t="s">
        <v>276</v>
      </c>
      <c r="H78" s="2">
        <v>3</v>
      </c>
      <c r="I78" s="1" t="s">
        <v>631</v>
      </c>
      <c r="J78" s="1" t="s">
        <v>613</v>
      </c>
      <c r="K78" s="2"/>
      <c r="L78" s="3">
        <f t="shared" si="2"/>
        <v>100.5</v>
      </c>
      <c r="M78" s="33">
        <f t="shared" si="3"/>
        <v>15.075</v>
      </c>
      <c r="N78" s="37"/>
      <c r="O78" s="60"/>
    </row>
    <row r="79" spans="1:15" s="7" customFormat="1" ht="24.75" customHeight="1">
      <c r="A79" s="1" t="s">
        <v>1132</v>
      </c>
      <c r="B79" s="1" t="s">
        <v>273</v>
      </c>
      <c r="C79" s="1" t="s">
        <v>281</v>
      </c>
      <c r="D79" s="58" t="s">
        <v>280</v>
      </c>
      <c r="E79" s="2">
        <v>1</v>
      </c>
      <c r="F79" s="1" t="s">
        <v>279</v>
      </c>
      <c r="G79" s="1" t="s">
        <v>278</v>
      </c>
      <c r="H79" s="2">
        <v>1</v>
      </c>
      <c r="I79" s="1" t="s">
        <v>633</v>
      </c>
      <c r="J79" s="1" t="s">
        <v>661</v>
      </c>
      <c r="K79" s="2"/>
      <c r="L79" s="3">
        <f t="shared" si="2"/>
        <v>128.5</v>
      </c>
      <c r="M79" s="33">
        <f t="shared" si="3"/>
        <v>19.275</v>
      </c>
      <c r="N79" s="37"/>
      <c r="O79" s="60"/>
    </row>
    <row r="80" spans="1:15" s="7" customFormat="1" ht="24.75" customHeight="1">
      <c r="A80" s="1" t="s">
        <v>1132</v>
      </c>
      <c r="B80" s="1" t="s">
        <v>273</v>
      </c>
      <c r="C80" s="1" t="s">
        <v>281</v>
      </c>
      <c r="D80" s="58"/>
      <c r="E80" s="2">
        <v>1</v>
      </c>
      <c r="F80" s="1" t="s">
        <v>283</v>
      </c>
      <c r="G80" s="1" t="s">
        <v>282</v>
      </c>
      <c r="H80" s="2">
        <v>2</v>
      </c>
      <c r="I80" s="1" t="s">
        <v>597</v>
      </c>
      <c r="J80" s="1" t="s">
        <v>629</v>
      </c>
      <c r="K80" s="2"/>
      <c r="L80" s="3">
        <f t="shared" si="2"/>
        <v>112.5</v>
      </c>
      <c r="M80" s="33">
        <f t="shared" si="3"/>
        <v>16.875</v>
      </c>
      <c r="N80" s="37"/>
      <c r="O80" s="60"/>
    </row>
    <row r="81" spans="1:15" s="7" customFormat="1" ht="24.75" customHeight="1">
      <c r="A81" s="1" t="s">
        <v>1132</v>
      </c>
      <c r="B81" s="1" t="s">
        <v>273</v>
      </c>
      <c r="C81" s="1" t="s">
        <v>281</v>
      </c>
      <c r="D81" s="58"/>
      <c r="E81" s="2">
        <v>1</v>
      </c>
      <c r="F81" s="1" t="s">
        <v>285</v>
      </c>
      <c r="G81" s="1" t="s">
        <v>284</v>
      </c>
      <c r="H81" s="2">
        <v>3</v>
      </c>
      <c r="I81" s="1" t="s">
        <v>598</v>
      </c>
      <c r="J81" s="1" t="s">
        <v>592</v>
      </c>
      <c r="K81" s="2"/>
      <c r="L81" s="3">
        <f t="shared" si="2"/>
        <v>110</v>
      </c>
      <c r="M81" s="33">
        <f t="shared" si="3"/>
        <v>16.5</v>
      </c>
      <c r="N81" s="37"/>
      <c r="O81" s="60"/>
    </row>
    <row r="82" spans="1:15" s="7" customFormat="1" ht="24.75" customHeight="1">
      <c r="A82" s="1" t="s">
        <v>1132</v>
      </c>
      <c r="B82" s="1" t="s">
        <v>289</v>
      </c>
      <c r="C82" s="1" t="s">
        <v>157</v>
      </c>
      <c r="D82" s="58" t="s">
        <v>288</v>
      </c>
      <c r="E82" s="2">
        <v>2</v>
      </c>
      <c r="F82" s="1" t="s">
        <v>287</v>
      </c>
      <c r="G82" s="1" t="s">
        <v>286</v>
      </c>
      <c r="H82" s="2">
        <v>1</v>
      </c>
      <c r="I82" s="1" t="s">
        <v>615</v>
      </c>
      <c r="J82" s="1" t="s">
        <v>600</v>
      </c>
      <c r="K82" s="2"/>
      <c r="L82" s="3">
        <f t="shared" si="2"/>
        <v>121</v>
      </c>
      <c r="M82" s="33">
        <f t="shared" si="3"/>
        <v>18.15</v>
      </c>
      <c r="N82" s="37"/>
      <c r="O82" s="60"/>
    </row>
    <row r="83" spans="1:15" s="7" customFormat="1" ht="24.75" customHeight="1">
      <c r="A83" s="1" t="s">
        <v>1132</v>
      </c>
      <c r="B83" s="1" t="s">
        <v>289</v>
      </c>
      <c r="C83" s="1" t="s">
        <v>157</v>
      </c>
      <c r="D83" s="58"/>
      <c r="E83" s="2">
        <v>2</v>
      </c>
      <c r="F83" s="1" t="s">
        <v>291</v>
      </c>
      <c r="G83" s="1" t="s">
        <v>290</v>
      </c>
      <c r="H83" s="2">
        <v>2</v>
      </c>
      <c r="I83" s="1" t="s">
        <v>618</v>
      </c>
      <c r="J83" s="1" t="s">
        <v>608</v>
      </c>
      <c r="K83" s="2"/>
      <c r="L83" s="3">
        <f t="shared" si="2"/>
        <v>119.5</v>
      </c>
      <c r="M83" s="33">
        <f t="shared" si="3"/>
        <v>17.925</v>
      </c>
      <c r="N83" s="37"/>
      <c r="O83" s="60"/>
    </row>
    <row r="84" spans="1:15" s="7" customFormat="1" ht="24.75" customHeight="1">
      <c r="A84" s="1" t="s">
        <v>1132</v>
      </c>
      <c r="B84" s="1" t="s">
        <v>289</v>
      </c>
      <c r="C84" s="1" t="s">
        <v>157</v>
      </c>
      <c r="D84" s="58"/>
      <c r="E84" s="2">
        <v>2</v>
      </c>
      <c r="F84" s="1" t="s">
        <v>293</v>
      </c>
      <c r="G84" s="1" t="s">
        <v>292</v>
      </c>
      <c r="H84" s="2">
        <v>3</v>
      </c>
      <c r="I84" s="1" t="s">
        <v>626</v>
      </c>
      <c r="J84" s="1" t="s">
        <v>591</v>
      </c>
      <c r="K84" s="2"/>
      <c r="L84" s="3">
        <f t="shared" si="2"/>
        <v>109.5</v>
      </c>
      <c r="M84" s="33">
        <f t="shared" si="3"/>
        <v>16.425</v>
      </c>
      <c r="N84" s="37"/>
      <c r="O84" s="60"/>
    </row>
    <row r="85" spans="1:15" s="7" customFormat="1" ht="24.75" customHeight="1">
      <c r="A85" s="1" t="s">
        <v>1132</v>
      </c>
      <c r="B85" s="1" t="s">
        <v>289</v>
      </c>
      <c r="C85" s="1" t="s">
        <v>157</v>
      </c>
      <c r="D85" s="58"/>
      <c r="E85" s="2">
        <v>2</v>
      </c>
      <c r="F85" s="1" t="s">
        <v>295</v>
      </c>
      <c r="G85" s="1" t="s">
        <v>294</v>
      </c>
      <c r="H85" s="2">
        <v>4</v>
      </c>
      <c r="I85" s="1" t="s">
        <v>599</v>
      </c>
      <c r="J85" s="1" t="s">
        <v>599</v>
      </c>
      <c r="K85" s="2"/>
      <c r="L85" s="3">
        <f t="shared" si="2"/>
        <v>104</v>
      </c>
      <c r="M85" s="33">
        <f t="shared" si="3"/>
        <v>15.6</v>
      </c>
      <c r="N85" s="37"/>
      <c r="O85" s="60"/>
    </row>
    <row r="86" spans="1:15" s="7" customFormat="1" ht="24.75" customHeight="1">
      <c r="A86" s="1" t="s">
        <v>1132</v>
      </c>
      <c r="B86" s="1" t="s">
        <v>289</v>
      </c>
      <c r="C86" s="1" t="s">
        <v>157</v>
      </c>
      <c r="D86" s="58"/>
      <c r="E86" s="2">
        <v>2</v>
      </c>
      <c r="F86" s="1" t="s">
        <v>103</v>
      </c>
      <c r="G86" s="1" t="s">
        <v>296</v>
      </c>
      <c r="H86" s="2">
        <v>5</v>
      </c>
      <c r="I86" s="1" t="s">
        <v>657</v>
      </c>
      <c r="J86" s="1" t="s">
        <v>611</v>
      </c>
      <c r="K86" s="2"/>
      <c r="L86" s="3">
        <f t="shared" si="2"/>
        <v>93</v>
      </c>
      <c r="M86" s="33">
        <f t="shared" si="3"/>
        <v>13.95</v>
      </c>
      <c r="N86" s="37"/>
      <c r="O86" s="60"/>
    </row>
    <row r="87" spans="1:15" s="7" customFormat="1" ht="24.75" customHeight="1">
      <c r="A87" s="1" t="s">
        <v>1132</v>
      </c>
      <c r="B87" s="1" t="s">
        <v>289</v>
      </c>
      <c r="C87" s="1" t="s">
        <v>157</v>
      </c>
      <c r="D87" s="58"/>
      <c r="E87" s="2">
        <v>2</v>
      </c>
      <c r="F87" s="1" t="s">
        <v>298</v>
      </c>
      <c r="G87" s="1" t="s">
        <v>297</v>
      </c>
      <c r="H87" s="2">
        <v>6</v>
      </c>
      <c r="I87" s="1" t="s">
        <v>632</v>
      </c>
      <c r="J87" s="1" t="s">
        <v>883</v>
      </c>
      <c r="K87" s="2"/>
      <c r="L87" s="3">
        <f t="shared" si="2"/>
        <v>82</v>
      </c>
      <c r="M87" s="33">
        <f t="shared" si="3"/>
        <v>12.299999999999999</v>
      </c>
      <c r="N87" s="38"/>
      <c r="O87" s="60"/>
    </row>
    <row r="88" spans="1:15" s="7" customFormat="1" ht="24.75" customHeight="1">
      <c r="A88" s="1" t="s">
        <v>1132</v>
      </c>
      <c r="B88" s="1" t="s">
        <v>302</v>
      </c>
      <c r="C88" s="1" t="s">
        <v>157</v>
      </c>
      <c r="D88" s="58" t="s">
        <v>301</v>
      </c>
      <c r="E88" s="2">
        <v>2</v>
      </c>
      <c r="F88" s="1" t="s">
        <v>300</v>
      </c>
      <c r="G88" s="1" t="s">
        <v>299</v>
      </c>
      <c r="H88" s="2">
        <v>1</v>
      </c>
      <c r="I88" s="1" t="s">
        <v>595</v>
      </c>
      <c r="J88" s="1" t="s">
        <v>640</v>
      </c>
      <c r="K88" s="2"/>
      <c r="L88" s="3">
        <f t="shared" si="2"/>
        <v>122.5</v>
      </c>
      <c r="M88" s="33">
        <f t="shared" si="3"/>
        <v>18.375</v>
      </c>
      <c r="N88" s="37"/>
      <c r="O88" s="60"/>
    </row>
    <row r="89" spans="1:15" s="7" customFormat="1" ht="24.75" customHeight="1">
      <c r="A89" s="1" t="s">
        <v>1132</v>
      </c>
      <c r="B89" s="1" t="s">
        <v>302</v>
      </c>
      <c r="C89" s="1" t="s">
        <v>157</v>
      </c>
      <c r="D89" s="58"/>
      <c r="E89" s="2">
        <v>2</v>
      </c>
      <c r="F89" s="1" t="s">
        <v>304</v>
      </c>
      <c r="G89" s="1" t="s">
        <v>303</v>
      </c>
      <c r="H89" s="2">
        <v>3</v>
      </c>
      <c r="I89" s="1" t="s">
        <v>620</v>
      </c>
      <c r="J89" s="1" t="s">
        <v>600</v>
      </c>
      <c r="K89" s="2"/>
      <c r="L89" s="3">
        <f t="shared" si="2"/>
        <v>120.5</v>
      </c>
      <c r="M89" s="33">
        <f t="shared" si="3"/>
        <v>18.075</v>
      </c>
      <c r="N89" s="37"/>
      <c r="O89" s="60"/>
    </row>
    <row r="90" spans="1:15" s="7" customFormat="1" ht="24.75" customHeight="1">
      <c r="A90" s="1" t="s">
        <v>1132</v>
      </c>
      <c r="B90" s="1" t="s">
        <v>302</v>
      </c>
      <c r="C90" s="1" t="s">
        <v>157</v>
      </c>
      <c r="D90" s="58"/>
      <c r="E90" s="2">
        <v>2</v>
      </c>
      <c r="F90" s="1" t="s">
        <v>306</v>
      </c>
      <c r="G90" s="1" t="s">
        <v>305</v>
      </c>
      <c r="H90" s="2">
        <v>4</v>
      </c>
      <c r="I90" s="1" t="s">
        <v>592</v>
      </c>
      <c r="J90" s="1" t="s">
        <v>609</v>
      </c>
      <c r="K90" s="2"/>
      <c r="L90" s="3">
        <f aca="true" t="shared" si="6" ref="L90:L154">(I90+J90+K90)</f>
        <v>118</v>
      </c>
      <c r="M90" s="33">
        <f aca="true" t="shared" si="7" ref="M90:M154">L90*15%</f>
        <v>17.7</v>
      </c>
      <c r="N90" s="37"/>
      <c r="O90" s="60"/>
    </row>
    <row r="91" spans="1:15" s="7" customFormat="1" ht="24.75" customHeight="1">
      <c r="A91" s="1" t="s">
        <v>1132</v>
      </c>
      <c r="B91" s="1" t="s">
        <v>302</v>
      </c>
      <c r="C91" s="1" t="s">
        <v>157</v>
      </c>
      <c r="D91" s="58"/>
      <c r="E91" s="2">
        <v>2</v>
      </c>
      <c r="F91" s="1" t="s">
        <v>308</v>
      </c>
      <c r="G91" s="1" t="s">
        <v>307</v>
      </c>
      <c r="H91" s="2">
        <v>5</v>
      </c>
      <c r="I91" s="1" t="s">
        <v>595</v>
      </c>
      <c r="J91" s="1" t="s">
        <v>602</v>
      </c>
      <c r="K91" s="2"/>
      <c r="L91" s="3">
        <f t="shared" si="6"/>
        <v>117.5</v>
      </c>
      <c r="M91" s="33">
        <f t="shared" si="7"/>
        <v>17.625</v>
      </c>
      <c r="N91" s="37"/>
      <c r="O91" s="60"/>
    </row>
    <row r="92" spans="1:15" s="7" customFormat="1" ht="24.75" customHeight="1">
      <c r="A92" s="1" t="s">
        <v>1132</v>
      </c>
      <c r="B92" s="1" t="s">
        <v>302</v>
      </c>
      <c r="C92" s="1" t="s">
        <v>157</v>
      </c>
      <c r="D92" s="58"/>
      <c r="E92" s="2">
        <v>2</v>
      </c>
      <c r="F92" s="1" t="s">
        <v>310</v>
      </c>
      <c r="G92" s="1" t="s">
        <v>309</v>
      </c>
      <c r="H92" s="2">
        <v>6</v>
      </c>
      <c r="I92" s="1" t="s">
        <v>631</v>
      </c>
      <c r="J92" s="1" t="s">
        <v>608</v>
      </c>
      <c r="K92" s="2"/>
      <c r="L92" s="3">
        <f t="shared" si="6"/>
        <v>116.5</v>
      </c>
      <c r="M92" s="33">
        <f t="shared" si="7"/>
        <v>17.474999999999998</v>
      </c>
      <c r="N92" s="37"/>
      <c r="O92" s="60"/>
    </row>
    <row r="93" spans="1:15" s="8" customFormat="1" ht="24.75" customHeight="1">
      <c r="A93" s="4" t="s">
        <v>1132</v>
      </c>
      <c r="B93" s="4" t="s">
        <v>302</v>
      </c>
      <c r="C93" s="4" t="s">
        <v>157</v>
      </c>
      <c r="D93" s="58"/>
      <c r="E93" s="5">
        <v>2</v>
      </c>
      <c r="F93" s="21" t="s">
        <v>444</v>
      </c>
      <c r="G93" s="21" t="s">
        <v>791</v>
      </c>
      <c r="H93" s="22">
        <v>7</v>
      </c>
      <c r="I93" s="21" t="s">
        <v>593</v>
      </c>
      <c r="J93" s="21" t="s">
        <v>640</v>
      </c>
      <c r="K93" s="22"/>
      <c r="L93" s="23">
        <f t="shared" si="6"/>
        <v>112</v>
      </c>
      <c r="M93" s="35">
        <f t="shared" si="7"/>
        <v>16.8</v>
      </c>
      <c r="N93" s="38" t="s">
        <v>1165</v>
      </c>
      <c r="O93" s="60"/>
    </row>
    <row r="94" spans="1:15" s="7" customFormat="1" ht="24.75" customHeight="1">
      <c r="A94" s="1" t="s">
        <v>1132</v>
      </c>
      <c r="B94" s="1" t="s">
        <v>326</v>
      </c>
      <c r="C94" s="1" t="s">
        <v>157</v>
      </c>
      <c r="D94" s="58" t="s">
        <v>345</v>
      </c>
      <c r="E94" s="2">
        <v>1</v>
      </c>
      <c r="F94" s="1" t="s">
        <v>344</v>
      </c>
      <c r="G94" s="1" t="s">
        <v>343</v>
      </c>
      <c r="H94" s="2">
        <v>1</v>
      </c>
      <c r="I94" s="1" t="s">
        <v>638</v>
      </c>
      <c r="J94" s="1" t="s">
        <v>617</v>
      </c>
      <c r="K94" s="2"/>
      <c r="L94" s="3">
        <f>(I94+J94+K94)</f>
        <v>135.5</v>
      </c>
      <c r="M94" s="33">
        <f>L94*15%</f>
        <v>20.325</v>
      </c>
      <c r="N94" s="37"/>
      <c r="O94" s="60"/>
    </row>
    <row r="95" spans="1:15" s="7" customFormat="1" ht="24.75" customHeight="1">
      <c r="A95" s="1" t="s">
        <v>1132</v>
      </c>
      <c r="B95" s="1" t="s">
        <v>326</v>
      </c>
      <c r="C95" s="1" t="s">
        <v>157</v>
      </c>
      <c r="D95" s="58"/>
      <c r="E95" s="2">
        <v>1</v>
      </c>
      <c r="F95" s="1" t="s">
        <v>347</v>
      </c>
      <c r="G95" s="1" t="s">
        <v>346</v>
      </c>
      <c r="H95" s="2">
        <v>2</v>
      </c>
      <c r="I95" s="1" t="s">
        <v>615</v>
      </c>
      <c r="J95" s="1" t="s">
        <v>614</v>
      </c>
      <c r="K95" s="2"/>
      <c r="L95" s="3">
        <f>(I95+J95+K95)</f>
        <v>132</v>
      </c>
      <c r="M95" s="33">
        <f>L95*15%</f>
        <v>19.8</v>
      </c>
      <c r="N95" s="37"/>
      <c r="O95" s="60"/>
    </row>
    <row r="96" spans="1:15" s="8" customFormat="1" ht="24.75" customHeight="1">
      <c r="A96" s="4" t="s">
        <v>1132</v>
      </c>
      <c r="B96" s="4" t="s">
        <v>326</v>
      </c>
      <c r="C96" s="4" t="s">
        <v>157</v>
      </c>
      <c r="D96" s="58"/>
      <c r="E96" s="5">
        <v>1</v>
      </c>
      <c r="F96" s="21" t="s">
        <v>446</v>
      </c>
      <c r="G96" s="21" t="s">
        <v>780</v>
      </c>
      <c r="H96" s="22">
        <v>5</v>
      </c>
      <c r="I96" s="21" t="s">
        <v>626</v>
      </c>
      <c r="J96" s="21" t="s">
        <v>621</v>
      </c>
      <c r="K96" s="22"/>
      <c r="L96" s="23">
        <f>(I96+J96+K96)</f>
        <v>119.5</v>
      </c>
      <c r="M96" s="35">
        <f>L96*15%</f>
        <v>17.925</v>
      </c>
      <c r="N96" s="38" t="s">
        <v>1165</v>
      </c>
      <c r="O96" s="60"/>
    </row>
    <row r="97" spans="1:15" s="7" customFormat="1" ht="24.75" customHeight="1">
      <c r="A97" s="1" t="s">
        <v>1132</v>
      </c>
      <c r="B97" s="1" t="s">
        <v>314</v>
      </c>
      <c r="C97" s="1" t="s">
        <v>157</v>
      </c>
      <c r="D97" s="58" t="s">
        <v>313</v>
      </c>
      <c r="E97" s="2">
        <v>2</v>
      </c>
      <c r="F97" s="1" t="s">
        <v>312</v>
      </c>
      <c r="G97" s="1" t="s">
        <v>311</v>
      </c>
      <c r="H97" s="2">
        <v>1</v>
      </c>
      <c r="I97" s="1" t="s">
        <v>619</v>
      </c>
      <c r="J97" s="1" t="s">
        <v>607</v>
      </c>
      <c r="K97" s="2">
        <v>5</v>
      </c>
      <c r="L97" s="3">
        <f t="shared" si="6"/>
        <v>127</v>
      </c>
      <c r="M97" s="33">
        <f t="shared" si="7"/>
        <v>19.05</v>
      </c>
      <c r="N97" s="37"/>
      <c r="O97" s="60" t="s">
        <v>1171</v>
      </c>
    </row>
    <row r="98" spans="1:15" s="7" customFormat="1" ht="24.75" customHeight="1">
      <c r="A98" s="1" t="s">
        <v>1132</v>
      </c>
      <c r="B98" s="1" t="s">
        <v>314</v>
      </c>
      <c r="C98" s="1" t="s">
        <v>157</v>
      </c>
      <c r="D98" s="58"/>
      <c r="E98" s="2">
        <v>2</v>
      </c>
      <c r="F98" s="1" t="s">
        <v>316</v>
      </c>
      <c r="G98" s="1" t="s">
        <v>315</v>
      </c>
      <c r="H98" s="2">
        <v>2</v>
      </c>
      <c r="I98" s="1" t="s">
        <v>597</v>
      </c>
      <c r="J98" s="1" t="s">
        <v>594</v>
      </c>
      <c r="K98" s="2"/>
      <c r="L98" s="3">
        <f t="shared" si="6"/>
        <v>119.5</v>
      </c>
      <c r="M98" s="33">
        <f t="shared" si="7"/>
        <v>17.925</v>
      </c>
      <c r="N98" s="37"/>
      <c r="O98" s="60"/>
    </row>
    <row r="99" spans="1:15" s="7" customFormat="1" ht="24.75" customHeight="1">
      <c r="A99" s="1" t="s">
        <v>1132</v>
      </c>
      <c r="B99" s="1" t="s">
        <v>314</v>
      </c>
      <c r="C99" s="1" t="s">
        <v>157</v>
      </c>
      <c r="D99" s="58"/>
      <c r="E99" s="2">
        <v>2</v>
      </c>
      <c r="F99" s="1" t="s">
        <v>318</v>
      </c>
      <c r="G99" s="1" t="s">
        <v>317</v>
      </c>
      <c r="H99" s="2">
        <v>3</v>
      </c>
      <c r="I99" s="1" t="s">
        <v>595</v>
      </c>
      <c r="J99" s="1" t="s">
        <v>600</v>
      </c>
      <c r="K99" s="2"/>
      <c r="L99" s="3">
        <f t="shared" si="6"/>
        <v>118.5</v>
      </c>
      <c r="M99" s="33">
        <f t="shared" si="7"/>
        <v>17.775</v>
      </c>
      <c r="N99" s="37"/>
      <c r="O99" s="60"/>
    </row>
    <row r="100" spans="1:15" s="7" customFormat="1" ht="24.75" customHeight="1">
      <c r="A100" s="1" t="s">
        <v>1132</v>
      </c>
      <c r="B100" s="1" t="s">
        <v>314</v>
      </c>
      <c r="C100" s="1" t="s">
        <v>157</v>
      </c>
      <c r="D100" s="58"/>
      <c r="E100" s="2">
        <v>2</v>
      </c>
      <c r="F100" s="1" t="s">
        <v>320</v>
      </c>
      <c r="G100" s="1" t="s">
        <v>319</v>
      </c>
      <c r="H100" s="2">
        <v>4</v>
      </c>
      <c r="I100" s="1" t="s">
        <v>628</v>
      </c>
      <c r="J100" s="1" t="s">
        <v>621</v>
      </c>
      <c r="K100" s="2"/>
      <c r="L100" s="3">
        <f t="shared" si="6"/>
        <v>115.5</v>
      </c>
      <c r="M100" s="33">
        <f t="shared" si="7"/>
        <v>17.325</v>
      </c>
      <c r="N100" s="37"/>
      <c r="O100" s="60"/>
    </row>
    <row r="101" spans="1:15" s="7" customFormat="1" ht="24.75" customHeight="1">
      <c r="A101" s="1" t="s">
        <v>1132</v>
      </c>
      <c r="B101" s="1" t="s">
        <v>314</v>
      </c>
      <c r="C101" s="1" t="s">
        <v>157</v>
      </c>
      <c r="D101" s="58"/>
      <c r="E101" s="2">
        <v>2</v>
      </c>
      <c r="F101" s="1" t="s">
        <v>322</v>
      </c>
      <c r="G101" s="1" t="s">
        <v>321</v>
      </c>
      <c r="H101" s="2">
        <v>6</v>
      </c>
      <c r="I101" s="1" t="s">
        <v>598</v>
      </c>
      <c r="J101" s="1" t="s">
        <v>591</v>
      </c>
      <c r="K101" s="2"/>
      <c r="L101" s="3">
        <f t="shared" si="6"/>
        <v>107</v>
      </c>
      <c r="M101" s="33">
        <f t="shared" si="7"/>
        <v>16.05</v>
      </c>
      <c r="N101" s="37"/>
      <c r="O101" s="60"/>
    </row>
    <row r="102" spans="1:15" s="8" customFormat="1" ht="24.75" customHeight="1">
      <c r="A102" s="4" t="s">
        <v>1132</v>
      </c>
      <c r="B102" s="4" t="s">
        <v>314</v>
      </c>
      <c r="C102" s="4" t="s">
        <v>157</v>
      </c>
      <c r="D102" s="58"/>
      <c r="E102" s="5">
        <v>2</v>
      </c>
      <c r="F102" s="21" t="s">
        <v>445</v>
      </c>
      <c r="G102" s="21" t="s">
        <v>792</v>
      </c>
      <c r="H102" s="22">
        <v>7</v>
      </c>
      <c r="I102" s="21" t="s">
        <v>625</v>
      </c>
      <c r="J102" s="21" t="s">
        <v>629</v>
      </c>
      <c r="K102" s="22"/>
      <c r="L102" s="23">
        <f t="shared" si="6"/>
        <v>100.5</v>
      </c>
      <c r="M102" s="35">
        <f t="shared" si="7"/>
        <v>15.075</v>
      </c>
      <c r="N102" s="38" t="s">
        <v>1165</v>
      </c>
      <c r="O102" s="60"/>
    </row>
    <row r="103" spans="1:15" s="7" customFormat="1" ht="24.75" customHeight="1">
      <c r="A103" s="1" t="s">
        <v>1132</v>
      </c>
      <c r="B103" s="1" t="s">
        <v>326</v>
      </c>
      <c r="C103" s="1" t="s">
        <v>157</v>
      </c>
      <c r="D103" s="58" t="s">
        <v>325</v>
      </c>
      <c r="E103" s="2">
        <v>3</v>
      </c>
      <c r="F103" s="1" t="s">
        <v>324</v>
      </c>
      <c r="G103" s="1" t="s">
        <v>323</v>
      </c>
      <c r="H103" s="2">
        <v>1</v>
      </c>
      <c r="I103" s="1" t="s">
        <v>621</v>
      </c>
      <c r="J103" s="1" t="s">
        <v>654</v>
      </c>
      <c r="K103" s="2"/>
      <c r="L103" s="3">
        <f t="shared" si="6"/>
        <v>141</v>
      </c>
      <c r="M103" s="33">
        <f t="shared" si="7"/>
        <v>21.15</v>
      </c>
      <c r="N103" s="37"/>
      <c r="O103" s="60"/>
    </row>
    <row r="104" spans="1:15" s="7" customFormat="1" ht="24.75" customHeight="1">
      <c r="A104" s="1" t="s">
        <v>1132</v>
      </c>
      <c r="B104" s="1" t="s">
        <v>326</v>
      </c>
      <c r="C104" s="1" t="s">
        <v>157</v>
      </c>
      <c r="D104" s="58"/>
      <c r="E104" s="2">
        <v>3</v>
      </c>
      <c r="F104" s="1" t="s">
        <v>328</v>
      </c>
      <c r="G104" s="1" t="s">
        <v>327</v>
      </c>
      <c r="H104" s="2">
        <v>2</v>
      </c>
      <c r="I104" s="1" t="s">
        <v>597</v>
      </c>
      <c r="J104" s="1" t="s">
        <v>612</v>
      </c>
      <c r="K104" s="2"/>
      <c r="L104" s="3">
        <f t="shared" si="6"/>
        <v>127.5</v>
      </c>
      <c r="M104" s="33">
        <f t="shared" si="7"/>
        <v>19.125</v>
      </c>
      <c r="N104" s="37"/>
      <c r="O104" s="60"/>
    </row>
    <row r="105" spans="1:15" s="7" customFormat="1" ht="24.75" customHeight="1">
      <c r="A105" s="1" t="s">
        <v>1132</v>
      </c>
      <c r="B105" s="1" t="s">
        <v>326</v>
      </c>
      <c r="C105" s="1" t="s">
        <v>157</v>
      </c>
      <c r="D105" s="58"/>
      <c r="E105" s="2">
        <v>3</v>
      </c>
      <c r="F105" s="1" t="s">
        <v>330</v>
      </c>
      <c r="G105" s="1" t="s">
        <v>329</v>
      </c>
      <c r="H105" s="2">
        <v>3</v>
      </c>
      <c r="I105" s="1" t="s">
        <v>592</v>
      </c>
      <c r="J105" s="1" t="s">
        <v>623</v>
      </c>
      <c r="K105" s="2"/>
      <c r="L105" s="3">
        <f t="shared" si="6"/>
        <v>124</v>
      </c>
      <c r="M105" s="33">
        <f t="shared" si="7"/>
        <v>18.599999999999998</v>
      </c>
      <c r="N105" s="37"/>
      <c r="O105" s="60"/>
    </row>
    <row r="106" spans="1:15" s="7" customFormat="1" ht="24.75" customHeight="1">
      <c r="A106" s="1" t="s">
        <v>1132</v>
      </c>
      <c r="B106" s="1" t="s">
        <v>326</v>
      </c>
      <c r="C106" s="1" t="s">
        <v>157</v>
      </c>
      <c r="D106" s="58"/>
      <c r="E106" s="2">
        <v>3</v>
      </c>
      <c r="F106" s="1" t="s">
        <v>332</v>
      </c>
      <c r="G106" s="1" t="s">
        <v>331</v>
      </c>
      <c r="H106" s="2">
        <v>3</v>
      </c>
      <c r="I106" s="1" t="s">
        <v>615</v>
      </c>
      <c r="J106" s="1" t="s">
        <v>621</v>
      </c>
      <c r="K106" s="2"/>
      <c r="L106" s="3">
        <f t="shared" si="6"/>
        <v>124</v>
      </c>
      <c r="M106" s="33">
        <f t="shared" si="7"/>
        <v>18.599999999999998</v>
      </c>
      <c r="N106" s="37"/>
      <c r="O106" s="60"/>
    </row>
    <row r="107" spans="1:15" s="7" customFormat="1" ht="24.75" customHeight="1">
      <c r="A107" s="1" t="s">
        <v>1132</v>
      </c>
      <c r="B107" s="1" t="s">
        <v>326</v>
      </c>
      <c r="C107" s="1" t="s">
        <v>157</v>
      </c>
      <c r="D107" s="58"/>
      <c r="E107" s="2">
        <v>3</v>
      </c>
      <c r="F107" s="1" t="s">
        <v>334</v>
      </c>
      <c r="G107" s="1" t="s">
        <v>333</v>
      </c>
      <c r="H107" s="2">
        <v>5</v>
      </c>
      <c r="I107" s="1" t="s">
        <v>640</v>
      </c>
      <c r="J107" s="1" t="s">
        <v>594</v>
      </c>
      <c r="K107" s="2"/>
      <c r="L107" s="3">
        <f t="shared" si="6"/>
        <v>122</v>
      </c>
      <c r="M107" s="33">
        <f t="shared" si="7"/>
        <v>18.3</v>
      </c>
      <c r="N107" s="37"/>
      <c r="O107" s="60"/>
    </row>
    <row r="108" spans="1:15" s="7" customFormat="1" ht="24.75" customHeight="1">
      <c r="A108" s="1" t="s">
        <v>1132</v>
      </c>
      <c r="B108" s="1" t="s">
        <v>326</v>
      </c>
      <c r="C108" s="1" t="s">
        <v>157</v>
      </c>
      <c r="D108" s="58"/>
      <c r="E108" s="2">
        <v>3</v>
      </c>
      <c r="F108" s="1" t="s">
        <v>336</v>
      </c>
      <c r="G108" s="1" t="s">
        <v>335</v>
      </c>
      <c r="H108" s="2">
        <v>6</v>
      </c>
      <c r="I108" s="1" t="s">
        <v>595</v>
      </c>
      <c r="J108" s="1" t="s">
        <v>621</v>
      </c>
      <c r="K108" s="2"/>
      <c r="L108" s="3">
        <f t="shared" si="6"/>
        <v>121.5</v>
      </c>
      <c r="M108" s="33">
        <f t="shared" si="7"/>
        <v>18.224999999999998</v>
      </c>
      <c r="N108" s="37"/>
      <c r="O108" s="60"/>
    </row>
    <row r="109" spans="1:15" s="7" customFormat="1" ht="24.75" customHeight="1">
      <c r="A109" s="1" t="s">
        <v>1132</v>
      </c>
      <c r="B109" s="1" t="s">
        <v>326</v>
      </c>
      <c r="C109" s="1" t="s">
        <v>157</v>
      </c>
      <c r="D109" s="58"/>
      <c r="E109" s="2">
        <v>3</v>
      </c>
      <c r="F109" s="1" t="s">
        <v>338</v>
      </c>
      <c r="G109" s="1" t="s">
        <v>337</v>
      </c>
      <c r="H109" s="2">
        <v>6</v>
      </c>
      <c r="I109" s="1" t="s">
        <v>624</v>
      </c>
      <c r="J109" s="1" t="s">
        <v>623</v>
      </c>
      <c r="K109" s="2"/>
      <c r="L109" s="3">
        <f t="shared" si="6"/>
        <v>121.5</v>
      </c>
      <c r="M109" s="33">
        <f t="shared" si="7"/>
        <v>18.224999999999998</v>
      </c>
      <c r="N109" s="37"/>
      <c r="O109" s="60"/>
    </row>
    <row r="110" spans="1:15" s="7" customFormat="1" ht="24.75" customHeight="1">
      <c r="A110" s="1" t="s">
        <v>1132</v>
      </c>
      <c r="B110" s="1" t="s">
        <v>326</v>
      </c>
      <c r="C110" s="1" t="s">
        <v>157</v>
      </c>
      <c r="D110" s="58"/>
      <c r="E110" s="2">
        <v>3</v>
      </c>
      <c r="F110" s="1" t="s">
        <v>340</v>
      </c>
      <c r="G110" s="1" t="s">
        <v>339</v>
      </c>
      <c r="H110" s="2">
        <v>9</v>
      </c>
      <c r="I110" s="1" t="s">
        <v>598</v>
      </c>
      <c r="J110" s="1" t="s">
        <v>607</v>
      </c>
      <c r="K110" s="2"/>
      <c r="L110" s="3">
        <f t="shared" si="6"/>
        <v>121</v>
      </c>
      <c r="M110" s="33">
        <f t="shared" si="7"/>
        <v>18.15</v>
      </c>
      <c r="N110" s="37"/>
      <c r="O110" s="60"/>
    </row>
    <row r="111" spans="1:15" s="7" customFormat="1" ht="24.75" customHeight="1">
      <c r="A111" s="1" t="s">
        <v>1132</v>
      </c>
      <c r="B111" s="1" t="s">
        <v>326</v>
      </c>
      <c r="C111" s="1" t="s">
        <v>157</v>
      </c>
      <c r="D111" s="58"/>
      <c r="E111" s="2">
        <v>3</v>
      </c>
      <c r="F111" s="1" t="s">
        <v>342</v>
      </c>
      <c r="G111" s="1" t="s">
        <v>341</v>
      </c>
      <c r="H111" s="2">
        <v>9</v>
      </c>
      <c r="I111" s="1" t="s">
        <v>615</v>
      </c>
      <c r="J111" s="1" t="s">
        <v>600</v>
      </c>
      <c r="K111" s="2"/>
      <c r="L111" s="3">
        <f t="shared" si="6"/>
        <v>121</v>
      </c>
      <c r="M111" s="33">
        <f t="shared" si="7"/>
        <v>18.15</v>
      </c>
      <c r="N111" s="37"/>
      <c r="O111" s="60"/>
    </row>
    <row r="112" spans="1:15" s="7" customFormat="1" ht="24.75" customHeight="1">
      <c r="A112" s="1" t="s">
        <v>1132</v>
      </c>
      <c r="B112" s="1" t="s">
        <v>370</v>
      </c>
      <c r="C112" s="1" t="s">
        <v>157</v>
      </c>
      <c r="D112" s="58" t="s">
        <v>369</v>
      </c>
      <c r="E112" s="2">
        <v>1</v>
      </c>
      <c r="F112" s="1" t="s">
        <v>368</v>
      </c>
      <c r="G112" s="1" t="s">
        <v>367</v>
      </c>
      <c r="H112" s="2">
        <v>1</v>
      </c>
      <c r="I112" s="1" t="s">
        <v>618</v>
      </c>
      <c r="J112" s="1" t="s">
        <v>608</v>
      </c>
      <c r="K112" s="2"/>
      <c r="L112" s="3">
        <f t="shared" si="6"/>
        <v>119.5</v>
      </c>
      <c r="M112" s="33">
        <f t="shared" si="7"/>
        <v>17.925</v>
      </c>
      <c r="N112" s="37"/>
      <c r="O112" s="60"/>
    </row>
    <row r="113" spans="1:15" s="7" customFormat="1" ht="24.75" customHeight="1">
      <c r="A113" s="1" t="s">
        <v>1132</v>
      </c>
      <c r="B113" s="1" t="s">
        <v>370</v>
      </c>
      <c r="C113" s="1" t="s">
        <v>157</v>
      </c>
      <c r="D113" s="58"/>
      <c r="E113" s="2">
        <v>1</v>
      </c>
      <c r="F113" s="1" t="s">
        <v>372</v>
      </c>
      <c r="G113" s="1" t="s">
        <v>371</v>
      </c>
      <c r="H113" s="2">
        <v>2</v>
      </c>
      <c r="I113" s="1" t="s">
        <v>618</v>
      </c>
      <c r="J113" s="1" t="s">
        <v>610</v>
      </c>
      <c r="K113" s="2"/>
      <c r="L113" s="3">
        <f t="shared" si="6"/>
        <v>111.5</v>
      </c>
      <c r="M113" s="33">
        <f t="shared" si="7"/>
        <v>16.724999999999998</v>
      </c>
      <c r="N113" s="37"/>
      <c r="O113" s="60"/>
    </row>
    <row r="114" spans="1:15" s="7" customFormat="1" ht="24.75" customHeight="1">
      <c r="A114" s="1" t="s">
        <v>1132</v>
      </c>
      <c r="B114" s="1" t="s">
        <v>370</v>
      </c>
      <c r="C114" s="1" t="s">
        <v>157</v>
      </c>
      <c r="D114" s="58"/>
      <c r="E114" s="2">
        <v>1</v>
      </c>
      <c r="F114" s="1" t="s">
        <v>374</v>
      </c>
      <c r="G114" s="1" t="s">
        <v>373</v>
      </c>
      <c r="H114" s="2">
        <v>3</v>
      </c>
      <c r="I114" s="1" t="s">
        <v>629</v>
      </c>
      <c r="J114" s="1" t="s">
        <v>600</v>
      </c>
      <c r="K114" s="2"/>
      <c r="L114" s="3">
        <f t="shared" si="6"/>
        <v>111</v>
      </c>
      <c r="M114" s="33">
        <f t="shared" si="7"/>
        <v>16.65</v>
      </c>
      <c r="N114" s="37"/>
      <c r="O114" s="60"/>
    </row>
    <row r="115" spans="1:15" s="7" customFormat="1" ht="24.75" customHeight="1">
      <c r="A115" s="1" t="s">
        <v>1133</v>
      </c>
      <c r="B115" s="1" t="s">
        <v>398</v>
      </c>
      <c r="C115" s="1" t="s">
        <v>645</v>
      </c>
      <c r="D115" s="58" t="s">
        <v>479</v>
      </c>
      <c r="E115" s="2">
        <v>2</v>
      </c>
      <c r="F115" s="1" t="s">
        <v>478</v>
      </c>
      <c r="G115" s="1" t="s">
        <v>428</v>
      </c>
      <c r="H115" s="2">
        <v>1</v>
      </c>
      <c r="I115" s="1" t="s">
        <v>643</v>
      </c>
      <c r="J115" s="1" t="s">
        <v>661</v>
      </c>
      <c r="K115" s="2"/>
      <c r="L115" s="3">
        <f aca="true" t="shared" si="8" ref="L115:L120">(I115+J115+K115)</f>
        <v>138.5</v>
      </c>
      <c r="M115" s="33">
        <f aca="true" t="shared" si="9" ref="M115:M120">L115*15%</f>
        <v>20.775</v>
      </c>
      <c r="N115" s="37"/>
      <c r="O115" s="60"/>
    </row>
    <row r="116" spans="1:15" s="7" customFormat="1" ht="24.75" customHeight="1">
      <c r="A116" s="1" t="s">
        <v>1133</v>
      </c>
      <c r="B116" s="1" t="s">
        <v>398</v>
      </c>
      <c r="C116" s="1" t="s">
        <v>645</v>
      </c>
      <c r="D116" s="58"/>
      <c r="E116" s="2">
        <v>2</v>
      </c>
      <c r="F116" s="1" t="s">
        <v>481</v>
      </c>
      <c r="G116" s="1" t="s">
        <v>480</v>
      </c>
      <c r="H116" s="2">
        <v>2</v>
      </c>
      <c r="I116" s="1" t="s">
        <v>638</v>
      </c>
      <c r="J116" s="1" t="s">
        <v>623</v>
      </c>
      <c r="K116" s="2"/>
      <c r="L116" s="3">
        <f t="shared" si="8"/>
        <v>131.5</v>
      </c>
      <c r="M116" s="33">
        <f t="shared" si="9"/>
        <v>19.724999999999998</v>
      </c>
      <c r="N116" s="37"/>
      <c r="O116" s="60"/>
    </row>
    <row r="117" spans="1:15" s="7" customFormat="1" ht="24.75" customHeight="1">
      <c r="A117" s="1" t="s">
        <v>1133</v>
      </c>
      <c r="B117" s="1" t="s">
        <v>398</v>
      </c>
      <c r="C117" s="1" t="s">
        <v>645</v>
      </c>
      <c r="D117" s="58"/>
      <c r="E117" s="2">
        <v>2</v>
      </c>
      <c r="F117" s="1" t="s">
        <v>483</v>
      </c>
      <c r="G117" s="1" t="s">
        <v>482</v>
      </c>
      <c r="H117" s="2">
        <v>3</v>
      </c>
      <c r="I117" s="1" t="s">
        <v>594</v>
      </c>
      <c r="J117" s="1" t="s">
        <v>607</v>
      </c>
      <c r="K117" s="2">
        <v>5</v>
      </c>
      <c r="L117" s="3">
        <f t="shared" si="8"/>
        <v>130</v>
      </c>
      <c r="M117" s="33">
        <f t="shared" si="9"/>
        <v>19.5</v>
      </c>
      <c r="N117" s="37"/>
      <c r="O117" s="60"/>
    </row>
    <row r="118" spans="1:15" s="7" customFormat="1" ht="24.75" customHeight="1">
      <c r="A118" s="1" t="s">
        <v>1133</v>
      </c>
      <c r="B118" s="1" t="s">
        <v>398</v>
      </c>
      <c r="C118" s="1" t="s">
        <v>645</v>
      </c>
      <c r="D118" s="58"/>
      <c r="E118" s="2">
        <v>2</v>
      </c>
      <c r="F118" s="1" t="s">
        <v>485</v>
      </c>
      <c r="G118" s="1" t="s">
        <v>484</v>
      </c>
      <c r="H118" s="2">
        <v>4</v>
      </c>
      <c r="I118" s="1" t="s">
        <v>486</v>
      </c>
      <c r="J118" s="1" t="s">
        <v>602</v>
      </c>
      <c r="K118" s="2"/>
      <c r="L118" s="3">
        <f t="shared" si="8"/>
        <v>129.5</v>
      </c>
      <c r="M118" s="33">
        <f t="shared" si="9"/>
        <v>19.425</v>
      </c>
      <c r="N118" s="37"/>
      <c r="O118" s="60"/>
    </row>
    <row r="119" spans="1:15" s="7" customFormat="1" ht="24.75" customHeight="1">
      <c r="A119" s="1" t="s">
        <v>1133</v>
      </c>
      <c r="B119" s="1" t="s">
        <v>398</v>
      </c>
      <c r="C119" s="1" t="s">
        <v>645</v>
      </c>
      <c r="D119" s="58"/>
      <c r="E119" s="2">
        <v>2</v>
      </c>
      <c r="F119" s="1" t="s">
        <v>488</v>
      </c>
      <c r="G119" s="1" t="s">
        <v>487</v>
      </c>
      <c r="H119" s="2">
        <v>5</v>
      </c>
      <c r="I119" s="1" t="s">
        <v>622</v>
      </c>
      <c r="J119" s="1" t="s">
        <v>607</v>
      </c>
      <c r="K119" s="2"/>
      <c r="L119" s="3">
        <f t="shared" si="8"/>
        <v>124.5</v>
      </c>
      <c r="M119" s="33">
        <f t="shared" si="9"/>
        <v>18.675</v>
      </c>
      <c r="N119" s="37"/>
      <c r="O119" s="60"/>
    </row>
    <row r="120" spans="1:15" s="7" customFormat="1" ht="24.75" customHeight="1">
      <c r="A120" s="1" t="s">
        <v>1133</v>
      </c>
      <c r="B120" s="1" t="s">
        <v>398</v>
      </c>
      <c r="C120" s="1" t="s">
        <v>645</v>
      </c>
      <c r="D120" s="58"/>
      <c r="E120" s="2">
        <v>2</v>
      </c>
      <c r="F120" s="1" t="s">
        <v>490</v>
      </c>
      <c r="G120" s="1" t="s">
        <v>489</v>
      </c>
      <c r="H120" s="2">
        <v>6</v>
      </c>
      <c r="I120" s="1" t="s">
        <v>597</v>
      </c>
      <c r="J120" s="1" t="s">
        <v>609</v>
      </c>
      <c r="K120" s="2"/>
      <c r="L120" s="3">
        <f t="shared" si="8"/>
        <v>123.5</v>
      </c>
      <c r="M120" s="33">
        <f t="shared" si="9"/>
        <v>18.525</v>
      </c>
      <c r="N120" s="37"/>
      <c r="O120" s="60"/>
    </row>
    <row r="121" spans="1:15" s="7" customFormat="1" ht="24.75" customHeight="1">
      <c r="A121" s="1" t="s">
        <v>1132</v>
      </c>
      <c r="B121" s="1" t="s">
        <v>370</v>
      </c>
      <c r="C121" s="1" t="s">
        <v>157</v>
      </c>
      <c r="D121" s="58" t="s">
        <v>377</v>
      </c>
      <c r="E121" s="2">
        <v>3</v>
      </c>
      <c r="F121" s="1" t="s">
        <v>376</v>
      </c>
      <c r="G121" s="1" t="s">
        <v>375</v>
      </c>
      <c r="H121" s="2">
        <v>1</v>
      </c>
      <c r="I121" s="1" t="s">
        <v>600</v>
      </c>
      <c r="J121" s="1" t="s">
        <v>594</v>
      </c>
      <c r="K121" s="2"/>
      <c r="L121" s="3">
        <f t="shared" si="6"/>
        <v>118</v>
      </c>
      <c r="M121" s="33">
        <f t="shared" si="7"/>
        <v>17.7</v>
      </c>
      <c r="N121" s="37"/>
      <c r="O121" s="60" t="s">
        <v>1174</v>
      </c>
    </row>
    <row r="122" spans="1:15" s="7" customFormat="1" ht="24.75" customHeight="1">
      <c r="A122" s="1" t="s">
        <v>1132</v>
      </c>
      <c r="B122" s="1" t="s">
        <v>370</v>
      </c>
      <c r="C122" s="1" t="s">
        <v>157</v>
      </c>
      <c r="D122" s="58"/>
      <c r="E122" s="2">
        <v>3</v>
      </c>
      <c r="F122" s="1" t="s">
        <v>379</v>
      </c>
      <c r="G122" s="1" t="s">
        <v>378</v>
      </c>
      <c r="H122" s="2">
        <v>2</v>
      </c>
      <c r="I122" s="1" t="s">
        <v>598</v>
      </c>
      <c r="J122" s="1" t="s">
        <v>619</v>
      </c>
      <c r="K122" s="2"/>
      <c r="L122" s="3">
        <f t="shared" si="6"/>
        <v>109</v>
      </c>
      <c r="M122" s="33">
        <f t="shared" si="7"/>
        <v>16.349999999999998</v>
      </c>
      <c r="N122" s="37"/>
      <c r="O122" s="60"/>
    </row>
    <row r="123" spans="1:15" s="7" customFormat="1" ht="24.75" customHeight="1">
      <c r="A123" s="1" t="s">
        <v>1132</v>
      </c>
      <c r="B123" s="1" t="s">
        <v>370</v>
      </c>
      <c r="C123" s="1" t="s">
        <v>157</v>
      </c>
      <c r="D123" s="58"/>
      <c r="E123" s="2">
        <v>3</v>
      </c>
      <c r="F123" s="1" t="s">
        <v>381</v>
      </c>
      <c r="G123" s="1" t="s">
        <v>380</v>
      </c>
      <c r="H123" s="2">
        <v>3</v>
      </c>
      <c r="I123" s="1" t="s">
        <v>619</v>
      </c>
      <c r="J123" s="1" t="s">
        <v>591</v>
      </c>
      <c r="K123" s="2"/>
      <c r="L123" s="3">
        <f t="shared" si="6"/>
        <v>108</v>
      </c>
      <c r="M123" s="33">
        <f t="shared" si="7"/>
        <v>16.2</v>
      </c>
      <c r="N123" s="37"/>
      <c r="O123" s="60"/>
    </row>
    <row r="124" spans="1:15" s="7" customFormat="1" ht="24.75" customHeight="1">
      <c r="A124" s="1" t="s">
        <v>1132</v>
      </c>
      <c r="B124" s="1" t="s">
        <v>370</v>
      </c>
      <c r="C124" s="1" t="s">
        <v>157</v>
      </c>
      <c r="D124" s="58"/>
      <c r="E124" s="2">
        <v>3</v>
      </c>
      <c r="F124" s="1" t="s">
        <v>383</v>
      </c>
      <c r="G124" s="1" t="s">
        <v>382</v>
      </c>
      <c r="H124" s="2">
        <v>4</v>
      </c>
      <c r="I124" s="1" t="s">
        <v>629</v>
      </c>
      <c r="J124" s="1" t="s">
        <v>613</v>
      </c>
      <c r="K124" s="2"/>
      <c r="L124" s="3">
        <f t="shared" si="6"/>
        <v>100</v>
      </c>
      <c r="M124" s="33">
        <f t="shared" si="7"/>
        <v>15</v>
      </c>
      <c r="N124" s="37"/>
      <c r="O124" s="60"/>
    </row>
    <row r="125" spans="1:15" s="7" customFormat="1" ht="24.75" customHeight="1">
      <c r="A125" s="1" t="s">
        <v>1132</v>
      </c>
      <c r="B125" s="1" t="s">
        <v>370</v>
      </c>
      <c r="C125" s="1" t="s">
        <v>157</v>
      </c>
      <c r="D125" s="58"/>
      <c r="E125" s="2">
        <v>3</v>
      </c>
      <c r="F125" s="1" t="s">
        <v>385</v>
      </c>
      <c r="G125" s="1" t="s">
        <v>384</v>
      </c>
      <c r="H125" s="2">
        <v>6</v>
      </c>
      <c r="I125" s="1" t="s">
        <v>599</v>
      </c>
      <c r="J125" s="1" t="s">
        <v>603</v>
      </c>
      <c r="K125" s="2"/>
      <c r="L125" s="3">
        <f t="shared" si="6"/>
        <v>96</v>
      </c>
      <c r="M125" s="33">
        <f t="shared" si="7"/>
        <v>14.399999999999999</v>
      </c>
      <c r="N125" s="37"/>
      <c r="O125" s="60"/>
    </row>
    <row r="126" spans="1:15" s="7" customFormat="1" ht="24.75" customHeight="1">
      <c r="A126" s="1" t="s">
        <v>1132</v>
      </c>
      <c r="B126" s="1" t="s">
        <v>370</v>
      </c>
      <c r="C126" s="1" t="s">
        <v>157</v>
      </c>
      <c r="D126" s="58"/>
      <c r="E126" s="2">
        <v>3</v>
      </c>
      <c r="F126" s="1" t="s">
        <v>387</v>
      </c>
      <c r="G126" s="1" t="s">
        <v>386</v>
      </c>
      <c r="H126" s="2">
        <v>7</v>
      </c>
      <c r="I126" s="1" t="s">
        <v>388</v>
      </c>
      <c r="J126" s="1" t="s">
        <v>603</v>
      </c>
      <c r="K126" s="2"/>
      <c r="L126" s="3">
        <f t="shared" si="6"/>
        <v>86.5</v>
      </c>
      <c r="M126" s="33">
        <f t="shared" si="7"/>
        <v>12.975</v>
      </c>
      <c r="N126" s="37"/>
      <c r="O126" s="60"/>
    </row>
    <row r="127" spans="1:15" s="7" customFormat="1" ht="24.75" customHeight="1">
      <c r="A127" s="1" t="s">
        <v>1132</v>
      </c>
      <c r="B127" s="1" t="s">
        <v>370</v>
      </c>
      <c r="C127" s="1" t="s">
        <v>157</v>
      </c>
      <c r="D127" s="58"/>
      <c r="E127" s="2">
        <v>3</v>
      </c>
      <c r="F127" s="1" t="s">
        <v>390</v>
      </c>
      <c r="G127" s="1" t="s">
        <v>389</v>
      </c>
      <c r="H127" s="2">
        <v>8</v>
      </c>
      <c r="I127" s="1" t="s">
        <v>603</v>
      </c>
      <c r="J127" s="1" t="s">
        <v>632</v>
      </c>
      <c r="K127" s="2"/>
      <c r="L127" s="3">
        <f t="shared" si="6"/>
        <v>81</v>
      </c>
      <c r="M127" s="33">
        <f t="shared" si="7"/>
        <v>12.15</v>
      </c>
      <c r="N127" s="37"/>
      <c r="O127" s="60"/>
    </row>
    <row r="128" spans="1:15" s="7" customFormat="1" ht="24.75" customHeight="1">
      <c r="A128" s="1" t="s">
        <v>1132</v>
      </c>
      <c r="B128" s="1" t="s">
        <v>370</v>
      </c>
      <c r="C128" s="1" t="s">
        <v>157</v>
      </c>
      <c r="D128" s="58"/>
      <c r="E128" s="2">
        <v>3</v>
      </c>
      <c r="F128" s="1" t="s">
        <v>392</v>
      </c>
      <c r="G128" s="1" t="s">
        <v>391</v>
      </c>
      <c r="H128" s="2">
        <v>9</v>
      </c>
      <c r="I128" s="1" t="s">
        <v>393</v>
      </c>
      <c r="J128" s="1" t="s">
        <v>394</v>
      </c>
      <c r="K128" s="2"/>
      <c r="L128" s="3">
        <f t="shared" si="6"/>
        <v>71.5</v>
      </c>
      <c r="M128" s="33">
        <f t="shared" si="7"/>
        <v>10.725</v>
      </c>
      <c r="N128" s="37"/>
      <c r="O128" s="60"/>
    </row>
    <row r="129" spans="1:15" s="7" customFormat="1" ht="24.75" customHeight="1">
      <c r="A129" s="1" t="s">
        <v>1133</v>
      </c>
      <c r="B129" s="1" t="s">
        <v>505</v>
      </c>
      <c r="C129" s="1" t="s">
        <v>506</v>
      </c>
      <c r="D129" s="58" t="s">
        <v>504</v>
      </c>
      <c r="E129" s="2">
        <v>1</v>
      </c>
      <c r="F129" s="24" t="s">
        <v>673</v>
      </c>
      <c r="G129" s="24" t="s">
        <v>672</v>
      </c>
      <c r="H129" s="25">
        <v>4</v>
      </c>
      <c r="I129" s="24" t="s">
        <v>618</v>
      </c>
      <c r="J129" s="24" t="s">
        <v>612</v>
      </c>
      <c r="K129" s="25"/>
      <c r="L129" s="26">
        <f t="shared" si="6"/>
        <v>120.5</v>
      </c>
      <c r="M129" s="34">
        <f t="shared" si="7"/>
        <v>18.075</v>
      </c>
      <c r="N129" s="38" t="s">
        <v>1165</v>
      </c>
      <c r="O129" s="60"/>
    </row>
    <row r="130" spans="1:15" s="7" customFormat="1" ht="24.75" customHeight="1">
      <c r="A130" s="1" t="s">
        <v>1133</v>
      </c>
      <c r="B130" s="1" t="s">
        <v>505</v>
      </c>
      <c r="C130" s="1" t="s">
        <v>506</v>
      </c>
      <c r="D130" s="58"/>
      <c r="E130" s="2">
        <v>1</v>
      </c>
      <c r="F130" s="24" t="s">
        <v>716</v>
      </c>
      <c r="G130" s="24" t="s">
        <v>674</v>
      </c>
      <c r="H130" s="25">
        <v>6</v>
      </c>
      <c r="I130" s="24" t="s">
        <v>592</v>
      </c>
      <c r="J130" s="24" t="s">
        <v>621</v>
      </c>
      <c r="K130" s="25"/>
      <c r="L130" s="26">
        <f t="shared" si="6"/>
        <v>119</v>
      </c>
      <c r="M130" s="34">
        <f t="shared" si="7"/>
        <v>17.849999999999998</v>
      </c>
      <c r="N130" s="38" t="s">
        <v>1165</v>
      </c>
      <c r="O130" s="60"/>
    </row>
    <row r="131" spans="1:15" s="7" customFormat="1" ht="24.75" customHeight="1">
      <c r="A131" s="1" t="s">
        <v>1133</v>
      </c>
      <c r="B131" s="1" t="s">
        <v>505</v>
      </c>
      <c r="C131" s="1" t="s">
        <v>506</v>
      </c>
      <c r="D131" s="58"/>
      <c r="E131" s="2">
        <v>1</v>
      </c>
      <c r="F131" s="24" t="s">
        <v>676</v>
      </c>
      <c r="G131" s="24" t="s">
        <v>675</v>
      </c>
      <c r="H131" s="25">
        <v>6</v>
      </c>
      <c r="I131" s="24" t="s">
        <v>598</v>
      </c>
      <c r="J131" s="24" t="s">
        <v>608</v>
      </c>
      <c r="K131" s="25"/>
      <c r="L131" s="26">
        <f t="shared" si="6"/>
        <v>119</v>
      </c>
      <c r="M131" s="34">
        <f t="shared" si="7"/>
        <v>17.849999999999998</v>
      </c>
      <c r="N131" s="38" t="s">
        <v>1165</v>
      </c>
      <c r="O131" s="60"/>
    </row>
    <row r="132" spans="1:15" s="7" customFormat="1" ht="24.75" customHeight="1">
      <c r="A132" s="1" t="s">
        <v>1133</v>
      </c>
      <c r="B132" s="1" t="s">
        <v>518</v>
      </c>
      <c r="C132" s="1" t="s">
        <v>519</v>
      </c>
      <c r="D132" s="58" t="s">
        <v>517</v>
      </c>
      <c r="E132" s="2">
        <v>1</v>
      </c>
      <c r="F132" s="1" t="s">
        <v>516</v>
      </c>
      <c r="G132" s="1" t="s">
        <v>515</v>
      </c>
      <c r="H132" s="2">
        <v>1</v>
      </c>
      <c r="I132" s="1" t="s">
        <v>609</v>
      </c>
      <c r="J132" s="1" t="s">
        <v>640</v>
      </c>
      <c r="K132" s="2"/>
      <c r="L132" s="3">
        <f t="shared" si="6"/>
        <v>126</v>
      </c>
      <c r="M132" s="33">
        <f t="shared" si="7"/>
        <v>18.9</v>
      </c>
      <c r="N132" s="37"/>
      <c r="O132" s="60"/>
    </row>
    <row r="133" spans="1:15" s="7" customFormat="1" ht="24.75" customHeight="1">
      <c r="A133" s="1" t="s">
        <v>1133</v>
      </c>
      <c r="B133" s="1" t="s">
        <v>518</v>
      </c>
      <c r="C133" s="1" t="s">
        <v>519</v>
      </c>
      <c r="D133" s="58"/>
      <c r="E133" s="2">
        <v>1</v>
      </c>
      <c r="F133" s="1" t="s">
        <v>521</v>
      </c>
      <c r="G133" s="1" t="s">
        <v>520</v>
      </c>
      <c r="H133" s="2">
        <v>2</v>
      </c>
      <c r="I133" s="1" t="s">
        <v>638</v>
      </c>
      <c r="J133" s="1" t="s">
        <v>615</v>
      </c>
      <c r="K133" s="2"/>
      <c r="L133" s="3">
        <f t="shared" si="6"/>
        <v>124.5</v>
      </c>
      <c r="M133" s="33">
        <f t="shared" si="7"/>
        <v>18.675</v>
      </c>
      <c r="N133" s="37"/>
      <c r="O133" s="60"/>
    </row>
    <row r="134" spans="1:15" s="7" customFormat="1" ht="24.75" customHeight="1">
      <c r="A134" s="1" t="s">
        <v>1133</v>
      </c>
      <c r="B134" s="1" t="s">
        <v>518</v>
      </c>
      <c r="C134" s="1" t="s">
        <v>519</v>
      </c>
      <c r="D134" s="58"/>
      <c r="E134" s="2">
        <v>1</v>
      </c>
      <c r="F134" s="1" t="s">
        <v>523</v>
      </c>
      <c r="G134" s="1" t="s">
        <v>522</v>
      </c>
      <c r="H134" s="2">
        <v>3</v>
      </c>
      <c r="I134" s="1" t="s">
        <v>620</v>
      </c>
      <c r="J134" s="1" t="s">
        <v>621</v>
      </c>
      <c r="K134" s="2"/>
      <c r="L134" s="3">
        <f t="shared" si="6"/>
        <v>123.5</v>
      </c>
      <c r="M134" s="33">
        <f t="shared" si="7"/>
        <v>18.525</v>
      </c>
      <c r="N134" s="37"/>
      <c r="O134" s="60"/>
    </row>
    <row r="135" spans="1:15" s="7" customFormat="1" ht="24.75" customHeight="1">
      <c r="A135" s="1" t="s">
        <v>1133</v>
      </c>
      <c r="B135" s="1" t="s">
        <v>518</v>
      </c>
      <c r="C135" s="1" t="s">
        <v>645</v>
      </c>
      <c r="D135" s="58" t="s">
        <v>527</v>
      </c>
      <c r="E135" s="2">
        <v>1</v>
      </c>
      <c r="F135" s="1" t="s">
        <v>529</v>
      </c>
      <c r="G135" s="1" t="s">
        <v>528</v>
      </c>
      <c r="H135" s="2">
        <v>2</v>
      </c>
      <c r="I135" s="1" t="s">
        <v>631</v>
      </c>
      <c r="J135" s="1" t="s">
        <v>598</v>
      </c>
      <c r="K135" s="2"/>
      <c r="L135" s="3">
        <f t="shared" si="6"/>
        <v>105.5</v>
      </c>
      <c r="M135" s="33">
        <f t="shared" si="7"/>
        <v>15.825</v>
      </c>
      <c r="N135" s="37"/>
      <c r="O135" s="60"/>
    </row>
    <row r="136" spans="1:15" s="7" customFormat="1" ht="24.75" customHeight="1">
      <c r="A136" s="1" t="s">
        <v>1133</v>
      </c>
      <c r="B136" s="1" t="s">
        <v>518</v>
      </c>
      <c r="C136" s="1" t="s">
        <v>645</v>
      </c>
      <c r="D136" s="58"/>
      <c r="E136" s="2">
        <v>1</v>
      </c>
      <c r="F136" s="1" t="s">
        <v>531</v>
      </c>
      <c r="G136" s="1" t="s">
        <v>530</v>
      </c>
      <c r="H136" s="2">
        <v>3</v>
      </c>
      <c r="I136" s="1" t="s">
        <v>629</v>
      </c>
      <c r="J136" s="1" t="s">
        <v>599</v>
      </c>
      <c r="K136" s="2"/>
      <c r="L136" s="3">
        <f t="shared" si="6"/>
        <v>103</v>
      </c>
      <c r="M136" s="33">
        <f t="shared" si="7"/>
        <v>15.45</v>
      </c>
      <c r="N136" s="37"/>
      <c r="O136" s="60"/>
    </row>
    <row r="137" spans="1:15" s="8" customFormat="1" ht="24.75" customHeight="1">
      <c r="A137" s="4" t="s">
        <v>1133</v>
      </c>
      <c r="B137" s="4" t="s">
        <v>518</v>
      </c>
      <c r="C137" s="4" t="s">
        <v>645</v>
      </c>
      <c r="D137" s="58"/>
      <c r="E137" s="5">
        <v>1</v>
      </c>
      <c r="F137" s="21" t="s">
        <v>783</v>
      </c>
      <c r="G137" s="21" t="s">
        <v>784</v>
      </c>
      <c r="H137" s="22">
        <v>4</v>
      </c>
      <c r="I137" s="21" t="s">
        <v>625</v>
      </c>
      <c r="J137" s="21" t="s">
        <v>629</v>
      </c>
      <c r="K137" s="22"/>
      <c r="L137" s="23">
        <f t="shared" si="6"/>
        <v>100.5</v>
      </c>
      <c r="M137" s="35">
        <f t="shared" si="7"/>
        <v>15.075</v>
      </c>
      <c r="N137" s="38" t="s">
        <v>1165</v>
      </c>
      <c r="O137" s="60"/>
    </row>
    <row r="138" spans="1:15" s="7" customFormat="1" ht="24.75" customHeight="1">
      <c r="A138" s="1" t="s">
        <v>1133</v>
      </c>
      <c r="B138" s="1" t="s">
        <v>518</v>
      </c>
      <c r="C138" s="1" t="s">
        <v>539</v>
      </c>
      <c r="D138" s="58" t="s">
        <v>538</v>
      </c>
      <c r="E138" s="2">
        <v>1</v>
      </c>
      <c r="F138" s="1" t="s">
        <v>541</v>
      </c>
      <c r="G138" s="1" t="s">
        <v>540</v>
      </c>
      <c r="H138" s="2">
        <v>2</v>
      </c>
      <c r="I138" s="1" t="s">
        <v>610</v>
      </c>
      <c r="J138" s="1" t="s">
        <v>661</v>
      </c>
      <c r="K138" s="2"/>
      <c r="L138" s="3">
        <f t="shared" si="6"/>
        <v>130</v>
      </c>
      <c r="M138" s="33">
        <f t="shared" si="7"/>
        <v>19.5</v>
      </c>
      <c r="N138" s="37"/>
      <c r="O138" s="60"/>
    </row>
    <row r="139" spans="1:15" s="7" customFormat="1" ht="24.75" customHeight="1">
      <c r="A139" s="1" t="s">
        <v>1133</v>
      </c>
      <c r="B139" s="1" t="s">
        <v>518</v>
      </c>
      <c r="C139" s="1" t="s">
        <v>539</v>
      </c>
      <c r="D139" s="58"/>
      <c r="E139" s="2">
        <v>1</v>
      </c>
      <c r="F139" s="24" t="s">
        <v>692</v>
      </c>
      <c r="G139" s="24" t="s">
        <v>677</v>
      </c>
      <c r="H139" s="25">
        <v>4</v>
      </c>
      <c r="I139" s="24" t="s">
        <v>600</v>
      </c>
      <c r="J139" s="24" t="s">
        <v>615</v>
      </c>
      <c r="K139" s="25"/>
      <c r="L139" s="26">
        <f t="shared" si="6"/>
        <v>121</v>
      </c>
      <c r="M139" s="34">
        <f t="shared" si="7"/>
        <v>18.15</v>
      </c>
      <c r="N139" s="38" t="s">
        <v>1165</v>
      </c>
      <c r="O139" s="60"/>
    </row>
    <row r="140" spans="1:15" s="7" customFormat="1" ht="24.75" customHeight="1">
      <c r="A140" s="1" t="s">
        <v>1133</v>
      </c>
      <c r="B140" s="1" t="s">
        <v>518</v>
      </c>
      <c r="C140" s="1" t="s">
        <v>539</v>
      </c>
      <c r="D140" s="58"/>
      <c r="E140" s="2">
        <v>1</v>
      </c>
      <c r="F140" s="24" t="s">
        <v>679</v>
      </c>
      <c r="G140" s="24" t="s">
        <v>678</v>
      </c>
      <c r="H140" s="25">
        <v>5</v>
      </c>
      <c r="I140" s="24" t="s">
        <v>640</v>
      </c>
      <c r="J140" s="24" t="s">
        <v>591</v>
      </c>
      <c r="K140" s="25"/>
      <c r="L140" s="26">
        <f t="shared" si="6"/>
        <v>117</v>
      </c>
      <c r="M140" s="34">
        <f t="shared" si="7"/>
        <v>17.55</v>
      </c>
      <c r="N140" s="38" t="s">
        <v>1165</v>
      </c>
      <c r="O140" s="60"/>
    </row>
    <row r="141" spans="1:15" s="7" customFormat="1" ht="24.75" customHeight="1">
      <c r="A141" s="1" t="s">
        <v>1134</v>
      </c>
      <c r="B141" s="1" t="s">
        <v>566</v>
      </c>
      <c r="C141" s="1" t="s">
        <v>574</v>
      </c>
      <c r="D141" s="58" t="s">
        <v>573</v>
      </c>
      <c r="E141" s="2">
        <v>1</v>
      </c>
      <c r="F141" s="1" t="s">
        <v>572</v>
      </c>
      <c r="G141" s="1" t="s">
        <v>571</v>
      </c>
      <c r="H141" s="2">
        <v>1</v>
      </c>
      <c r="I141" s="1" t="s">
        <v>595</v>
      </c>
      <c r="J141" s="1" t="s">
        <v>612</v>
      </c>
      <c r="K141" s="2"/>
      <c r="L141" s="3">
        <f t="shared" si="6"/>
        <v>124.5</v>
      </c>
      <c r="M141" s="33">
        <f t="shared" si="7"/>
        <v>18.675</v>
      </c>
      <c r="N141" s="37"/>
      <c r="O141" s="60"/>
    </row>
    <row r="142" spans="1:15" s="7" customFormat="1" ht="24.75" customHeight="1">
      <c r="A142" s="1" t="s">
        <v>1134</v>
      </c>
      <c r="B142" s="1" t="s">
        <v>566</v>
      </c>
      <c r="C142" s="1" t="s">
        <v>574</v>
      </c>
      <c r="D142" s="58"/>
      <c r="E142" s="2">
        <v>1</v>
      </c>
      <c r="F142" s="1" t="s">
        <v>576</v>
      </c>
      <c r="G142" s="1" t="s">
        <v>575</v>
      </c>
      <c r="H142" s="2">
        <v>2</v>
      </c>
      <c r="I142" s="1" t="s">
        <v>600</v>
      </c>
      <c r="J142" s="1" t="s">
        <v>600</v>
      </c>
      <c r="K142" s="2"/>
      <c r="L142" s="3">
        <f t="shared" si="6"/>
        <v>120</v>
      </c>
      <c r="M142" s="33">
        <f t="shared" si="7"/>
        <v>18</v>
      </c>
      <c r="N142" s="37"/>
      <c r="O142" s="60"/>
    </row>
    <row r="143" spans="1:15" s="7" customFormat="1" ht="24.75" customHeight="1">
      <c r="A143" s="1" t="s">
        <v>1134</v>
      </c>
      <c r="B143" s="1" t="s">
        <v>566</v>
      </c>
      <c r="C143" s="1" t="s">
        <v>574</v>
      </c>
      <c r="D143" s="58"/>
      <c r="E143" s="2">
        <v>1</v>
      </c>
      <c r="F143" s="1" t="s">
        <v>578</v>
      </c>
      <c r="G143" s="1" t="s">
        <v>577</v>
      </c>
      <c r="H143" s="2">
        <v>3</v>
      </c>
      <c r="I143" s="1" t="s">
        <v>602</v>
      </c>
      <c r="J143" s="1" t="s">
        <v>602</v>
      </c>
      <c r="K143" s="2"/>
      <c r="L143" s="3">
        <f t="shared" si="6"/>
        <v>118</v>
      </c>
      <c r="M143" s="33">
        <f t="shared" si="7"/>
        <v>17.7</v>
      </c>
      <c r="N143" s="37"/>
      <c r="O143" s="60"/>
    </row>
    <row r="144" spans="1:15" s="7" customFormat="1" ht="24.75" customHeight="1">
      <c r="A144" s="1" t="s">
        <v>1135</v>
      </c>
      <c r="B144" s="1" t="s">
        <v>1054</v>
      </c>
      <c r="C144" s="1" t="s">
        <v>980</v>
      </c>
      <c r="D144" s="64" t="s">
        <v>1075</v>
      </c>
      <c r="E144" s="2">
        <v>1</v>
      </c>
      <c r="F144" s="1" t="s">
        <v>1077</v>
      </c>
      <c r="G144" s="1" t="s">
        <v>1076</v>
      </c>
      <c r="H144" s="2">
        <v>2</v>
      </c>
      <c r="I144" s="1" t="s">
        <v>615</v>
      </c>
      <c r="J144" s="1" t="s">
        <v>600</v>
      </c>
      <c r="K144" s="2"/>
      <c r="L144" s="3">
        <f>(I144+J144+K144)</f>
        <v>121</v>
      </c>
      <c r="M144" s="33">
        <f>L144*15%</f>
        <v>18.15</v>
      </c>
      <c r="N144" s="37"/>
      <c r="O144" s="60"/>
    </row>
    <row r="145" spans="1:15" s="8" customFormat="1" ht="24.75" customHeight="1">
      <c r="A145" s="4" t="s">
        <v>1135</v>
      </c>
      <c r="B145" s="4" t="s">
        <v>1054</v>
      </c>
      <c r="C145" s="4" t="s">
        <v>980</v>
      </c>
      <c r="D145" s="65"/>
      <c r="E145" s="5">
        <v>1</v>
      </c>
      <c r="F145" s="21" t="s">
        <v>796</v>
      </c>
      <c r="G145" s="21" t="s">
        <v>797</v>
      </c>
      <c r="H145" s="22">
        <v>6</v>
      </c>
      <c r="I145" s="21" t="s">
        <v>798</v>
      </c>
      <c r="J145" s="21" t="s">
        <v>629</v>
      </c>
      <c r="K145" s="22"/>
      <c r="L145" s="23">
        <f>(I145+J145+K145)</f>
        <v>98.5</v>
      </c>
      <c r="M145" s="35">
        <f>L145*15%</f>
        <v>14.774999999999999</v>
      </c>
      <c r="N145" s="38" t="s">
        <v>1165</v>
      </c>
      <c r="O145" s="60"/>
    </row>
    <row r="146" spans="1:15" s="7" customFormat="1" ht="24.75" customHeight="1">
      <c r="A146" s="1" t="s">
        <v>1135</v>
      </c>
      <c r="B146" s="1" t="s">
        <v>729</v>
      </c>
      <c r="C146" s="1" t="s">
        <v>730</v>
      </c>
      <c r="D146" s="58" t="s">
        <v>728</v>
      </c>
      <c r="E146" s="2">
        <v>1</v>
      </c>
      <c r="F146" s="1" t="s">
        <v>732</v>
      </c>
      <c r="G146" s="1" t="s">
        <v>731</v>
      </c>
      <c r="H146" s="2">
        <v>3</v>
      </c>
      <c r="I146" s="1" t="s">
        <v>609</v>
      </c>
      <c r="J146" s="1" t="s">
        <v>656</v>
      </c>
      <c r="K146" s="2"/>
      <c r="L146" s="3">
        <f t="shared" si="6"/>
        <v>136</v>
      </c>
      <c r="M146" s="33">
        <f t="shared" si="7"/>
        <v>20.4</v>
      </c>
      <c r="N146" s="37"/>
      <c r="O146" s="60" t="s">
        <v>1173</v>
      </c>
    </row>
    <row r="147" spans="1:15" s="8" customFormat="1" ht="24.75" customHeight="1">
      <c r="A147" s="4" t="s">
        <v>1135</v>
      </c>
      <c r="B147" s="4" t="s">
        <v>729</v>
      </c>
      <c r="C147" s="4" t="s">
        <v>730</v>
      </c>
      <c r="D147" s="58"/>
      <c r="E147" s="5">
        <v>1</v>
      </c>
      <c r="F147" s="21" t="s">
        <v>770</v>
      </c>
      <c r="G147" s="21" t="s">
        <v>771</v>
      </c>
      <c r="H147" s="22">
        <v>6</v>
      </c>
      <c r="I147" s="21" t="s">
        <v>638</v>
      </c>
      <c r="J147" s="21" t="s">
        <v>627</v>
      </c>
      <c r="K147" s="22"/>
      <c r="L147" s="23">
        <f t="shared" si="6"/>
        <v>133.5</v>
      </c>
      <c r="M147" s="35">
        <f t="shared" si="7"/>
        <v>20.025</v>
      </c>
      <c r="N147" s="38" t="s">
        <v>1165</v>
      </c>
      <c r="O147" s="60"/>
    </row>
    <row r="148" spans="1:15" s="8" customFormat="1" ht="24.75" customHeight="1">
      <c r="A148" s="4" t="s">
        <v>1135</v>
      </c>
      <c r="B148" s="4" t="s">
        <v>729</v>
      </c>
      <c r="C148" s="4" t="s">
        <v>730</v>
      </c>
      <c r="D148" s="58"/>
      <c r="E148" s="5">
        <v>1</v>
      </c>
      <c r="F148" s="24" t="s">
        <v>772</v>
      </c>
      <c r="G148" s="24" t="s">
        <v>773</v>
      </c>
      <c r="H148" s="25">
        <v>7</v>
      </c>
      <c r="I148" s="24" t="s">
        <v>641</v>
      </c>
      <c r="J148" s="24" t="s">
        <v>623</v>
      </c>
      <c r="K148" s="25"/>
      <c r="L148" s="26">
        <f t="shared" si="6"/>
        <v>132.5</v>
      </c>
      <c r="M148" s="34">
        <f t="shared" si="7"/>
        <v>19.875</v>
      </c>
      <c r="N148" s="38" t="s">
        <v>1165</v>
      </c>
      <c r="O148" s="60"/>
    </row>
    <row r="149" spans="1:15" s="7" customFormat="1" ht="24.75" customHeight="1">
      <c r="A149" s="1" t="s">
        <v>1135</v>
      </c>
      <c r="B149" s="1" t="s">
        <v>736</v>
      </c>
      <c r="C149" s="1" t="s">
        <v>737</v>
      </c>
      <c r="D149" s="58" t="s">
        <v>735</v>
      </c>
      <c r="E149" s="2">
        <v>1</v>
      </c>
      <c r="F149" s="1" t="s">
        <v>734</v>
      </c>
      <c r="G149" s="1" t="s">
        <v>733</v>
      </c>
      <c r="H149" s="2">
        <v>1</v>
      </c>
      <c r="I149" s="1" t="s">
        <v>622</v>
      </c>
      <c r="J149" s="1" t="s">
        <v>612</v>
      </c>
      <c r="K149" s="2"/>
      <c r="L149" s="3">
        <f t="shared" si="6"/>
        <v>123.5</v>
      </c>
      <c r="M149" s="33">
        <f t="shared" si="7"/>
        <v>18.525</v>
      </c>
      <c r="N149" s="37"/>
      <c r="O149" s="60"/>
    </row>
    <row r="150" spans="1:15" s="7" customFormat="1" ht="24.75" customHeight="1">
      <c r="A150" s="1" t="s">
        <v>1135</v>
      </c>
      <c r="B150" s="1" t="s">
        <v>736</v>
      </c>
      <c r="C150" s="1" t="s">
        <v>737</v>
      </c>
      <c r="D150" s="58"/>
      <c r="E150" s="2">
        <v>1</v>
      </c>
      <c r="F150" s="1" t="s">
        <v>739</v>
      </c>
      <c r="G150" s="1" t="s">
        <v>738</v>
      </c>
      <c r="H150" s="2">
        <v>2</v>
      </c>
      <c r="I150" s="1" t="s">
        <v>605</v>
      </c>
      <c r="J150" s="1" t="s">
        <v>610</v>
      </c>
      <c r="K150" s="2"/>
      <c r="L150" s="3">
        <f t="shared" si="6"/>
        <v>116.5</v>
      </c>
      <c r="M150" s="33">
        <f t="shared" si="7"/>
        <v>17.474999999999998</v>
      </c>
      <c r="N150" s="37"/>
      <c r="O150" s="60"/>
    </row>
    <row r="151" spans="1:15" s="7" customFormat="1" ht="24.75" customHeight="1">
      <c r="A151" s="1" t="s">
        <v>1135</v>
      </c>
      <c r="B151" s="1" t="s">
        <v>736</v>
      </c>
      <c r="C151" s="1" t="s">
        <v>737</v>
      </c>
      <c r="D151" s="58"/>
      <c r="E151" s="2">
        <v>1</v>
      </c>
      <c r="F151" s="1" t="s">
        <v>741</v>
      </c>
      <c r="G151" s="1" t="s">
        <v>740</v>
      </c>
      <c r="H151" s="2">
        <v>3</v>
      </c>
      <c r="I151" s="1" t="s">
        <v>610</v>
      </c>
      <c r="J151" s="1" t="s">
        <v>602</v>
      </c>
      <c r="K151" s="2"/>
      <c r="L151" s="3">
        <f t="shared" si="6"/>
        <v>116</v>
      </c>
      <c r="M151" s="33">
        <f t="shared" si="7"/>
        <v>17.4</v>
      </c>
      <c r="N151" s="37"/>
      <c r="O151" s="60"/>
    </row>
    <row r="152" spans="1:15" s="7" customFormat="1" ht="24.75" customHeight="1">
      <c r="A152" s="1" t="s">
        <v>1135</v>
      </c>
      <c r="B152" s="1" t="s">
        <v>736</v>
      </c>
      <c r="C152" s="1" t="s">
        <v>743</v>
      </c>
      <c r="D152" s="58" t="s">
        <v>742</v>
      </c>
      <c r="E152" s="2">
        <v>1</v>
      </c>
      <c r="F152" s="1" t="s">
        <v>745</v>
      </c>
      <c r="G152" s="1" t="s">
        <v>744</v>
      </c>
      <c r="H152" s="2">
        <v>2</v>
      </c>
      <c r="I152" s="1" t="s">
        <v>609</v>
      </c>
      <c r="J152" s="1" t="s">
        <v>617</v>
      </c>
      <c r="K152" s="2"/>
      <c r="L152" s="3">
        <f t="shared" si="6"/>
        <v>134</v>
      </c>
      <c r="M152" s="33">
        <f t="shared" si="7"/>
        <v>20.099999999999998</v>
      </c>
      <c r="N152" s="37"/>
      <c r="O152" s="60"/>
    </row>
    <row r="153" spans="1:15" s="7" customFormat="1" ht="24.75" customHeight="1">
      <c r="A153" s="1" t="s">
        <v>1135</v>
      </c>
      <c r="B153" s="1" t="s">
        <v>736</v>
      </c>
      <c r="C153" s="1" t="s">
        <v>743</v>
      </c>
      <c r="D153" s="58"/>
      <c r="E153" s="2">
        <v>1</v>
      </c>
      <c r="F153" s="1" t="s">
        <v>747</v>
      </c>
      <c r="G153" s="1" t="s">
        <v>746</v>
      </c>
      <c r="H153" s="2">
        <v>2</v>
      </c>
      <c r="I153" s="1" t="s">
        <v>621</v>
      </c>
      <c r="J153" s="1" t="s">
        <v>614</v>
      </c>
      <c r="K153" s="2"/>
      <c r="L153" s="3">
        <f t="shared" si="6"/>
        <v>134</v>
      </c>
      <c r="M153" s="33">
        <f t="shared" si="7"/>
        <v>20.099999999999998</v>
      </c>
      <c r="N153" s="37"/>
      <c r="O153" s="60"/>
    </row>
    <row r="154" spans="1:15" s="8" customFormat="1" ht="24.75" customHeight="1">
      <c r="A154" s="4" t="s">
        <v>1135</v>
      </c>
      <c r="B154" s="4" t="s">
        <v>736</v>
      </c>
      <c r="C154" s="4" t="s">
        <v>743</v>
      </c>
      <c r="D154" s="58"/>
      <c r="E154" s="5">
        <v>1</v>
      </c>
      <c r="F154" s="21" t="s">
        <v>447</v>
      </c>
      <c r="G154" s="21" t="s">
        <v>680</v>
      </c>
      <c r="H154" s="22">
        <v>4</v>
      </c>
      <c r="I154" s="21" t="s">
        <v>626</v>
      </c>
      <c r="J154" s="21" t="s">
        <v>606</v>
      </c>
      <c r="K154" s="22"/>
      <c r="L154" s="23">
        <f t="shared" si="6"/>
        <v>131.5</v>
      </c>
      <c r="M154" s="35">
        <f t="shared" si="7"/>
        <v>19.724999999999998</v>
      </c>
      <c r="N154" s="38" t="s">
        <v>1165</v>
      </c>
      <c r="O154" s="60"/>
    </row>
    <row r="155" spans="1:15" s="7" customFormat="1" ht="24.75" customHeight="1">
      <c r="A155" s="1" t="s">
        <v>1135</v>
      </c>
      <c r="B155" s="1" t="s">
        <v>759</v>
      </c>
      <c r="C155" s="1" t="s">
        <v>980</v>
      </c>
      <c r="D155" s="58" t="s">
        <v>979</v>
      </c>
      <c r="E155" s="2">
        <v>1</v>
      </c>
      <c r="F155" s="1" t="s">
        <v>982</v>
      </c>
      <c r="G155" s="1" t="s">
        <v>981</v>
      </c>
      <c r="H155" s="2">
        <v>2</v>
      </c>
      <c r="I155" s="1" t="s">
        <v>624</v>
      </c>
      <c r="J155" s="1" t="s">
        <v>617</v>
      </c>
      <c r="K155" s="2"/>
      <c r="L155" s="3">
        <f aca="true" t="shared" si="10" ref="L155:L170">(I155+J155+K155)</f>
        <v>125.5</v>
      </c>
      <c r="M155" s="33">
        <f aca="true" t="shared" si="11" ref="M155:M170">L155*15%</f>
        <v>18.825</v>
      </c>
      <c r="N155" s="37"/>
      <c r="O155" s="60"/>
    </row>
    <row r="156" spans="1:15" s="7" customFormat="1" ht="24.75" customHeight="1">
      <c r="A156" s="1" t="s">
        <v>1135</v>
      </c>
      <c r="B156" s="1" t="s">
        <v>759</v>
      </c>
      <c r="C156" s="1" t="s">
        <v>980</v>
      </c>
      <c r="D156" s="58"/>
      <c r="E156" s="2">
        <v>1</v>
      </c>
      <c r="F156" s="1" t="s">
        <v>984</v>
      </c>
      <c r="G156" s="1" t="s">
        <v>983</v>
      </c>
      <c r="H156" s="2">
        <v>3</v>
      </c>
      <c r="I156" s="1" t="s">
        <v>609</v>
      </c>
      <c r="J156" s="1" t="s">
        <v>600</v>
      </c>
      <c r="K156" s="2"/>
      <c r="L156" s="3">
        <f t="shared" si="10"/>
        <v>122</v>
      </c>
      <c r="M156" s="33">
        <f t="shared" si="11"/>
        <v>18.3</v>
      </c>
      <c r="N156" s="37"/>
      <c r="O156" s="60"/>
    </row>
    <row r="157" spans="1:15" s="8" customFormat="1" ht="24.75" customHeight="1">
      <c r="A157" s="4" t="s">
        <v>1135</v>
      </c>
      <c r="B157" s="4" t="s">
        <v>759</v>
      </c>
      <c r="C157" s="4" t="s">
        <v>980</v>
      </c>
      <c r="D157" s="58"/>
      <c r="E157" s="5">
        <v>1</v>
      </c>
      <c r="F157" s="21" t="s">
        <v>683</v>
      </c>
      <c r="G157" s="21" t="s">
        <v>682</v>
      </c>
      <c r="H157" s="22">
        <v>4</v>
      </c>
      <c r="I157" s="21" t="s">
        <v>592</v>
      </c>
      <c r="J157" s="21" t="s">
        <v>592</v>
      </c>
      <c r="K157" s="22"/>
      <c r="L157" s="23">
        <f t="shared" si="10"/>
        <v>112</v>
      </c>
      <c r="M157" s="35">
        <f t="shared" si="11"/>
        <v>16.8</v>
      </c>
      <c r="N157" s="38" t="s">
        <v>1165</v>
      </c>
      <c r="O157" s="60"/>
    </row>
    <row r="158" spans="1:15" s="7" customFormat="1" ht="24.75" customHeight="1">
      <c r="A158" s="1" t="s">
        <v>1135</v>
      </c>
      <c r="B158" s="1" t="s">
        <v>992</v>
      </c>
      <c r="C158" s="1" t="s">
        <v>649</v>
      </c>
      <c r="D158" s="58" t="s">
        <v>998</v>
      </c>
      <c r="E158" s="2">
        <v>1</v>
      </c>
      <c r="F158" s="1" t="s">
        <v>1000</v>
      </c>
      <c r="G158" s="1" t="s">
        <v>999</v>
      </c>
      <c r="H158" s="2">
        <v>3</v>
      </c>
      <c r="I158" s="1" t="s">
        <v>592</v>
      </c>
      <c r="J158" s="1" t="s">
        <v>608</v>
      </c>
      <c r="K158" s="2"/>
      <c r="L158" s="3">
        <f t="shared" si="10"/>
        <v>121</v>
      </c>
      <c r="M158" s="33">
        <f t="shared" si="11"/>
        <v>18.15</v>
      </c>
      <c r="N158" s="37"/>
      <c r="O158" s="60"/>
    </row>
    <row r="159" spans="1:15" s="8" customFormat="1" ht="24.75" customHeight="1">
      <c r="A159" s="4" t="s">
        <v>1135</v>
      </c>
      <c r="B159" s="4" t="s">
        <v>992</v>
      </c>
      <c r="C159" s="4" t="s">
        <v>649</v>
      </c>
      <c r="D159" s="58"/>
      <c r="E159" s="5">
        <v>1</v>
      </c>
      <c r="F159" s="21" t="s">
        <v>990</v>
      </c>
      <c r="G159" s="21" t="s">
        <v>685</v>
      </c>
      <c r="H159" s="22">
        <v>4</v>
      </c>
      <c r="I159" s="21" t="s">
        <v>595</v>
      </c>
      <c r="J159" s="21" t="s">
        <v>619</v>
      </c>
      <c r="K159" s="22"/>
      <c r="L159" s="23">
        <f t="shared" si="10"/>
        <v>113.5</v>
      </c>
      <c r="M159" s="35">
        <f t="shared" si="11"/>
        <v>17.025</v>
      </c>
      <c r="N159" s="38" t="s">
        <v>1165</v>
      </c>
      <c r="O159" s="60"/>
    </row>
    <row r="160" spans="1:15" s="8" customFormat="1" ht="24.75" customHeight="1">
      <c r="A160" s="4" t="s">
        <v>1135</v>
      </c>
      <c r="B160" s="4" t="s">
        <v>992</v>
      </c>
      <c r="C160" s="4" t="s">
        <v>649</v>
      </c>
      <c r="D160" s="58"/>
      <c r="E160" s="5">
        <v>1</v>
      </c>
      <c r="F160" s="21" t="s">
        <v>760</v>
      </c>
      <c r="G160" s="21" t="s">
        <v>761</v>
      </c>
      <c r="H160" s="22">
        <v>6</v>
      </c>
      <c r="I160" s="21" t="s">
        <v>611</v>
      </c>
      <c r="J160" s="21" t="s">
        <v>594</v>
      </c>
      <c r="K160" s="22"/>
      <c r="L160" s="23">
        <f t="shared" si="10"/>
        <v>108</v>
      </c>
      <c r="M160" s="35">
        <f t="shared" si="11"/>
        <v>16.2</v>
      </c>
      <c r="N160" s="38" t="s">
        <v>1165</v>
      </c>
      <c r="O160" s="60"/>
    </row>
    <row r="161" spans="1:15" s="8" customFormat="1" ht="24.75" customHeight="1">
      <c r="A161" s="4" t="s">
        <v>1135</v>
      </c>
      <c r="B161" s="4" t="s">
        <v>992</v>
      </c>
      <c r="C161" s="4" t="s">
        <v>649</v>
      </c>
      <c r="D161" s="58"/>
      <c r="E161" s="5">
        <v>1</v>
      </c>
      <c r="F161" s="24" t="s">
        <v>762</v>
      </c>
      <c r="G161" s="24" t="s">
        <v>763</v>
      </c>
      <c r="H161" s="25">
        <v>6</v>
      </c>
      <c r="I161" s="24" t="s">
        <v>591</v>
      </c>
      <c r="J161" s="24" t="s">
        <v>619</v>
      </c>
      <c r="K161" s="25"/>
      <c r="L161" s="26">
        <f t="shared" si="10"/>
        <v>108</v>
      </c>
      <c r="M161" s="34">
        <f t="shared" si="11"/>
        <v>16.2</v>
      </c>
      <c r="N161" s="38" t="s">
        <v>1165</v>
      </c>
      <c r="O161" s="60"/>
    </row>
    <row r="162" spans="1:15" s="7" customFormat="1" ht="24.75" customHeight="1">
      <c r="A162" s="1" t="s">
        <v>1135</v>
      </c>
      <c r="B162" s="1" t="s">
        <v>1036</v>
      </c>
      <c r="C162" s="1" t="s">
        <v>1037</v>
      </c>
      <c r="D162" s="58" t="s">
        <v>1035</v>
      </c>
      <c r="E162" s="2">
        <v>1</v>
      </c>
      <c r="F162" s="1" t="s">
        <v>458</v>
      </c>
      <c r="G162" s="1" t="s">
        <v>1034</v>
      </c>
      <c r="H162" s="2">
        <v>1</v>
      </c>
      <c r="I162" s="1" t="s">
        <v>616</v>
      </c>
      <c r="J162" s="1" t="s">
        <v>607</v>
      </c>
      <c r="K162" s="2"/>
      <c r="L162" s="3">
        <f t="shared" si="10"/>
        <v>133.5</v>
      </c>
      <c r="M162" s="33">
        <f t="shared" si="11"/>
        <v>20.025</v>
      </c>
      <c r="N162" s="37"/>
      <c r="O162" s="60"/>
    </row>
    <row r="163" spans="1:15" s="7" customFormat="1" ht="24.75" customHeight="1">
      <c r="A163" s="1" t="s">
        <v>1135</v>
      </c>
      <c r="B163" s="1" t="s">
        <v>1036</v>
      </c>
      <c r="C163" s="1" t="s">
        <v>1037</v>
      </c>
      <c r="D163" s="58"/>
      <c r="E163" s="2">
        <v>1</v>
      </c>
      <c r="F163" s="1" t="s">
        <v>459</v>
      </c>
      <c r="G163" s="1" t="s">
        <v>1038</v>
      </c>
      <c r="H163" s="2">
        <v>2</v>
      </c>
      <c r="I163" s="1" t="s">
        <v>623</v>
      </c>
      <c r="J163" s="1" t="s">
        <v>609</v>
      </c>
      <c r="K163" s="2"/>
      <c r="L163" s="3">
        <f t="shared" si="10"/>
        <v>130</v>
      </c>
      <c r="M163" s="33">
        <f t="shared" si="11"/>
        <v>19.5</v>
      </c>
      <c r="N163" s="37"/>
      <c r="O163" s="60"/>
    </row>
    <row r="164" spans="1:15" s="7" customFormat="1" ht="24.75" customHeight="1">
      <c r="A164" s="1" t="s">
        <v>1135</v>
      </c>
      <c r="B164" s="1" t="s">
        <v>1036</v>
      </c>
      <c r="C164" s="1" t="s">
        <v>1037</v>
      </c>
      <c r="D164" s="58"/>
      <c r="E164" s="2">
        <v>1</v>
      </c>
      <c r="F164" s="1" t="s">
        <v>460</v>
      </c>
      <c r="G164" s="1" t="s">
        <v>1039</v>
      </c>
      <c r="H164" s="2">
        <v>3</v>
      </c>
      <c r="I164" s="1" t="s">
        <v>620</v>
      </c>
      <c r="J164" s="1" t="s">
        <v>621</v>
      </c>
      <c r="K164" s="2"/>
      <c r="L164" s="3">
        <f t="shared" si="10"/>
        <v>123.5</v>
      </c>
      <c r="M164" s="33">
        <f t="shared" si="11"/>
        <v>18.525</v>
      </c>
      <c r="N164" s="37"/>
      <c r="O164" s="60"/>
    </row>
    <row r="165" spans="1:15" s="7" customFormat="1" ht="24.75" customHeight="1">
      <c r="A165" s="1" t="s">
        <v>1135</v>
      </c>
      <c r="B165" s="1" t="s">
        <v>1036</v>
      </c>
      <c r="C165" s="1" t="s">
        <v>980</v>
      </c>
      <c r="D165" s="58" t="s">
        <v>1046</v>
      </c>
      <c r="E165" s="2">
        <v>1</v>
      </c>
      <c r="F165" s="1" t="s">
        <v>1045</v>
      </c>
      <c r="G165" s="1" t="s">
        <v>1044</v>
      </c>
      <c r="H165" s="2">
        <v>1</v>
      </c>
      <c r="I165" s="1" t="s">
        <v>1158</v>
      </c>
      <c r="J165" s="1" t="s">
        <v>607</v>
      </c>
      <c r="K165" s="2"/>
      <c r="L165" s="3">
        <f t="shared" si="10"/>
        <v>135.5</v>
      </c>
      <c r="M165" s="33">
        <f t="shared" si="11"/>
        <v>20.325</v>
      </c>
      <c r="N165" s="37"/>
      <c r="O165" s="60"/>
    </row>
    <row r="166" spans="1:15" s="7" customFormat="1" ht="24.75" customHeight="1">
      <c r="A166" s="1" t="s">
        <v>1135</v>
      </c>
      <c r="B166" s="1" t="s">
        <v>1036</v>
      </c>
      <c r="C166" s="1" t="s">
        <v>980</v>
      </c>
      <c r="D166" s="58"/>
      <c r="E166" s="2">
        <v>1</v>
      </c>
      <c r="F166" s="1" t="s">
        <v>1048</v>
      </c>
      <c r="G166" s="1" t="s">
        <v>1047</v>
      </c>
      <c r="H166" s="2">
        <v>2</v>
      </c>
      <c r="I166" s="1" t="s">
        <v>615</v>
      </c>
      <c r="J166" s="1" t="s">
        <v>591</v>
      </c>
      <c r="K166" s="2"/>
      <c r="L166" s="3">
        <f t="shared" si="10"/>
        <v>114</v>
      </c>
      <c r="M166" s="33">
        <f t="shared" si="11"/>
        <v>17.099999999999998</v>
      </c>
      <c r="N166" s="37"/>
      <c r="O166" s="60"/>
    </row>
    <row r="167" spans="1:15" s="7" customFormat="1" ht="24.75" customHeight="1">
      <c r="A167" s="1" t="s">
        <v>1135</v>
      </c>
      <c r="B167" s="1" t="s">
        <v>1036</v>
      </c>
      <c r="C167" s="1" t="s">
        <v>980</v>
      </c>
      <c r="D167" s="58"/>
      <c r="E167" s="2">
        <v>1</v>
      </c>
      <c r="F167" s="1" t="s">
        <v>1050</v>
      </c>
      <c r="G167" s="1" t="s">
        <v>1049</v>
      </c>
      <c r="H167" s="2">
        <v>3</v>
      </c>
      <c r="I167" s="1" t="s">
        <v>601</v>
      </c>
      <c r="J167" s="1" t="s">
        <v>600</v>
      </c>
      <c r="K167" s="2"/>
      <c r="L167" s="3">
        <f t="shared" si="10"/>
        <v>110.5</v>
      </c>
      <c r="M167" s="33">
        <f t="shared" si="11"/>
        <v>16.575</v>
      </c>
      <c r="N167" s="37"/>
      <c r="O167" s="60"/>
    </row>
    <row r="168" spans="1:15" s="7" customFormat="1" ht="24.75" customHeight="1">
      <c r="A168" s="1" t="s">
        <v>1136</v>
      </c>
      <c r="B168" s="1" t="s">
        <v>1117</v>
      </c>
      <c r="C168" s="1" t="s">
        <v>1118</v>
      </c>
      <c r="D168" s="58" t="s">
        <v>1116</v>
      </c>
      <c r="E168" s="2">
        <v>1</v>
      </c>
      <c r="F168" s="1" t="s">
        <v>477</v>
      </c>
      <c r="G168" s="1" t="s">
        <v>1115</v>
      </c>
      <c r="H168" s="2">
        <v>1</v>
      </c>
      <c r="I168" s="1" t="s">
        <v>641</v>
      </c>
      <c r="J168" s="1" t="s">
        <v>635</v>
      </c>
      <c r="K168" s="2"/>
      <c r="L168" s="3">
        <f t="shared" si="10"/>
        <v>133.5</v>
      </c>
      <c r="M168" s="33">
        <f t="shared" si="11"/>
        <v>20.025</v>
      </c>
      <c r="N168" s="37"/>
      <c r="O168" s="60"/>
    </row>
    <row r="169" spans="1:15" s="7" customFormat="1" ht="24.75" customHeight="1">
      <c r="A169" s="1" t="s">
        <v>1136</v>
      </c>
      <c r="B169" s="1" t="s">
        <v>1117</v>
      </c>
      <c r="C169" s="1" t="s">
        <v>1118</v>
      </c>
      <c r="D169" s="58"/>
      <c r="E169" s="2">
        <v>1</v>
      </c>
      <c r="F169" s="1" t="s">
        <v>646</v>
      </c>
      <c r="G169" s="1" t="s">
        <v>1119</v>
      </c>
      <c r="H169" s="2">
        <v>2</v>
      </c>
      <c r="I169" s="1" t="s">
        <v>1120</v>
      </c>
      <c r="J169" s="1" t="s">
        <v>621</v>
      </c>
      <c r="K169" s="2"/>
      <c r="L169" s="3">
        <f t="shared" si="10"/>
        <v>132.5</v>
      </c>
      <c r="M169" s="33">
        <f t="shared" si="11"/>
        <v>19.875</v>
      </c>
      <c r="N169" s="37"/>
      <c r="O169" s="60"/>
    </row>
    <row r="170" spans="1:15" s="7" customFormat="1" ht="24.75" customHeight="1">
      <c r="A170" s="1" t="s">
        <v>1136</v>
      </c>
      <c r="B170" s="1" t="s">
        <v>1117</v>
      </c>
      <c r="C170" s="1" t="s">
        <v>1118</v>
      </c>
      <c r="D170" s="58"/>
      <c r="E170" s="2">
        <v>1</v>
      </c>
      <c r="F170" s="1" t="s">
        <v>1122</v>
      </c>
      <c r="G170" s="1" t="s">
        <v>1121</v>
      </c>
      <c r="H170" s="2">
        <v>3</v>
      </c>
      <c r="I170" s="1" t="s">
        <v>610</v>
      </c>
      <c r="J170" s="1" t="s">
        <v>612</v>
      </c>
      <c r="K170" s="2"/>
      <c r="L170" s="3">
        <f t="shared" si="10"/>
        <v>123</v>
      </c>
      <c r="M170" s="33">
        <f t="shared" si="11"/>
        <v>18.45</v>
      </c>
      <c r="N170" s="37"/>
      <c r="O170" s="60"/>
    </row>
  </sheetData>
  <sheetProtection/>
  <mergeCells count="50">
    <mergeCell ref="D26:D28"/>
    <mergeCell ref="D29:D31"/>
    <mergeCell ref="A1:N1"/>
    <mergeCell ref="D3:D9"/>
    <mergeCell ref="D10:D12"/>
    <mergeCell ref="D13:D16"/>
    <mergeCell ref="D17:D19"/>
    <mergeCell ref="D20:D22"/>
    <mergeCell ref="D23:D25"/>
    <mergeCell ref="D52:D54"/>
    <mergeCell ref="D32:D34"/>
    <mergeCell ref="D73:D75"/>
    <mergeCell ref="D76:D78"/>
    <mergeCell ref="D41:D46"/>
    <mergeCell ref="D38:D40"/>
    <mergeCell ref="D47:D49"/>
    <mergeCell ref="D50:D51"/>
    <mergeCell ref="D35:D37"/>
    <mergeCell ref="D55:D72"/>
    <mergeCell ref="D79:D81"/>
    <mergeCell ref="D82:D87"/>
    <mergeCell ref="D88:D93"/>
    <mergeCell ref="D97:D102"/>
    <mergeCell ref="D103:D111"/>
    <mergeCell ref="D94:D96"/>
    <mergeCell ref="D112:D114"/>
    <mergeCell ref="D121:D128"/>
    <mergeCell ref="D146:D148"/>
    <mergeCell ref="D149:D151"/>
    <mergeCell ref="D115:D120"/>
    <mergeCell ref="D129:D131"/>
    <mergeCell ref="D132:D134"/>
    <mergeCell ref="D135:D137"/>
    <mergeCell ref="D144:D145"/>
    <mergeCell ref="O121:O145"/>
    <mergeCell ref="D165:D167"/>
    <mergeCell ref="D168:D170"/>
    <mergeCell ref="D152:D154"/>
    <mergeCell ref="D155:D157"/>
    <mergeCell ref="D158:D161"/>
    <mergeCell ref="D162:D164"/>
    <mergeCell ref="D138:D140"/>
    <mergeCell ref="D141:D143"/>
    <mergeCell ref="O146:O170"/>
    <mergeCell ref="O73:O96"/>
    <mergeCell ref="O97:O120"/>
    <mergeCell ref="O55:O72"/>
    <mergeCell ref="O3:O19"/>
    <mergeCell ref="O20:O37"/>
    <mergeCell ref="O38:O54"/>
  </mergeCells>
  <printOptions/>
  <pageMargins left="0.2755905511811024" right="0.31496062992125984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2"/>
  <sheetViews>
    <sheetView zoomScalePageLayoutView="0" workbookViewId="0" topLeftCell="A1">
      <selection activeCell="O67" sqref="O67:O92"/>
    </sheetView>
  </sheetViews>
  <sheetFormatPr defaultColWidth="9.00390625" defaultRowHeight="14.25"/>
  <cols>
    <col min="1" max="1" width="11.375" style="0" customWidth="1"/>
    <col min="2" max="2" width="15.25390625" style="0" customWidth="1"/>
    <col min="3" max="3" width="20.125" style="0" customWidth="1"/>
    <col min="4" max="4" width="9.375" style="32" customWidth="1"/>
    <col min="5" max="5" width="5.625" style="0" customWidth="1"/>
    <col min="7" max="7" width="11.875" style="0" customWidth="1"/>
    <col min="8" max="8" width="5.00390625" style="0" customWidth="1"/>
    <col min="9" max="9" width="6.25390625" style="0" customWidth="1"/>
    <col min="10" max="10" width="6.875" style="0" customWidth="1"/>
    <col min="11" max="11" width="5.25390625" style="0" customWidth="1"/>
    <col min="12" max="13" width="7.50390625" style="0" customWidth="1"/>
    <col min="14" max="14" width="7.875" style="39" customWidth="1"/>
    <col min="15" max="15" width="8.875" style="51" customWidth="1"/>
  </cols>
  <sheetData>
    <row r="1" spans="1:15" ht="37.5" customHeight="1">
      <c r="A1" s="59" t="s">
        <v>1166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48"/>
    </row>
    <row r="2" spans="1:15" s="12" customFormat="1" ht="40.5" customHeight="1">
      <c r="A2" s="9" t="s">
        <v>429</v>
      </c>
      <c r="B2" s="9" t="s">
        <v>430</v>
      </c>
      <c r="C2" s="9" t="s">
        <v>590</v>
      </c>
      <c r="D2" s="31" t="s">
        <v>589</v>
      </c>
      <c r="E2" s="9" t="s">
        <v>431</v>
      </c>
      <c r="F2" s="9" t="s">
        <v>583</v>
      </c>
      <c r="G2" s="9" t="s">
        <v>432</v>
      </c>
      <c r="H2" s="10" t="s">
        <v>588</v>
      </c>
      <c r="I2" s="9" t="s">
        <v>584</v>
      </c>
      <c r="J2" s="9" t="s">
        <v>585</v>
      </c>
      <c r="K2" s="9" t="s">
        <v>586</v>
      </c>
      <c r="L2" s="11" t="s">
        <v>587</v>
      </c>
      <c r="M2" s="28" t="s">
        <v>433</v>
      </c>
      <c r="N2" s="10" t="s">
        <v>434</v>
      </c>
      <c r="O2" s="50" t="s">
        <v>1176</v>
      </c>
    </row>
    <row r="3" spans="1:15" s="7" customFormat="1" ht="24" customHeight="1">
      <c r="A3" s="1" t="s">
        <v>665</v>
      </c>
      <c r="B3" s="1" t="s">
        <v>835</v>
      </c>
      <c r="C3" s="1" t="s">
        <v>836</v>
      </c>
      <c r="D3" s="36" t="s">
        <v>834</v>
      </c>
      <c r="E3" s="2">
        <v>1</v>
      </c>
      <c r="F3" s="1" t="s">
        <v>838</v>
      </c>
      <c r="G3" s="1" t="s">
        <v>837</v>
      </c>
      <c r="H3" s="2">
        <v>2</v>
      </c>
      <c r="I3" s="1" t="s">
        <v>636</v>
      </c>
      <c r="J3" s="1" t="s">
        <v>610</v>
      </c>
      <c r="K3" s="2"/>
      <c r="L3" s="3">
        <f aca="true" t="shared" si="0" ref="L3:L31">(I3+J3+K3)</f>
        <v>119.5</v>
      </c>
      <c r="M3" s="33">
        <f aca="true" t="shared" si="1" ref="M3:M31">L3*15%</f>
        <v>17.925</v>
      </c>
      <c r="N3" s="44"/>
      <c r="O3" s="66" t="s">
        <v>1178</v>
      </c>
    </row>
    <row r="4" spans="1:15" s="7" customFormat="1" ht="24">
      <c r="A4" s="1" t="s">
        <v>665</v>
      </c>
      <c r="B4" s="1" t="s">
        <v>835</v>
      </c>
      <c r="C4" s="1" t="s">
        <v>840</v>
      </c>
      <c r="D4" s="58" t="s">
        <v>839</v>
      </c>
      <c r="E4" s="2">
        <v>1</v>
      </c>
      <c r="F4" s="1" t="s">
        <v>842</v>
      </c>
      <c r="G4" s="1" t="s">
        <v>841</v>
      </c>
      <c r="H4" s="2">
        <v>2</v>
      </c>
      <c r="I4" s="1" t="s">
        <v>610</v>
      </c>
      <c r="J4" s="1" t="s">
        <v>619</v>
      </c>
      <c r="K4" s="2"/>
      <c r="L4" s="3">
        <f t="shared" si="0"/>
        <v>112</v>
      </c>
      <c r="M4" s="33">
        <f t="shared" si="1"/>
        <v>16.8</v>
      </c>
      <c r="N4" s="44"/>
      <c r="O4" s="53"/>
    </row>
    <row r="5" spans="1:15" s="7" customFormat="1" ht="24">
      <c r="A5" s="1" t="s">
        <v>665</v>
      </c>
      <c r="B5" s="1" t="s">
        <v>835</v>
      </c>
      <c r="C5" s="1" t="s">
        <v>840</v>
      </c>
      <c r="D5" s="58"/>
      <c r="E5" s="2">
        <v>1</v>
      </c>
      <c r="F5" s="1" t="s">
        <v>844</v>
      </c>
      <c r="G5" s="1" t="s">
        <v>843</v>
      </c>
      <c r="H5" s="2">
        <v>3</v>
      </c>
      <c r="I5" s="1" t="s">
        <v>653</v>
      </c>
      <c r="J5" s="1" t="s">
        <v>592</v>
      </c>
      <c r="K5" s="2"/>
      <c r="L5" s="3">
        <f t="shared" si="0"/>
        <v>100.5</v>
      </c>
      <c r="M5" s="33">
        <f t="shared" si="1"/>
        <v>15.075</v>
      </c>
      <c r="N5" s="44"/>
      <c r="O5" s="53"/>
    </row>
    <row r="6" spans="1:15" s="7" customFormat="1" ht="24">
      <c r="A6" s="1" t="s">
        <v>665</v>
      </c>
      <c r="B6" s="1" t="s">
        <v>835</v>
      </c>
      <c r="C6" s="1" t="s">
        <v>840</v>
      </c>
      <c r="D6" s="58"/>
      <c r="E6" s="2">
        <v>1</v>
      </c>
      <c r="F6" s="24" t="s">
        <v>697</v>
      </c>
      <c r="G6" s="24" t="s">
        <v>696</v>
      </c>
      <c r="H6" s="25">
        <v>4</v>
      </c>
      <c r="I6" s="24" t="s">
        <v>601</v>
      </c>
      <c r="J6" s="24" t="s">
        <v>613</v>
      </c>
      <c r="K6" s="25"/>
      <c r="L6" s="26">
        <f t="shared" si="0"/>
        <v>99.5</v>
      </c>
      <c r="M6" s="34">
        <f t="shared" si="1"/>
        <v>14.924999999999999</v>
      </c>
      <c r="N6" s="45" t="s">
        <v>1165</v>
      </c>
      <c r="O6" s="53"/>
    </row>
    <row r="7" spans="1:15" s="7" customFormat="1" ht="24">
      <c r="A7" s="1" t="s">
        <v>665</v>
      </c>
      <c r="B7" s="1" t="s">
        <v>835</v>
      </c>
      <c r="C7" s="1" t="s">
        <v>848</v>
      </c>
      <c r="D7" s="4" t="s">
        <v>847</v>
      </c>
      <c r="E7" s="2">
        <v>1</v>
      </c>
      <c r="F7" s="1" t="s">
        <v>846</v>
      </c>
      <c r="G7" s="1" t="s">
        <v>845</v>
      </c>
      <c r="H7" s="2">
        <v>1</v>
      </c>
      <c r="I7" s="1" t="s">
        <v>618</v>
      </c>
      <c r="J7" s="1" t="s">
        <v>610</v>
      </c>
      <c r="K7" s="2"/>
      <c r="L7" s="3">
        <f t="shared" si="0"/>
        <v>111.5</v>
      </c>
      <c r="M7" s="33">
        <f t="shared" si="1"/>
        <v>16.724999999999998</v>
      </c>
      <c r="N7" s="44"/>
      <c r="O7" s="53"/>
    </row>
    <row r="8" spans="1:15" s="7" customFormat="1" ht="24">
      <c r="A8" s="1" t="s">
        <v>867</v>
      </c>
      <c r="B8" s="1" t="s">
        <v>868</v>
      </c>
      <c r="C8" s="1" t="s">
        <v>869</v>
      </c>
      <c r="D8" s="58" t="s">
        <v>866</v>
      </c>
      <c r="E8" s="2">
        <v>1</v>
      </c>
      <c r="F8" s="1" t="s">
        <v>865</v>
      </c>
      <c r="G8" s="1" t="s">
        <v>864</v>
      </c>
      <c r="H8" s="2">
        <v>1</v>
      </c>
      <c r="I8" s="1" t="s">
        <v>631</v>
      </c>
      <c r="J8" s="1" t="s">
        <v>600</v>
      </c>
      <c r="K8" s="2"/>
      <c r="L8" s="3">
        <f t="shared" si="0"/>
        <v>111.5</v>
      </c>
      <c r="M8" s="33">
        <f t="shared" si="1"/>
        <v>16.724999999999998</v>
      </c>
      <c r="N8" s="44"/>
      <c r="O8" s="53"/>
    </row>
    <row r="9" spans="1:15" s="7" customFormat="1" ht="24">
      <c r="A9" s="1" t="s">
        <v>867</v>
      </c>
      <c r="B9" s="1" t="s">
        <v>868</v>
      </c>
      <c r="C9" s="1" t="s">
        <v>869</v>
      </c>
      <c r="D9" s="58"/>
      <c r="E9" s="2">
        <v>1</v>
      </c>
      <c r="F9" s="1" t="s">
        <v>871</v>
      </c>
      <c r="G9" s="1" t="s">
        <v>870</v>
      </c>
      <c r="H9" s="2">
        <v>2</v>
      </c>
      <c r="I9" s="1" t="s">
        <v>624</v>
      </c>
      <c r="J9" s="1" t="s">
        <v>598</v>
      </c>
      <c r="K9" s="2"/>
      <c r="L9" s="3">
        <f t="shared" si="0"/>
        <v>107.5</v>
      </c>
      <c r="M9" s="33">
        <f t="shared" si="1"/>
        <v>16.125</v>
      </c>
      <c r="N9" s="44"/>
      <c r="O9" s="53"/>
    </row>
    <row r="10" spans="1:15" s="7" customFormat="1" ht="24">
      <c r="A10" s="1" t="s">
        <v>867</v>
      </c>
      <c r="B10" s="1" t="s">
        <v>868</v>
      </c>
      <c r="C10" s="1" t="s">
        <v>869</v>
      </c>
      <c r="D10" s="58"/>
      <c r="E10" s="2">
        <v>1</v>
      </c>
      <c r="F10" s="1" t="s">
        <v>873</v>
      </c>
      <c r="G10" s="1" t="s">
        <v>872</v>
      </c>
      <c r="H10" s="2">
        <v>3</v>
      </c>
      <c r="I10" s="1" t="s">
        <v>874</v>
      </c>
      <c r="J10" s="1" t="s">
        <v>599</v>
      </c>
      <c r="K10" s="2"/>
      <c r="L10" s="3">
        <f t="shared" si="0"/>
        <v>93.5</v>
      </c>
      <c r="M10" s="33">
        <f t="shared" si="1"/>
        <v>14.025</v>
      </c>
      <c r="N10" s="44"/>
      <c r="O10" s="53"/>
    </row>
    <row r="11" spans="1:15" s="7" customFormat="1" ht="24">
      <c r="A11" s="1" t="s">
        <v>867</v>
      </c>
      <c r="B11" s="1" t="s">
        <v>868</v>
      </c>
      <c r="C11" s="1" t="s">
        <v>878</v>
      </c>
      <c r="D11" s="58" t="s">
        <v>877</v>
      </c>
      <c r="E11" s="2">
        <v>1</v>
      </c>
      <c r="F11" s="1" t="s">
        <v>876</v>
      </c>
      <c r="G11" s="1" t="s">
        <v>875</v>
      </c>
      <c r="H11" s="2">
        <v>1</v>
      </c>
      <c r="I11" s="1" t="s">
        <v>610</v>
      </c>
      <c r="J11" s="1" t="s">
        <v>600</v>
      </c>
      <c r="K11" s="2"/>
      <c r="L11" s="3">
        <f t="shared" si="0"/>
        <v>117</v>
      </c>
      <c r="M11" s="33">
        <f t="shared" si="1"/>
        <v>17.55</v>
      </c>
      <c r="N11" s="44"/>
      <c r="O11" s="53"/>
    </row>
    <row r="12" spans="1:15" s="7" customFormat="1" ht="24">
      <c r="A12" s="1" t="s">
        <v>867</v>
      </c>
      <c r="B12" s="1" t="s">
        <v>868</v>
      </c>
      <c r="C12" s="1" t="s">
        <v>878</v>
      </c>
      <c r="D12" s="58"/>
      <c r="E12" s="2">
        <v>1</v>
      </c>
      <c r="F12" s="1" t="s">
        <v>880</v>
      </c>
      <c r="G12" s="1" t="s">
        <v>879</v>
      </c>
      <c r="H12" s="2">
        <v>2</v>
      </c>
      <c r="I12" s="1" t="s">
        <v>618</v>
      </c>
      <c r="J12" s="1" t="s">
        <v>629</v>
      </c>
      <c r="K12" s="2"/>
      <c r="L12" s="3">
        <f t="shared" si="0"/>
        <v>105.5</v>
      </c>
      <c r="M12" s="33">
        <f t="shared" si="1"/>
        <v>15.825</v>
      </c>
      <c r="N12" s="44"/>
      <c r="O12" s="53"/>
    </row>
    <row r="13" spans="1:15" s="7" customFormat="1" ht="24">
      <c r="A13" s="1" t="s">
        <v>867</v>
      </c>
      <c r="B13" s="1" t="s">
        <v>868</v>
      </c>
      <c r="C13" s="1" t="s">
        <v>878</v>
      </c>
      <c r="D13" s="58"/>
      <c r="E13" s="2">
        <v>1</v>
      </c>
      <c r="F13" s="1" t="s">
        <v>882</v>
      </c>
      <c r="G13" s="1" t="s">
        <v>881</v>
      </c>
      <c r="H13" s="2">
        <v>3</v>
      </c>
      <c r="I13" s="1" t="s">
        <v>592</v>
      </c>
      <c r="J13" s="1" t="s">
        <v>883</v>
      </c>
      <c r="K13" s="2"/>
      <c r="L13" s="3">
        <f t="shared" si="0"/>
        <v>101</v>
      </c>
      <c r="M13" s="33">
        <f t="shared" si="1"/>
        <v>15.149999999999999</v>
      </c>
      <c r="N13" s="44"/>
      <c r="O13" s="53"/>
    </row>
    <row r="14" spans="1:15" s="7" customFormat="1" ht="24">
      <c r="A14" s="1" t="s">
        <v>867</v>
      </c>
      <c r="B14" s="1" t="s">
        <v>868</v>
      </c>
      <c r="C14" s="1" t="s">
        <v>887</v>
      </c>
      <c r="D14" s="58" t="s">
        <v>886</v>
      </c>
      <c r="E14" s="2">
        <v>1</v>
      </c>
      <c r="F14" s="1" t="s">
        <v>885</v>
      </c>
      <c r="G14" s="1" t="s">
        <v>884</v>
      </c>
      <c r="H14" s="2">
        <v>1</v>
      </c>
      <c r="I14" s="1" t="s">
        <v>640</v>
      </c>
      <c r="J14" s="1" t="s">
        <v>607</v>
      </c>
      <c r="K14" s="2"/>
      <c r="L14" s="3">
        <f t="shared" si="0"/>
        <v>131</v>
      </c>
      <c r="M14" s="33">
        <f t="shared" si="1"/>
        <v>19.65</v>
      </c>
      <c r="N14" s="44"/>
      <c r="O14" s="53"/>
    </row>
    <row r="15" spans="1:15" s="7" customFormat="1" ht="24">
      <c r="A15" s="1" t="s">
        <v>867</v>
      </c>
      <c r="B15" s="1" t="s">
        <v>868</v>
      </c>
      <c r="C15" s="1" t="s">
        <v>887</v>
      </c>
      <c r="D15" s="58"/>
      <c r="E15" s="2">
        <v>1</v>
      </c>
      <c r="F15" s="1" t="s">
        <v>889</v>
      </c>
      <c r="G15" s="1" t="s">
        <v>888</v>
      </c>
      <c r="H15" s="2">
        <v>2</v>
      </c>
      <c r="I15" s="1" t="s">
        <v>600</v>
      </c>
      <c r="J15" s="1" t="s">
        <v>608</v>
      </c>
      <c r="K15" s="2"/>
      <c r="L15" s="3">
        <f t="shared" si="0"/>
        <v>125</v>
      </c>
      <c r="M15" s="33">
        <f t="shared" si="1"/>
        <v>18.75</v>
      </c>
      <c r="N15" s="44"/>
      <c r="O15" s="53"/>
    </row>
    <row r="16" spans="1:15" s="7" customFormat="1" ht="24">
      <c r="A16" s="1" t="s">
        <v>867</v>
      </c>
      <c r="B16" s="1" t="s">
        <v>868</v>
      </c>
      <c r="C16" s="1" t="s">
        <v>887</v>
      </c>
      <c r="D16" s="58"/>
      <c r="E16" s="2">
        <v>1</v>
      </c>
      <c r="F16" s="1" t="s">
        <v>891</v>
      </c>
      <c r="G16" s="1" t="s">
        <v>890</v>
      </c>
      <c r="H16" s="2">
        <v>3</v>
      </c>
      <c r="I16" s="1" t="s">
        <v>595</v>
      </c>
      <c r="J16" s="1" t="s">
        <v>615</v>
      </c>
      <c r="K16" s="2"/>
      <c r="L16" s="3">
        <f t="shared" si="0"/>
        <v>119.5</v>
      </c>
      <c r="M16" s="33">
        <f t="shared" si="1"/>
        <v>17.925</v>
      </c>
      <c r="N16" s="44"/>
      <c r="O16" s="53"/>
    </row>
    <row r="17" spans="1:15" s="7" customFormat="1" ht="24">
      <c r="A17" s="1" t="s">
        <v>867</v>
      </c>
      <c r="B17" s="1" t="s">
        <v>868</v>
      </c>
      <c r="C17" s="1" t="s">
        <v>895</v>
      </c>
      <c r="D17" s="4" t="s">
        <v>894</v>
      </c>
      <c r="E17" s="2">
        <v>1</v>
      </c>
      <c r="F17" s="1" t="s">
        <v>893</v>
      </c>
      <c r="G17" s="1" t="s">
        <v>892</v>
      </c>
      <c r="H17" s="2">
        <v>1</v>
      </c>
      <c r="I17" s="1" t="s">
        <v>592</v>
      </c>
      <c r="J17" s="1" t="s">
        <v>619</v>
      </c>
      <c r="K17" s="2"/>
      <c r="L17" s="3">
        <f t="shared" si="0"/>
        <v>111</v>
      </c>
      <c r="M17" s="33">
        <f t="shared" si="1"/>
        <v>16.65</v>
      </c>
      <c r="N17" s="44"/>
      <c r="O17" s="53"/>
    </row>
    <row r="18" spans="1:15" s="7" customFormat="1" ht="24">
      <c r="A18" s="1" t="s">
        <v>867</v>
      </c>
      <c r="B18" s="1" t="s">
        <v>868</v>
      </c>
      <c r="C18" s="1" t="s">
        <v>899</v>
      </c>
      <c r="D18" s="58" t="s">
        <v>898</v>
      </c>
      <c r="E18" s="2">
        <v>1</v>
      </c>
      <c r="F18" s="1" t="s">
        <v>897</v>
      </c>
      <c r="G18" s="1" t="s">
        <v>896</v>
      </c>
      <c r="H18" s="2">
        <v>1</v>
      </c>
      <c r="I18" s="1" t="s">
        <v>620</v>
      </c>
      <c r="J18" s="1" t="s">
        <v>606</v>
      </c>
      <c r="K18" s="2"/>
      <c r="L18" s="3">
        <f t="shared" si="0"/>
        <v>135.5</v>
      </c>
      <c r="M18" s="33">
        <f t="shared" si="1"/>
        <v>20.325</v>
      </c>
      <c r="N18" s="44"/>
      <c r="O18" s="53"/>
    </row>
    <row r="19" spans="1:15" s="7" customFormat="1" ht="24">
      <c r="A19" s="1" t="s">
        <v>867</v>
      </c>
      <c r="B19" s="1" t="s">
        <v>868</v>
      </c>
      <c r="C19" s="1" t="s">
        <v>899</v>
      </c>
      <c r="D19" s="58"/>
      <c r="E19" s="2">
        <v>1</v>
      </c>
      <c r="F19" s="1" t="s">
        <v>901</v>
      </c>
      <c r="G19" s="1" t="s">
        <v>900</v>
      </c>
      <c r="H19" s="2">
        <v>2</v>
      </c>
      <c r="I19" s="1" t="s">
        <v>609</v>
      </c>
      <c r="J19" s="1" t="s">
        <v>640</v>
      </c>
      <c r="K19" s="2"/>
      <c r="L19" s="3">
        <f t="shared" si="0"/>
        <v>126</v>
      </c>
      <c r="M19" s="33">
        <f t="shared" si="1"/>
        <v>18.9</v>
      </c>
      <c r="N19" s="44"/>
      <c r="O19" s="53"/>
    </row>
    <row r="20" spans="1:15" s="7" customFormat="1" ht="24" customHeight="1">
      <c r="A20" s="1" t="s">
        <v>867</v>
      </c>
      <c r="B20" s="1" t="s">
        <v>868</v>
      </c>
      <c r="C20" s="1" t="s">
        <v>658</v>
      </c>
      <c r="D20" s="58" t="s">
        <v>904</v>
      </c>
      <c r="E20" s="2">
        <v>1</v>
      </c>
      <c r="F20" s="1" t="s">
        <v>903</v>
      </c>
      <c r="G20" s="1" t="s">
        <v>902</v>
      </c>
      <c r="H20" s="2">
        <v>1</v>
      </c>
      <c r="I20" s="1" t="s">
        <v>621</v>
      </c>
      <c r="J20" s="1" t="s">
        <v>627</v>
      </c>
      <c r="K20" s="2"/>
      <c r="L20" s="3">
        <f t="shared" si="0"/>
        <v>133</v>
      </c>
      <c r="M20" s="33">
        <f t="shared" si="1"/>
        <v>19.95</v>
      </c>
      <c r="N20" s="44"/>
      <c r="O20" s="53"/>
    </row>
    <row r="21" spans="1:15" s="7" customFormat="1" ht="24">
      <c r="A21" s="1" t="s">
        <v>867</v>
      </c>
      <c r="B21" s="1" t="s">
        <v>868</v>
      </c>
      <c r="C21" s="1" t="s">
        <v>658</v>
      </c>
      <c r="D21" s="58"/>
      <c r="E21" s="2">
        <v>1</v>
      </c>
      <c r="F21" s="1" t="s">
        <v>906</v>
      </c>
      <c r="G21" s="1" t="s">
        <v>905</v>
      </c>
      <c r="H21" s="2">
        <v>2</v>
      </c>
      <c r="I21" s="1" t="s">
        <v>622</v>
      </c>
      <c r="J21" s="1" t="s">
        <v>640</v>
      </c>
      <c r="K21" s="2"/>
      <c r="L21" s="3">
        <f t="shared" si="0"/>
        <v>121.5</v>
      </c>
      <c r="M21" s="33">
        <f t="shared" si="1"/>
        <v>18.224999999999998</v>
      </c>
      <c r="N21" s="44"/>
      <c r="O21" s="53"/>
    </row>
    <row r="22" spans="1:15" s="7" customFormat="1" ht="24">
      <c r="A22" s="1" t="s">
        <v>867</v>
      </c>
      <c r="B22" s="1" t="s">
        <v>868</v>
      </c>
      <c r="C22" s="1" t="s">
        <v>658</v>
      </c>
      <c r="D22" s="58"/>
      <c r="E22" s="2">
        <v>1</v>
      </c>
      <c r="F22" s="1" t="s">
        <v>908</v>
      </c>
      <c r="G22" s="1" t="s">
        <v>907</v>
      </c>
      <c r="H22" s="2">
        <v>3</v>
      </c>
      <c r="I22" s="1" t="s">
        <v>602</v>
      </c>
      <c r="J22" s="1" t="s">
        <v>600</v>
      </c>
      <c r="K22" s="2"/>
      <c r="L22" s="3">
        <f t="shared" si="0"/>
        <v>119</v>
      </c>
      <c r="M22" s="33">
        <f t="shared" si="1"/>
        <v>17.849999999999998</v>
      </c>
      <c r="N22" s="44"/>
      <c r="O22" s="54"/>
    </row>
    <row r="23" spans="1:15" s="7" customFormat="1" ht="60.75" customHeight="1">
      <c r="A23" s="1" t="s">
        <v>867</v>
      </c>
      <c r="B23" s="1" t="s">
        <v>868</v>
      </c>
      <c r="C23" s="1" t="s">
        <v>596</v>
      </c>
      <c r="D23" s="4" t="s">
        <v>911</v>
      </c>
      <c r="E23" s="2">
        <v>1</v>
      </c>
      <c r="F23" s="1" t="s">
        <v>910</v>
      </c>
      <c r="G23" s="1" t="s">
        <v>909</v>
      </c>
      <c r="H23" s="2">
        <v>1</v>
      </c>
      <c r="I23" s="1" t="s">
        <v>621</v>
      </c>
      <c r="J23" s="1" t="s">
        <v>635</v>
      </c>
      <c r="K23" s="2"/>
      <c r="L23" s="3">
        <f t="shared" si="0"/>
        <v>132</v>
      </c>
      <c r="M23" s="33">
        <f t="shared" si="1"/>
        <v>19.8</v>
      </c>
      <c r="N23" s="44"/>
      <c r="O23" s="52" t="s">
        <v>1177</v>
      </c>
    </row>
    <row r="24" spans="1:15" s="7" customFormat="1" ht="24">
      <c r="A24" s="1" t="s">
        <v>867</v>
      </c>
      <c r="B24" s="1" t="s">
        <v>868</v>
      </c>
      <c r="C24" s="1" t="s">
        <v>915</v>
      </c>
      <c r="D24" s="58" t="s">
        <v>914</v>
      </c>
      <c r="E24" s="2">
        <v>1</v>
      </c>
      <c r="F24" s="1" t="s">
        <v>913</v>
      </c>
      <c r="G24" s="1" t="s">
        <v>912</v>
      </c>
      <c r="H24" s="2">
        <v>1</v>
      </c>
      <c r="I24" s="1" t="s">
        <v>597</v>
      </c>
      <c r="J24" s="1" t="s">
        <v>606</v>
      </c>
      <c r="K24" s="2"/>
      <c r="L24" s="3">
        <f t="shared" si="0"/>
        <v>136.5</v>
      </c>
      <c r="M24" s="33">
        <f t="shared" si="1"/>
        <v>20.474999999999998</v>
      </c>
      <c r="N24" s="44"/>
      <c r="O24" s="52"/>
    </row>
    <row r="25" spans="1:15" s="7" customFormat="1" ht="24">
      <c r="A25" s="1" t="s">
        <v>867</v>
      </c>
      <c r="B25" s="1" t="s">
        <v>868</v>
      </c>
      <c r="C25" s="1" t="s">
        <v>915</v>
      </c>
      <c r="D25" s="58"/>
      <c r="E25" s="2">
        <v>1</v>
      </c>
      <c r="F25" s="1" t="s">
        <v>917</v>
      </c>
      <c r="G25" s="1" t="s">
        <v>916</v>
      </c>
      <c r="H25" s="2">
        <v>2</v>
      </c>
      <c r="I25" s="1" t="s">
        <v>620</v>
      </c>
      <c r="J25" s="1" t="s">
        <v>607</v>
      </c>
      <c r="K25" s="2"/>
      <c r="L25" s="3">
        <f t="shared" si="0"/>
        <v>127.5</v>
      </c>
      <c r="M25" s="33">
        <f t="shared" si="1"/>
        <v>19.125</v>
      </c>
      <c r="N25" s="44"/>
      <c r="O25" s="52"/>
    </row>
    <row r="26" spans="1:15" s="7" customFormat="1" ht="24">
      <c r="A26" s="1" t="s">
        <v>867</v>
      </c>
      <c r="B26" s="1" t="s">
        <v>868</v>
      </c>
      <c r="C26" s="1" t="s">
        <v>915</v>
      </c>
      <c r="D26" s="58"/>
      <c r="E26" s="2">
        <v>1</v>
      </c>
      <c r="F26" s="1" t="s">
        <v>919</v>
      </c>
      <c r="G26" s="1" t="s">
        <v>918</v>
      </c>
      <c r="H26" s="2">
        <v>3</v>
      </c>
      <c r="I26" s="1" t="s">
        <v>600</v>
      </c>
      <c r="J26" s="1" t="s">
        <v>621</v>
      </c>
      <c r="K26" s="2"/>
      <c r="L26" s="3">
        <f t="shared" si="0"/>
        <v>123</v>
      </c>
      <c r="M26" s="33">
        <f t="shared" si="1"/>
        <v>18.45</v>
      </c>
      <c r="N26" s="44"/>
      <c r="O26" s="52"/>
    </row>
    <row r="27" spans="1:15" s="7" customFormat="1" ht="24">
      <c r="A27" s="1" t="s">
        <v>867</v>
      </c>
      <c r="B27" s="1" t="s">
        <v>868</v>
      </c>
      <c r="C27" s="1" t="s">
        <v>923</v>
      </c>
      <c r="D27" s="58" t="s">
        <v>922</v>
      </c>
      <c r="E27" s="2">
        <v>1</v>
      </c>
      <c r="F27" s="1" t="s">
        <v>921</v>
      </c>
      <c r="G27" s="1" t="s">
        <v>920</v>
      </c>
      <c r="H27" s="2">
        <v>1</v>
      </c>
      <c r="I27" s="1" t="s">
        <v>592</v>
      </c>
      <c r="J27" s="1" t="s">
        <v>608</v>
      </c>
      <c r="K27" s="2"/>
      <c r="L27" s="3">
        <f t="shared" si="0"/>
        <v>121</v>
      </c>
      <c r="M27" s="33">
        <f t="shared" si="1"/>
        <v>18.15</v>
      </c>
      <c r="N27" s="44"/>
      <c r="O27" s="52"/>
    </row>
    <row r="28" spans="1:15" s="7" customFormat="1" ht="24">
      <c r="A28" s="1" t="s">
        <v>867</v>
      </c>
      <c r="B28" s="1" t="s">
        <v>868</v>
      </c>
      <c r="C28" s="1" t="s">
        <v>923</v>
      </c>
      <c r="D28" s="58"/>
      <c r="E28" s="2">
        <v>1</v>
      </c>
      <c r="F28" s="1" t="s">
        <v>925</v>
      </c>
      <c r="G28" s="1" t="s">
        <v>924</v>
      </c>
      <c r="H28" s="2">
        <v>2</v>
      </c>
      <c r="I28" s="1" t="s">
        <v>594</v>
      </c>
      <c r="J28" s="1" t="s">
        <v>602</v>
      </c>
      <c r="K28" s="2"/>
      <c r="L28" s="3">
        <f t="shared" si="0"/>
        <v>117</v>
      </c>
      <c r="M28" s="33">
        <f t="shared" si="1"/>
        <v>17.55</v>
      </c>
      <c r="N28" s="44"/>
      <c r="O28" s="52"/>
    </row>
    <row r="29" spans="1:15" s="7" customFormat="1" ht="24">
      <c r="A29" s="1" t="s">
        <v>867</v>
      </c>
      <c r="B29" s="1" t="s">
        <v>868</v>
      </c>
      <c r="C29" s="1" t="s">
        <v>923</v>
      </c>
      <c r="D29" s="58"/>
      <c r="E29" s="2">
        <v>1</v>
      </c>
      <c r="F29" s="1" t="s">
        <v>927</v>
      </c>
      <c r="G29" s="1" t="s">
        <v>926</v>
      </c>
      <c r="H29" s="2">
        <v>3</v>
      </c>
      <c r="I29" s="1" t="s">
        <v>608</v>
      </c>
      <c r="J29" s="1" t="s">
        <v>629</v>
      </c>
      <c r="K29" s="2"/>
      <c r="L29" s="3">
        <f t="shared" si="0"/>
        <v>116</v>
      </c>
      <c r="M29" s="33">
        <f t="shared" si="1"/>
        <v>17.4</v>
      </c>
      <c r="N29" s="44"/>
      <c r="O29" s="52"/>
    </row>
    <row r="30" spans="1:15" s="7" customFormat="1" ht="24">
      <c r="A30" s="1" t="s">
        <v>1123</v>
      </c>
      <c r="B30" s="1" t="s">
        <v>1142</v>
      </c>
      <c r="C30" s="1" t="s">
        <v>836</v>
      </c>
      <c r="D30" s="58" t="s">
        <v>1141</v>
      </c>
      <c r="E30" s="2">
        <v>2</v>
      </c>
      <c r="F30" s="1" t="s">
        <v>1140</v>
      </c>
      <c r="G30" s="1" t="s">
        <v>1139</v>
      </c>
      <c r="H30" s="2">
        <v>1</v>
      </c>
      <c r="I30" s="1" t="s">
        <v>609</v>
      </c>
      <c r="J30" s="1" t="s">
        <v>607</v>
      </c>
      <c r="K30" s="2"/>
      <c r="L30" s="3">
        <f t="shared" si="0"/>
        <v>129</v>
      </c>
      <c r="M30" s="33">
        <f t="shared" si="1"/>
        <v>19.349999999999998</v>
      </c>
      <c r="N30" s="44"/>
      <c r="O30" s="52"/>
    </row>
    <row r="31" spans="1:15" s="7" customFormat="1" ht="24">
      <c r="A31" s="1" t="s">
        <v>1123</v>
      </c>
      <c r="B31" s="1" t="s">
        <v>1142</v>
      </c>
      <c r="C31" s="1" t="s">
        <v>836</v>
      </c>
      <c r="D31" s="58"/>
      <c r="E31" s="2">
        <v>2</v>
      </c>
      <c r="F31" s="1" t="s">
        <v>1144</v>
      </c>
      <c r="G31" s="1" t="s">
        <v>1143</v>
      </c>
      <c r="H31" s="2">
        <v>2</v>
      </c>
      <c r="I31" s="1" t="s">
        <v>624</v>
      </c>
      <c r="J31" s="1" t="s">
        <v>604</v>
      </c>
      <c r="K31" s="2"/>
      <c r="L31" s="3">
        <f t="shared" si="0"/>
        <v>100.5</v>
      </c>
      <c r="M31" s="33">
        <f t="shared" si="1"/>
        <v>15.075</v>
      </c>
      <c r="N31" s="44"/>
      <c r="O31" s="52"/>
    </row>
    <row r="32" spans="1:15" s="7" customFormat="1" ht="24" customHeight="1">
      <c r="A32" s="1" t="s">
        <v>1125</v>
      </c>
      <c r="B32" s="1" t="s">
        <v>110</v>
      </c>
      <c r="C32" s="1" t="s">
        <v>647</v>
      </c>
      <c r="D32" s="58" t="s">
        <v>109</v>
      </c>
      <c r="E32" s="2">
        <v>1</v>
      </c>
      <c r="F32" s="1" t="s">
        <v>108</v>
      </c>
      <c r="G32" s="1" t="s">
        <v>107</v>
      </c>
      <c r="H32" s="2">
        <v>1</v>
      </c>
      <c r="I32" s="1" t="s">
        <v>619</v>
      </c>
      <c r="J32" s="1" t="s">
        <v>615</v>
      </c>
      <c r="K32" s="2"/>
      <c r="L32" s="3">
        <f aca="true" t="shared" si="2" ref="L32:L63">(I32+J32+K32)</f>
        <v>116</v>
      </c>
      <c r="M32" s="33">
        <f aca="true" t="shared" si="3" ref="M32:M63">L32*15%</f>
        <v>17.4</v>
      </c>
      <c r="N32" s="44"/>
      <c r="O32" s="52"/>
    </row>
    <row r="33" spans="1:15" s="7" customFormat="1" ht="24">
      <c r="A33" s="1" t="s">
        <v>1125</v>
      </c>
      <c r="B33" s="1" t="s">
        <v>110</v>
      </c>
      <c r="C33" s="1" t="s">
        <v>647</v>
      </c>
      <c r="D33" s="58"/>
      <c r="E33" s="2">
        <v>1</v>
      </c>
      <c r="F33" s="1" t="s">
        <v>112</v>
      </c>
      <c r="G33" s="1" t="s">
        <v>111</v>
      </c>
      <c r="H33" s="2">
        <v>2</v>
      </c>
      <c r="I33" s="1" t="s">
        <v>619</v>
      </c>
      <c r="J33" s="1" t="s">
        <v>610</v>
      </c>
      <c r="K33" s="2"/>
      <c r="L33" s="3">
        <f t="shared" si="2"/>
        <v>112</v>
      </c>
      <c r="M33" s="33">
        <f t="shared" si="3"/>
        <v>16.8</v>
      </c>
      <c r="N33" s="44"/>
      <c r="O33" s="52"/>
    </row>
    <row r="34" spans="1:15" s="7" customFormat="1" ht="24">
      <c r="A34" s="1" t="s">
        <v>1125</v>
      </c>
      <c r="B34" s="1" t="s">
        <v>110</v>
      </c>
      <c r="C34" s="1" t="s">
        <v>26</v>
      </c>
      <c r="D34" s="58" t="s">
        <v>115</v>
      </c>
      <c r="E34" s="2">
        <v>1</v>
      </c>
      <c r="F34" s="1" t="s">
        <v>114</v>
      </c>
      <c r="G34" s="1" t="s">
        <v>113</v>
      </c>
      <c r="H34" s="2">
        <v>1</v>
      </c>
      <c r="I34" s="1" t="s">
        <v>626</v>
      </c>
      <c r="J34" s="1" t="s">
        <v>608</v>
      </c>
      <c r="K34" s="2"/>
      <c r="L34" s="3">
        <f t="shared" si="2"/>
        <v>121.5</v>
      </c>
      <c r="M34" s="33">
        <f t="shared" si="3"/>
        <v>18.224999999999998</v>
      </c>
      <c r="N34" s="44"/>
      <c r="O34" s="52"/>
    </row>
    <row r="35" spans="1:15" s="7" customFormat="1" ht="24">
      <c r="A35" s="1" t="s">
        <v>1125</v>
      </c>
      <c r="B35" s="1" t="s">
        <v>110</v>
      </c>
      <c r="C35" s="1" t="s">
        <v>26</v>
      </c>
      <c r="D35" s="58"/>
      <c r="E35" s="2">
        <v>1</v>
      </c>
      <c r="F35" s="1" t="s">
        <v>117</v>
      </c>
      <c r="G35" s="1" t="s">
        <v>116</v>
      </c>
      <c r="H35" s="2">
        <v>2</v>
      </c>
      <c r="I35" s="1" t="s">
        <v>605</v>
      </c>
      <c r="J35" s="1" t="s">
        <v>615</v>
      </c>
      <c r="K35" s="2"/>
      <c r="L35" s="3">
        <f t="shared" si="2"/>
        <v>120.5</v>
      </c>
      <c r="M35" s="33">
        <f t="shared" si="3"/>
        <v>18.075</v>
      </c>
      <c r="N35" s="44"/>
      <c r="O35" s="52"/>
    </row>
    <row r="36" spans="1:15" s="8" customFormat="1" ht="24">
      <c r="A36" s="4" t="s">
        <v>1125</v>
      </c>
      <c r="B36" s="4" t="s">
        <v>110</v>
      </c>
      <c r="C36" s="4" t="s">
        <v>26</v>
      </c>
      <c r="D36" s="58"/>
      <c r="E36" s="5">
        <v>1</v>
      </c>
      <c r="F36" s="21" t="s">
        <v>787</v>
      </c>
      <c r="G36" s="21" t="s">
        <v>788</v>
      </c>
      <c r="H36" s="22">
        <v>4</v>
      </c>
      <c r="I36" s="21" t="s">
        <v>604</v>
      </c>
      <c r="J36" s="21" t="s">
        <v>659</v>
      </c>
      <c r="K36" s="22"/>
      <c r="L36" s="23">
        <f t="shared" si="2"/>
        <v>93</v>
      </c>
      <c r="M36" s="35">
        <f t="shared" si="3"/>
        <v>13.95</v>
      </c>
      <c r="N36" s="45" t="s">
        <v>1165</v>
      </c>
      <c r="O36" s="52"/>
    </row>
    <row r="37" spans="1:15" s="7" customFormat="1" ht="24">
      <c r="A37" s="1" t="s">
        <v>1132</v>
      </c>
      <c r="B37" s="1" t="s">
        <v>135</v>
      </c>
      <c r="C37" s="1" t="s">
        <v>143</v>
      </c>
      <c r="D37" s="58" t="s">
        <v>142</v>
      </c>
      <c r="E37" s="2">
        <v>1</v>
      </c>
      <c r="F37" s="1" t="s">
        <v>141</v>
      </c>
      <c r="G37" s="1" t="s">
        <v>140</v>
      </c>
      <c r="H37" s="2">
        <v>1</v>
      </c>
      <c r="I37" s="1" t="s">
        <v>622</v>
      </c>
      <c r="J37" s="1" t="s">
        <v>612</v>
      </c>
      <c r="K37" s="2"/>
      <c r="L37" s="3">
        <f t="shared" si="2"/>
        <v>123.5</v>
      </c>
      <c r="M37" s="33">
        <f t="shared" si="3"/>
        <v>18.525</v>
      </c>
      <c r="N37" s="44"/>
      <c r="O37" s="52"/>
    </row>
    <row r="38" spans="1:15" s="7" customFormat="1" ht="24">
      <c r="A38" s="1" t="s">
        <v>1132</v>
      </c>
      <c r="B38" s="1" t="s">
        <v>135</v>
      </c>
      <c r="C38" s="1" t="s">
        <v>143</v>
      </c>
      <c r="D38" s="58"/>
      <c r="E38" s="2">
        <v>1</v>
      </c>
      <c r="F38" s="1" t="s">
        <v>145</v>
      </c>
      <c r="G38" s="1" t="s">
        <v>144</v>
      </c>
      <c r="H38" s="2">
        <v>2</v>
      </c>
      <c r="I38" s="1" t="s">
        <v>601</v>
      </c>
      <c r="J38" s="1" t="s">
        <v>609</v>
      </c>
      <c r="K38" s="2"/>
      <c r="L38" s="3">
        <f t="shared" si="2"/>
        <v>112.5</v>
      </c>
      <c r="M38" s="33">
        <f t="shared" si="3"/>
        <v>16.875</v>
      </c>
      <c r="N38" s="44"/>
      <c r="O38" s="52"/>
    </row>
    <row r="39" spans="1:15" s="7" customFormat="1" ht="24">
      <c r="A39" s="1" t="s">
        <v>1132</v>
      </c>
      <c r="B39" s="1" t="s">
        <v>135</v>
      </c>
      <c r="C39" s="1" t="s">
        <v>143</v>
      </c>
      <c r="D39" s="58"/>
      <c r="E39" s="2">
        <v>1</v>
      </c>
      <c r="F39" s="1" t="s">
        <v>147</v>
      </c>
      <c r="G39" s="1" t="s">
        <v>146</v>
      </c>
      <c r="H39" s="2">
        <v>3</v>
      </c>
      <c r="I39" s="1" t="s">
        <v>619</v>
      </c>
      <c r="J39" s="1" t="s">
        <v>592</v>
      </c>
      <c r="K39" s="2"/>
      <c r="L39" s="3">
        <f t="shared" si="2"/>
        <v>111</v>
      </c>
      <c r="M39" s="33">
        <f t="shared" si="3"/>
        <v>16.65</v>
      </c>
      <c r="N39" s="44"/>
      <c r="O39" s="52"/>
    </row>
    <row r="40" spans="1:15" s="7" customFormat="1" ht="24">
      <c r="A40" s="1" t="s">
        <v>1132</v>
      </c>
      <c r="B40" s="1" t="s">
        <v>135</v>
      </c>
      <c r="C40" s="1" t="s">
        <v>165</v>
      </c>
      <c r="D40" s="58" t="s">
        <v>164</v>
      </c>
      <c r="E40" s="2">
        <v>1</v>
      </c>
      <c r="F40" s="1" t="s">
        <v>163</v>
      </c>
      <c r="G40" s="1" t="s">
        <v>162</v>
      </c>
      <c r="H40" s="2">
        <v>1</v>
      </c>
      <c r="I40" s="1" t="s">
        <v>640</v>
      </c>
      <c r="J40" s="1" t="s">
        <v>627</v>
      </c>
      <c r="K40" s="2"/>
      <c r="L40" s="3">
        <f t="shared" si="2"/>
        <v>134</v>
      </c>
      <c r="M40" s="33">
        <f t="shared" si="3"/>
        <v>20.099999999999998</v>
      </c>
      <c r="N40" s="44"/>
      <c r="O40" s="52"/>
    </row>
    <row r="41" spans="1:15" s="7" customFormat="1" ht="24">
      <c r="A41" s="1" t="s">
        <v>1132</v>
      </c>
      <c r="B41" s="1" t="s">
        <v>135</v>
      </c>
      <c r="C41" s="1" t="s">
        <v>165</v>
      </c>
      <c r="D41" s="58"/>
      <c r="E41" s="2">
        <v>1</v>
      </c>
      <c r="F41" s="1" t="s">
        <v>167</v>
      </c>
      <c r="G41" s="1" t="s">
        <v>166</v>
      </c>
      <c r="H41" s="2">
        <v>2</v>
      </c>
      <c r="I41" s="1" t="s">
        <v>597</v>
      </c>
      <c r="J41" s="1" t="s">
        <v>602</v>
      </c>
      <c r="K41" s="2"/>
      <c r="L41" s="3">
        <f t="shared" si="2"/>
        <v>120.5</v>
      </c>
      <c r="M41" s="33">
        <f t="shared" si="3"/>
        <v>18.075</v>
      </c>
      <c r="N41" s="44"/>
      <c r="O41" s="52"/>
    </row>
    <row r="42" spans="1:15" s="7" customFormat="1" ht="24">
      <c r="A42" s="1" t="s">
        <v>1132</v>
      </c>
      <c r="B42" s="1" t="s">
        <v>135</v>
      </c>
      <c r="C42" s="1" t="s">
        <v>165</v>
      </c>
      <c r="D42" s="58"/>
      <c r="E42" s="2">
        <v>1</v>
      </c>
      <c r="F42" s="1" t="s">
        <v>169</v>
      </c>
      <c r="G42" s="1" t="s">
        <v>168</v>
      </c>
      <c r="H42" s="2">
        <v>3</v>
      </c>
      <c r="I42" s="1" t="s">
        <v>626</v>
      </c>
      <c r="J42" s="1" t="s">
        <v>592</v>
      </c>
      <c r="K42" s="2"/>
      <c r="L42" s="3">
        <f t="shared" si="2"/>
        <v>112.5</v>
      </c>
      <c r="M42" s="33">
        <f t="shared" si="3"/>
        <v>16.875</v>
      </c>
      <c r="N42" s="44"/>
      <c r="O42" s="52"/>
    </row>
    <row r="43" spans="1:15" s="7" customFormat="1" ht="24">
      <c r="A43" s="1" t="s">
        <v>1132</v>
      </c>
      <c r="B43" s="1" t="s">
        <v>135</v>
      </c>
      <c r="C43" s="1" t="s">
        <v>836</v>
      </c>
      <c r="D43" s="58" t="s">
        <v>170</v>
      </c>
      <c r="E43" s="2">
        <v>2</v>
      </c>
      <c r="F43" s="1" t="s">
        <v>172</v>
      </c>
      <c r="G43" s="1" t="s">
        <v>171</v>
      </c>
      <c r="H43" s="2">
        <v>2</v>
      </c>
      <c r="I43" s="1" t="s">
        <v>626</v>
      </c>
      <c r="J43" s="1" t="s">
        <v>614</v>
      </c>
      <c r="K43" s="2"/>
      <c r="L43" s="3">
        <f t="shared" si="2"/>
        <v>127.5</v>
      </c>
      <c r="M43" s="33">
        <f t="shared" si="3"/>
        <v>19.125</v>
      </c>
      <c r="N43" s="44"/>
      <c r="O43" s="52" t="s">
        <v>1179</v>
      </c>
    </row>
    <row r="44" spans="1:15" s="7" customFormat="1" ht="24">
      <c r="A44" s="1" t="s">
        <v>1132</v>
      </c>
      <c r="B44" s="1" t="s">
        <v>135</v>
      </c>
      <c r="C44" s="1" t="s">
        <v>836</v>
      </c>
      <c r="D44" s="58"/>
      <c r="E44" s="2">
        <v>2</v>
      </c>
      <c r="F44" s="1" t="s">
        <v>174</v>
      </c>
      <c r="G44" s="1" t="s">
        <v>173</v>
      </c>
      <c r="H44" s="2">
        <v>3</v>
      </c>
      <c r="I44" s="1" t="s">
        <v>605</v>
      </c>
      <c r="J44" s="1" t="s">
        <v>612</v>
      </c>
      <c r="K44" s="2"/>
      <c r="L44" s="3">
        <f t="shared" si="2"/>
        <v>125.5</v>
      </c>
      <c r="M44" s="33">
        <f t="shared" si="3"/>
        <v>18.825</v>
      </c>
      <c r="N44" s="44"/>
      <c r="O44" s="52"/>
    </row>
    <row r="45" spans="1:15" s="7" customFormat="1" ht="24">
      <c r="A45" s="1" t="s">
        <v>1132</v>
      </c>
      <c r="B45" s="1" t="s">
        <v>135</v>
      </c>
      <c r="C45" s="1" t="s">
        <v>836</v>
      </c>
      <c r="D45" s="58"/>
      <c r="E45" s="2">
        <v>2</v>
      </c>
      <c r="F45" s="1" t="s">
        <v>176</v>
      </c>
      <c r="G45" s="1" t="s">
        <v>175</v>
      </c>
      <c r="H45" s="2">
        <v>4</v>
      </c>
      <c r="I45" s="1" t="s">
        <v>592</v>
      </c>
      <c r="J45" s="1" t="s">
        <v>612</v>
      </c>
      <c r="K45" s="2"/>
      <c r="L45" s="3">
        <f t="shared" si="2"/>
        <v>122</v>
      </c>
      <c r="M45" s="33">
        <f t="shared" si="3"/>
        <v>18.3</v>
      </c>
      <c r="N45" s="44"/>
      <c r="O45" s="52"/>
    </row>
    <row r="46" spans="1:15" s="7" customFormat="1" ht="24">
      <c r="A46" s="1" t="s">
        <v>1132</v>
      </c>
      <c r="B46" s="1" t="s">
        <v>135</v>
      </c>
      <c r="C46" s="1" t="s">
        <v>836</v>
      </c>
      <c r="D46" s="58"/>
      <c r="E46" s="2">
        <v>2</v>
      </c>
      <c r="F46" s="1" t="s">
        <v>178</v>
      </c>
      <c r="G46" s="1" t="s">
        <v>177</v>
      </c>
      <c r="H46" s="2">
        <v>5</v>
      </c>
      <c r="I46" s="1" t="s">
        <v>633</v>
      </c>
      <c r="J46" s="1" t="s">
        <v>640</v>
      </c>
      <c r="K46" s="2"/>
      <c r="L46" s="3">
        <f t="shared" si="2"/>
        <v>119.5</v>
      </c>
      <c r="M46" s="33">
        <f t="shared" si="3"/>
        <v>17.925</v>
      </c>
      <c r="N46" s="44"/>
      <c r="O46" s="52"/>
    </row>
    <row r="47" spans="1:15" s="7" customFormat="1" ht="24">
      <c r="A47" s="1" t="s">
        <v>1132</v>
      </c>
      <c r="B47" s="1" t="s">
        <v>135</v>
      </c>
      <c r="C47" s="1" t="s">
        <v>836</v>
      </c>
      <c r="D47" s="58"/>
      <c r="E47" s="2">
        <v>2</v>
      </c>
      <c r="F47" s="24" t="s">
        <v>961</v>
      </c>
      <c r="G47" s="24" t="s">
        <v>960</v>
      </c>
      <c r="H47" s="25">
        <v>7</v>
      </c>
      <c r="I47" s="24" t="s">
        <v>633</v>
      </c>
      <c r="J47" s="24" t="s">
        <v>602</v>
      </c>
      <c r="K47" s="25"/>
      <c r="L47" s="26">
        <f t="shared" si="2"/>
        <v>114.5</v>
      </c>
      <c r="M47" s="34">
        <f t="shared" si="3"/>
        <v>17.175</v>
      </c>
      <c r="N47" s="45" t="s">
        <v>1165</v>
      </c>
      <c r="O47" s="52"/>
    </row>
    <row r="48" spans="1:15" s="7" customFormat="1" ht="24">
      <c r="A48" s="1" t="s">
        <v>1132</v>
      </c>
      <c r="B48" s="1" t="s">
        <v>135</v>
      </c>
      <c r="C48" s="1" t="s">
        <v>836</v>
      </c>
      <c r="D48" s="58"/>
      <c r="E48" s="2">
        <v>2</v>
      </c>
      <c r="F48" s="24" t="s">
        <v>963</v>
      </c>
      <c r="G48" s="24" t="s">
        <v>962</v>
      </c>
      <c r="H48" s="25">
        <v>8</v>
      </c>
      <c r="I48" s="24" t="s">
        <v>628</v>
      </c>
      <c r="J48" s="24" t="s">
        <v>610</v>
      </c>
      <c r="K48" s="25"/>
      <c r="L48" s="26">
        <f t="shared" si="2"/>
        <v>109.5</v>
      </c>
      <c r="M48" s="34">
        <f t="shared" si="3"/>
        <v>16.425</v>
      </c>
      <c r="N48" s="45" t="s">
        <v>1165</v>
      </c>
      <c r="O48" s="52"/>
    </row>
    <row r="49" spans="1:15" s="7" customFormat="1" ht="24">
      <c r="A49" s="1" t="s">
        <v>1132</v>
      </c>
      <c r="B49" s="1" t="s">
        <v>359</v>
      </c>
      <c r="C49" s="1" t="s">
        <v>658</v>
      </c>
      <c r="D49" s="58" t="s">
        <v>358</v>
      </c>
      <c r="E49" s="2">
        <v>1</v>
      </c>
      <c r="F49" s="1" t="s">
        <v>357</v>
      </c>
      <c r="G49" s="1" t="s">
        <v>356</v>
      </c>
      <c r="H49" s="2">
        <v>1</v>
      </c>
      <c r="I49" s="1" t="s">
        <v>615</v>
      </c>
      <c r="J49" s="1" t="s">
        <v>621</v>
      </c>
      <c r="K49" s="2"/>
      <c r="L49" s="3">
        <f t="shared" si="2"/>
        <v>124</v>
      </c>
      <c r="M49" s="33">
        <f t="shared" si="3"/>
        <v>18.599999999999998</v>
      </c>
      <c r="N49" s="44"/>
      <c r="O49" s="52"/>
    </row>
    <row r="50" spans="1:15" s="7" customFormat="1" ht="24">
      <c r="A50" s="1" t="s">
        <v>1132</v>
      </c>
      <c r="B50" s="1" t="s">
        <v>359</v>
      </c>
      <c r="C50" s="1" t="s">
        <v>658</v>
      </c>
      <c r="D50" s="58"/>
      <c r="E50" s="2">
        <v>1</v>
      </c>
      <c r="F50" s="1" t="s">
        <v>361</v>
      </c>
      <c r="G50" s="1" t="s">
        <v>360</v>
      </c>
      <c r="H50" s="2">
        <v>2</v>
      </c>
      <c r="I50" s="1" t="s">
        <v>622</v>
      </c>
      <c r="J50" s="1" t="s">
        <v>608</v>
      </c>
      <c r="K50" s="2"/>
      <c r="L50" s="3">
        <f t="shared" si="2"/>
        <v>122.5</v>
      </c>
      <c r="M50" s="33">
        <f t="shared" si="3"/>
        <v>18.375</v>
      </c>
      <c r="N50" s="44"/>
      <c r="O50" s="52"/>
    </row>
    <row r="51" spans="1:15" s="7" customFormat="1" ht="24">
      <c r="A51" s="1" t="s">
        <v>1132</v>
      </c>
      <c r="B51" s="1" t="s">
        <v>359</v>
      </c>
      <c r="C51" s="1" t="s">
        <v>658</v>
      </c>
      <c r="D51" s="58"/>
      <c r="E51" s="2">
        <v>1</v>
      </c>
      <c r="F51" s="24" t="s">
        <v>671</v>
      </c>
      <c r="G51" s="24" t="s">
        <v>670</v>
      </c>
      <c r="H51" s="25">
        <v>4</v>
      </c>
      <c r="I51" s="24" t="s">
        <v>633</v>
      </c>
      <c r="J51" s="24" t="s">
        <v>598</v>
      </c>
      <c r="K51" s="25"/>
      <c r="L51" s="26">
        <f t="shared" si="2"/>
        <v>109.5</v>
      </c>
      <c r="M51" s="34">
        <f t="shared" si="3"/>
        <v>16.425</v>
      </c>
      <c r="N51" s="45" t="s">
        <v>1165</v>
      </c>
      <c r="O51" s="52"/>
    </row>
    <row r="52" spans="1:15" s="7" customFormat="1" ht="24">
      <c r="A52" s="1" t="s">
        <v>1132</v>
      </c>
      <c r="B52" s="1" t="s">
        <v>359</v>
      </c>
      <c r="C52" s="1" t="s">
        <v>652</v>
      </c>
      <c r="D52" s="58" t="s">
        <v>362</v>
      </c>
      <c r="E52" s="2">
        <v>1</v>
      </c>
      <c r="F52" s="1" t="s">
        <v>364</v>
      </c>
      <c r="G52" s="1" t="s">
        <v>363</v>
      </c>
      <c r="H52" s="2">
        <v>2</v>
      </c>
      <c r="I52" s="1" t="s">
        <v>624</v>
      </c>
      <c r="J52" s="1" t="s">
        <v>623</v>
      </c>
      <c r="K52" s="2"/>
      <c r="L52" s="3">
        <f>(I52+J52+K52)</f>
        <v>121.5</v>
      </c>
      <c r="M52" s="33">
        <f>L52*15%</f>
        <v>18.224999999999998</v>
      </c>
      <c r="N52" s="44"/>
      <c r="O52" s="52"/>
    </row>
    <row r="53" spans="1:15" s="7" customFormat="1" ht="24">
      <c r="A53" s="1" t="s">
        <v>1132</v>
      </c>
      <c r="B53" s="1" t="s">
        <v>359</v>
      </c>
      <c r="C53" s="1" t="s">
        <v>652</v>
      </c>
      <c r="D53" s="58"/>
      <c r="E53" s="2">
        <v>1</v>
      </c>
      <c r="F53" s="1" t="s">
        <v>366</v>
      </c>
      <c r="G53" s="1" t="s">
        <v>365</v>
      </c>
      <c r="H53" s="2">
        <v>3</v>
      </c>
      <c r="I53" s="1" t="s">
        <v>594</v>
      </c>
      <c r="J53" s="1" t="s">
        <v>610</v>
      </c>
      <c r="K53" s="2"/>
      <c r="L53" s="3">
        <f>(I53+J53+K53)</f>
        <v>115</v>
      </c>
      <c r="M53" s="33">
        <f>L53*15%</f>
        <v>17.25</v>
      </c>
      <c r="N53" s="44"/>
      <c r="O53" s="52"/>
    </row>
    <row r="54" spans="1:15" s="8" customFormat="1" ht="24">
      <c r="A54" s="4" t="s">
        <v>1132</v>
      </c>
      <c r="B54" s="4" t="s">
        <v>359</v>
      </c>
      <c r="C54" s="4" t="s">
        <v>652</v>
      </c>
      <c r="D54" s="58"/>
      <c r="E54" s="5">
        <v>1</v>
      </c>
      <c r="F54" s="21" t="s">
        <v>774</v>
      </c>
      <c r="G54" s="21" t="s">
        <v>775</v>
      </c>
      <c r="H54" s="22">
        <v>5</v>
      </c>
      <c r="I54" s="21" t="s">
        <v>618</v>
      </c>
      <c r="J54" s="21" t="s">
        <v>592</v>
      </c>
      <c r="K54" s="22"/>
      <c r="L54" s="23">
        <f>(I54+J54+K54)</f>
        <v>110.5</v>
      </c>
      <c r="M54" s="35">
        <f>L54*15%</f>
        <v>16.575</v>
      </c>
      <c r="N54" s="45" t="s">
        <v>1165</v>
      </c>
      <c r="O54" s="52"/>
    </row>
    <row r="55" spans="1:15" s="7" customFormat="1" ht="24">
      <c r="A55" s="1" t="s">
        <v>1133</v>
      </c>
      <c r="B55" s="1" t="s">
        <v>398</v>
      </c>
      <c r="C55" s="1" t="s">
        <v>399</v>
      </c>
      <c r="D55" s="58" t="s">
        <v>397</v>
      </c>
      <c r="E55" s="2">
        <v>2</v>
      </c>
      <c r="F55" s="1" t="s">
        <v>396</v>
      </c>
      <c r="G55" s="1" t="s">
        <v>395</v>
      </c>
      <c r="H55" s="2">
        <v>1</v>
      </c>
      <c r="I55" s="1" t="s">
        <v>595</v>
      </c>
      <c r="J55" s="1" t="s">
        <v>661</v>
      </c>
      <c r="K55" s="2"/>
      <c r="L55" s="3">
        <f t="shared" si="2"/>
        <v>131.5</v>
      </c>
      <c r="M55" s="33">
        <f t="shared" si="3"/>
        <v>19.724999999999998</v>
      </c>
      <c r="N55" s="44"/>
      <c r="O55" s="52"/>
    </row>
    <row r="56" spans="1:15" s="7" customFormat="1" ht="24">
      <c r="A56" s="1" t="s">
        <v>1133</v>
      </c>
      <c r="B56" s="1" t="s">
        <v>398</v>
      </c>
      <c r="C56" s="1" t="s">
        <v>399</v>
      </c>
      <c r="D56" s="58"/>
      <c r="E56" s="2">
        <v>2</v>
      </c>
      <c r="F56" s="1" t="s">
        <v>401</v>
      </c>
      <c r="G56" s="1" t="s">
        <v>400</v>
      </c>
      <c r="H56" s="2">
        <v>2</v>
      </c>
      <c r="I56" s="1" t="s">
        <v>592</v>
      </c>
      <c r="J56" s="1" t="s">
        <v>612</v>
      </c>
      <c r="K56" s="2"/>
      <c r="L56" s="3">
        <f t="shared" si="2"/>
        <v>122</v>
      </c>
      <c r="M56" s="33">
        <f t="shared" si="3"/>
        <v>18.3</v>
      </c>
      <c r="N56" s="44"/>
      <c r="O56" s="52"/>
    </row>
    <row r="57" spans="1:15" s="7" customFormat="1" ht="24">
      <c r="A57" s="1" t="s">
        <v>1133</v>
      </c>
      <c r="B57" s="1" t="s">
        <v>398</v>
      </c>
      <c r="C57" s="1" t="s">
        <v>399</v>
      </c>
      <c r="D57" s="58"/>
      <c r="E57" s="2">
        <v>2</v>
      </c>
      <c r="F57" s="1" t="s">
        <v>403</v>
      </c>
      <c r="G57" s="1" t="s">
        <v>402</v>
      </c>
      <c r="H57" s="2">
        <v>4</v>
      </c>
      <c r="I57" s="1" t="s">
        <v>602</v>
      </c>
      <c r="J57" s="1" t="s">
        <v>610</v>
      </c>
      <c r="K57" s="2"/>
      <c r="L57" s="3">
        <f t="shared" si="2"/>
        <v>116</v>
      </c>
      <c r="M57" s="33">
        <f t="shared" si="3"/>
        <v>17.4</v>
      </c>
      <c r="N57" s="44"/>
      <c r="O57" s="52"/>
    </row>
    <row r="58" spans="1:15" s="7" customFormat="1" ht="24">
      <c r="A58" s="1" t="s">
        <v>1133</v>
      </c>
      <c r="B58" s="1" t="s">
        <v>398</v>
      </c>
      <c r="C58" s="1" t="s">
        <v>399</v>
      </c>
      <c r="D58" s="58"/>
      <c r="E58" s="2">
        <v>2</v>
      </c>
      <c r="F58" s="1" t="s">
        <v>405</v>
      </c>
      <c r="G58" s="1" t="s">
        <v>404</v>
      </c>
      <c r="H58" s="2">
        <v>4</v>
      </c>
      <c r="I58" s="1" t="s">
        <v>594</v>
      </c>
      <c r="J58" s="1" t="s">
        <v>594</v>
      </c>
      <c r="K58" s="2"/>
      <c r="L58" s="3">
        <f t="shared" si="2"/>
        <v>116</v>
      </c>
      <c r="M58" s="33">
        <f t="shared" si="3"/>
        <v>17.4</v>
      </c>
      <c r="N58" s="44"/>
      <c r="O58" s="52"/>
    </row>
    <row r="59" spans="1:15" s="7" customFormat="1" ht="24">
      <c r="A59" s="1" t="s">
        <v>1133</v>
      </c>
      <c r="B59" s="1" t="s">
        <v>398</v>
      </c>
      <c r="C59" s="1" t="s">
        <v>399</v>
      </c>
      <c r="D59" s="58"/>
      <c r="E59" s="2">
        <v>2</v>
      </c>
      <c r="F59" s="1" t="s">
        <v>407</v>
      </c>
      <c r="G59" s="1" t="s">
        <v>406</v>
      </c>
      <c r="H59" s="2">
        <v>6</v>
      </c>
      <c r="I59" s="1" t="s">
        <v>605</v>
      </c>
      <c r="J59" s="1" t="s">
        <v>592</v>
      </c>
      <c r="K59" s="2"/>
      <c r="L59" s="3">
        <f t="shared" si="2"/>
        <v>115.5</v>
      </c>
      <c r="M59" s="33">
        <f t="shared" si="3"/>
        <v>17.325</v>
      </c>
      <c r="N59" s="44"/>
      <c r="O59" s="52"/>
    </row>
    <row r="60" spans="1:22" s="8" customFormat="1" ht="24">
      <c r="A60" s="4" t="s">
        <v>1133</v>
      </c>
      <c r="B60" s="4" t="s">
        <v>398</v>
      </c>
      <c r="C60" s="4" t="s">
        <v>399</v>
      </c>
      <c r="D60" s="58"/>
      <c r="E60" s="5">
        <v>2</v>
      </c>
      <c r="F60" s="21" t="s">
        <v>781</v>
      </c>
      <c r="G60" s="21" t="s">
        <v>782</v>
      </c>
      <c r="H60" s="22">
        <v>7</v>
      </c>
      <c r="I60" s="21" t="s">
        <v>591</v>
      </c>
      <c r="J60" s="21" t="s">
        <v>615</v>
      </c>
      <c r="K60" s="22"/>
      <c r="L60" s="23">
        <f t="shared" si="2"/>
        <v>114</v>
      </c>
      <c r="M60" s="35">
        <f t="shared" si="3"/>
        <v>17.099999999999998</v>
      </c>
      <c r="N60" s="45" t="s">
        <v>1165</v>
      </c>
      <c r="O60" s="52"/>
      <c r="P60" s="17"/>
      <c r="Q60" s="18"/>
      <c r="R60" s="17"/>
      <c r="S60" s="17"/>
      <c r="T60" s="18"/>
      <c r="U60" s="19"/>
      <c r="V60" s="20"/>
    </row>
    <row r="61" spans="1:22" s="7" customFormat="1" ht="24">
      <c r="A61" s="1" t="s">
        <v>1133</v>
      </c>
      <c r="B61" s="1" t="s">
        <v>398</v>
      </c>
      <c r="C61" s="1" t="s">
        <v>411</v>
      </c>
      <c r="D61" s="58" t="s">
        <v>410</v>
      </c>
      <c r="E61" s="2">
        <v>2</v>
      </c>
      <c r="F61" s="1" t="s">
        <v>409</v>
      </c>
      <c r="G61" s="1" t="s">
        <v>408</v>
      </c>
      <c r="H61" s="2">
        <v>1</v>
      </c>
      <c r="I61" s="1" t="s">
        <v>608</v>
      </c>
      <c r="J61" s="1" t="s">
        <v>627</v>
      </c>
      <c r="K61" s="2"/>
      <c r="L61" s="3">
        <f t="shared" si="2"/>
        <v>135</v>
      </c>
      <c r="M61" s="33">
        <f t="shared" si="3"/>
        <v>20.25</v>
      </c>
      <c r="N61" s="44"/>
      <c r="O61" s="52"/>
      <c r="P61" s="14"/>
      <c r="Q61" s="13"/>
      <c r="R61" s="14"/>
      <c r="S61" s="14"/>
      <c r="T61" s="13"/>
      <c r="U61" s="15"/>
      <c r="V61" s="16"/>
    </row>
    <row r="62" spans="1:15" s="7" customFormat="1" ht="24">
      <c r="A62" s="1" t="s">
        <v>1133</v>
      </c>
      <c r="B62" s="1" t="s">
        <v>398</v>
      </c>
      <c r="C62" s="1" t="s">
        <v>411</v>
      </c>
      <c r="D62" s="58"/>
      <c r="E62" s="2">
        <v>2</v>
      </c>
      <c r="F62" s="1" t="s">
        <v>413</v>
      </c>
      <c r="G62" s="1" t="s">
        <v>412</v>
      </c>
      <c r="H62" s="2">
        <v>2</v>
      </c>
      <c r="I62" s="1" t="s">
        <v>621</v>
      </c>
      <c r="J62" s="1" t="s">
        <v>635</v>
      </c>
      <c r="K62" s="2"/>
      <c r="L62" s="3">
        <f t="shared" si="2"/>
        <v>132</v>
      </c>
      <c r="M62" s="33">
        <f t="shared" si="3"/>
        <v>19.8</v>
      </c>
      <c r="N62" s="44"/>
      <c r="O62" s="52"/>
    </row>
    <row r="63" spans="1:15" s="7" customFormat="1" ht="24">
      <c r="A63" s="1" t="s">
        <v>1133</v>
      </c>
      <c r="B63" s="1" t="s">
        <v>398</v>
      </c>
      <c r="C63" s="1" t="s">
        <v>411</v>
      </c>
      <c r="D63" s="58"/>
      <c r="E63" s="2">
        <v>2</v>
      </c>
      <c r="F63" s="1" t="s">
        <v>415</v>
      </c>
      <c r="G63" s="1" t="s">
        <v>414</v>
      </c>
      <c r="H63" s="2">
        <v>3</v>
      </c>
      <c r="I63" s="1" t="s">
        <v>605</v>
      </c>
      <c r="J63" s="1" t="s">
        <v>614</v>
      </c>
      <c r="K63" s="2"/>
      <c r="L63" s="3">
        <f t="shared" si="2"/>
        <v>130.5</v>
      </c>
      <c r="M63" s="33">
        <f t="shared" si="3"/>
        <v>19.575</v>
      </c>
      <c r="N63" s="44"/>
      <c r="O63" s="52"/>
    </row>
    <row r="64" spans="1:15" s="7" customFormat="1" ht="24">
      <c r="A64" s="1" t="s">
        <v>1133</v>
      </c>
      <c r="B64" s="1" t="s">
        <v>398</v>
      </c>
      <c r="C64" s="1" t="s">
        <v>411</v>
      </c>
      <c r="D64" s="58"/>
      <c r="E64" s="2">
        <v>2</v>
      </c>
      <c r="F64" s="1" t="s">
        <v>417</v>
      </c>
      <c r="G64" s="1" t="s">
        <v>416</v>
      </c>
      <c r="H64" s="2">
        <v>4</v>
      </c>
      <c r="I64" s="1" t="s">
        <v>595</v>
      </c>
      <c r="J64" s="1" t="s">
        <v>623</v>
      </c>
      <c r="K64" s="2"/>
      <c r="L64" s="3">
        <f aca="true" t="shared" si="4" ref="L64:L92">(I64+J64+K64)</f>
        <v>126.5</v>
      </c>
      <c r="M64" s="33">
        <f aca="true" t="shared" si="5" ref="M64:M92">L64*15%</f>
        <v>18.974999999999998</v>
      </c>
      <c r="N64" s="44"/>
      <c r="O64" s="52"/>
    </row>
    <row r="65" spans="1:15" s="7" customFormat="1" ht="24">
      <c r="A65" s="1" t="s">
        <v>1133</v>
      </c>
      <c r="B65" s="1" t="s">
        <v>398</v>
      </c>
      <c r="C65" s="1" t="s">
        <v>411</v>
      </c>
      <c r="D65" s="58"/>
      <c r="E65" s="2">
        <v>2</v>
      </c>
      <c r="F65" s="1" t="s">
        <v>419</v>
      </c>
      <c r="G65" s="1" t="s">
        <v>418</v>
      </c>
      <c r="H65" s="2">
        <v>5</v>
      </c>
      <c r="I65" s="1" t="s">
        <v>622</v>
      </c>
      <c r="J65" s="1" t="s">
        <v>640</v>
      </c>
      <c r="K65" s="2"/>
      <c r="L65" s="3">
        <f t="shared" si="4"/>
        <v>121.5</v>
      </c>
      <c r="M65" s="33">
        <f t="shared" si="5"/>
        <v>18.224999999999998</v>
      </c>
      <c r="N65" s="44"/>
      <c r="O65" s="52"/>
    </row>
    <row r="66" spans="1:15" s="7" customFormat="1" ht="24">
      <c r="A66" s="1" t="s">
        <v>1133</v>
      </c>
      <c r="B66" s="1" t="s">
        <v>398</v>
      </c>
      <c r="C66" s="1" t="s">
        <v>411</v>
      </c>
      <c r="D66" s="58"/>
      <c r="E66" s="2">
        <v>2</v>
      </c>
      <c r="F66" s="1" t="s">
        <v>421</v>
      </c>
      <c r="G66" s="1" t="s">
        <v>420</v>
      </c>
      <c r="H66" s="2">
        <v>6</v>
      </c>
      <c r="I66" s="1" t="s">
        <v>610</v>
      </c>
      <c r="J66" s="1" t="s">
        <v>615</v>
      </c>
      <c r="K66" s="2"/>
      <c r="L66" s="3">
        <f t="shared" si="4"/>
        <v>118</v>
      </c>
      <c r="M66" s="33">
        <f t="shared" si="5"/>
        <v>17.7</v>
      </c>
      <c r="N66" s="44"/>
      <c r="O66" s="52"/>
    </row>
    <row r="67" spans="1:15" s="7" customFormat="1" ht="24">
      <c r="A67" s="1" t="s">
        <v>1133</v>
      </c>
      <c r="B67" s="1" t="s">
        <v>398</v>
      </c>
      <c r="C67" s="1" t="s">
        <v>425</v>
      </c>
      <c r="D67" s="58" t="s">
        <v>424</v>
      </c>
      <c r="E67" s="2">
        <v>1</v>
      </c>
      <c r="F67" s="4" t="s">
        <v>423</v>
      </c>
      <c r="G67" s="1" t="s">
        <v>422</v>
      </c>
      <c r="H67" s="2">
        <v>1</v>
      </c>
      <c r="I67" s="1" t="s">
        <v>597</v>
      </c>
      <c r="J67" s="1" t="s">
        <v>607</v>
      </c>
      <c r="K67" s="2"/>
      <c r="L67" s="3">
        <f t="shared" si="4"/>
        <v>128.5</v>
      </c>
      <c r="M67" s="33">
        <f t="shared" si="5"/>
        <v>19.275</v>
      </c>
      <c r="N67" s="46"/>
      <c r="O67" s="60" t="s">
        <v>1180</v>
      </c>
    </row>
    <row r="68" spans="1:15" s="7" customFormat="1" ht="24">
      <c r="A68" s="1" t="s">
        <v>1133</v>
      </c>
      <c r="B68" s="1" t="s">
        <v>398</v>
      </c>
      <c r="C68" s="1" t="s">
        <v>425</v>
      </c>
      <c r="D68" s="58"/>
      <c r="E68" s="2">
        <v>1</v>
      </c>
      <c r="F68" s="1" t="s">
        <v>427</v>
      </c>
      <c r="G68" s="1" t="s">
        <v>426</v>
      </c>
      <c r="H68" s="2">
        <v>3</v>
      </c>
      <c r="I68" s="1" t="s">
        <v>592</v>
      </c>
      <c r="J68" s="1" t="s">
        <v>635</v>
      </c>
      <c r="K68" s="2"/>
      <c r="L68" s="3">
        <f t="shared" si="4"/>
        <v>125</v>
      </c>
      <c r="M68" s="33">
        <f t="shared" si="5"/>
        <v>18.75</v>
      </c>
      <c r="N68" s="44"/>
      <c r="O68" s="60"/>
    </row>
    <row r="69" spans="1:15" s="8" customFormat="1" ht="24">
      <c r="A69" s="4" t="s">
        <v>1133</v>
      </c>
      <c r="B69" s="4" t="s">
        <v>398</v>
      </c>
      <c r="C69" s="4" t="s">
        <v>425</v>
      </c>
      <c r="D69" s="58"/>
      <c r="E69" s="5">
        <v>1</v>
      </c>
      <c r="F69" s="21" t="s">
        <v>776</v>
      </c>
      <c r="G69" s="21" t="s">
        <v>777</v>
      </c>
      <c r="H69" s="22">
        <v>4</v>
      </c>
      <c r="I69" s="21" t="s">
        <v>605</v>
      </c>
      <c r="J69" s="21" t="s">
        <v>609</v>
      </c>
      <c r="K69" s="22"/>
      <c r="L69" s="23">
        <f t="shared" si="4"/>
        <v>121.5</v>
      </c>
      <c r="M69" s="35">
        <f t="shared" si="5"/>
        <v>18.224999999999998</v>
      </c>
      <c r="N69" s="45" t="s">
        <v>1165</v>
      </c>
      <c r="O69" s="60"/>
    </row>
    <row r="70" spans="1:15" s="7" customFormat="1" ht="24">
      <c r="A70" s="1" t="s">
        <v>1133</v>
      </c>
      <c r="B70" s="1" t="s">
        <v>398</v>
      </c>
      <c r="C70" s="1" t="s">
        <v>642</v>
      </c>
      <c r="D70" s="58" t="s">
        <v>493</v>
      </c>
      <c r="E70" s="2">
        <v>1</v>
      </c>
      <c r="F70" s="1" t="s">
        <v>492</v>
      </c>
      <c r="G70" s="1" t="s">
        <v>491</v>
      </c>
      <c r="H70" s="2">
        <v>1</v>
      </c>
      <c r="I70" s="1" t="s">
        <v>636</v>
      </c>
      <c r="J70" s="1" t="s">
        <v>640</v>
      </c>
      <c r="K70" s="2"/>
      <c r="L70" s="3">
        <f t="shared" si="4"/>
        <v>126.5</v>
      </c>
      <c r="M70" s="33">
        <f t="shared" si="5"/>
        <v>18.974999999999998</v>
      </c>
      <c r="N70" s="44"/>
      <c r="O70" s="60"/>
    </row>
    <row r="71" spans="1:15" s="7" customFormat="1" ht="24">
      <c r="A71" s="1" t="s">
        <v>1133</v>
      </c>
      <c r="B71" s="1" t="s">
        <v>398</v>
      </c>
      <c r="C71" s="1" t="s">
        <v>642</v>
      </c>
      <c r="D71" s="58"/>
      <c r="E71" s="2">
        <v>1</v>
      </c>
      <c r="F71" s="1" t="s">
        <v>495</v>
      </c>
      <c r="G71" s="1" t="s">
        <v>494</v>
      </c>
      <c r="H71" s="2">
        <v>2</v>
      </c>
      <c r="I71" s="1" t="s">
        <v>601</v>
      </c>
      <c r="J71" s="1" t="s">
        <v>594</v>
      </c>
      <c r="K71" s="2"/>
      <c r="L71" s="3">
        <f t="shared" si="4"/>
        <v>108.5</v>
      </c>
      <c r="M71" s="33">
        <f t="shared" si="5"/>
        <v>16.275</v>
      </c>
      <c r="N71" s="44"/>
      <c r="O71" s="60"/>
    </row>
    <row r="72" spans="1:15" s="7" customFormat="1" ht="24">
      <c r="A72" s="1" t="s">
        <v>1133</v>
      </c>
      <c r="B72" s="1" t="s">
        <v>398</v>
      </c>
      <c r="C72" s="1" t="s">
        <v>642</v>
      </c>
      <c r="D72" s="58"/>
      <c r="E72" s="2">
        <v>1</v>
      </c>
      <c r="F72" s="1" t="s">
        <v>497</v>
      </c>
      <c r="G72" s="1" t="s">
        <v>496</v>
      </c>
      <c r="H72" s="2">
        <v>3</v>
      </c>
      <c r="I72" s="1" t="s">
        <v>599</v>
      </c>
      <c r="J72" s="1" t="s">
        <v>593</v>
      </c>
      <c r="K72" s="2"/>
      <c r="L72" s="3">
        <f t="shared" si="4"/>
        <v>100</v>
      </c>
      <c r="M72" s="33">
        <f t="shared" si="5"/>
        <v>15</v>
      </c>
      <c r="N72" s="44"/>
      <c r="O72" s="60"/>
    </row>
    <row r="73" spans="1:15" s="7" customFormat="1" ht="24">
      <c r="A73" s="1" t="s">
        <v>1133</v>
      </c>
      <c r="B73" s="1" t="s">
        <v>398</v>
      </c>
      <c r="C73" s="1" t="s">
        <v>501</v>
      </c>
      <c r="D73" s="58" t="s">
        <v>500</v>
      </c>
      <c r="E73" s="2">
        <v>1</v>
      </c>
      <c r="F73" s="1" t="s">
        <v>499</v>
      </c>
      <c r="G73" s="1" t="s">
        <v>498</v>
      </c>
      <c r="H73" s="2">
        <v>1</v>
      </c>
      <c r="I73" s="1" t="s">
        <v>597</v>
      </c>
      <c r="J73" s="1" t="s">
        <v>640</v>
      </c>
      <c r="K73" s="2"/>
      <c r="L73" s="3">
        <f>(I73+J73+K73)</f>
        <v>125.5</v>
      </c>
      <c r="M73" s="33">
        <f>L73*15%</f>
        <v>18.825</v>
      </c>
      <c r="N73" s="44"/>
      <c r="O73" s="60"/>
    </row>
    <row r="74" spans="1:15" s="7" customFormat="1" ht="24">
      <c r="A74" s="1" t="s">
        <v>1133</v>
      </c>
      <c r="B74" s="1" t="s">
        <v>398</v>
      </c>
      <c r="C74" s="1" t="s">
        <v>501</v>
      </c>
      <c r="D74" s="58"/>
      <c r="E74" s="2">
        <v>1</v>
      </c>
      <c r="F74" s="1" t="s">
        <v>503</v>
      </c>
      <c r="G74" s="1" t="s">
        <v>502</v>
      </c>
      <c r="H74" s="2">
        <v>2</v>
      </c>
      <c r="I74" s="1" t="s">
        <v>638</v>
      </c>
      <c r="J74" s="1" t="s">
        <v>594</v>
      </c>
      <c r="K74" s="2"/>
      <c r="L74" s="3">
        <f>(I74+J74+K74)</f>
        <v>121.5</v>
      </c>
      <c r="M74" s="33">
        <f>L74*15%</f>
        <v>18.224999999999998</v>
      </c>
      <c r="N74" s="44"/>
      <c r="O74" s="60"/>
    </row>
    <row r="75" spans="1:15" s="7" customFormat="1" ht="36">
      <c r="A75" s="1" t="s">
        <v>1133</v>
      </c>
      <c r="B75" s="1" t="s">
        <v>551</v>
      </c>
      <c r="C75" s="1" t="s">
        <v>552</v>
      </c>
      <c r="D75" s="58" t="s">
        <v>550</v>
      </c>
      <c r="E75" s="2">
        <v>1</v>
      </c>
      <c r="F75" s="1" t="s">
        <v>549</v>
      </c>
      <c r="G75" s="1" t="s">
        <v>548</v>
      </c>
      <c r="H75" s="2">
        <v>1</v>
      </c>
      <c r="I75" s="1" t="s">
        <v>615</v>
      </c>
      <c r="J75" s="1" t="s">
        <v>609</v>
      </c>
      <c r="K75" s="2"/>
      <c r="L75" s="3">
        <f t="shared" si="4"/>
        <v>123</v>
      </c>
      <c r="M75" s="33">
        <f t="shared" si="5"/>
        <v>18.45</v>
      </c>
      <c r="N75" s="44"/>
      <c r="O75" s="60"/>
    </row>
    <row r="76" spans="1:15" s="7" customFormat="1" ht="36">
      <c r="A76" s="1" t="s">
        <v>1133</v>
      </c>
      <c r="B76" s="1" t="s">
        <v>551</v>
      </c>
      <c r="C76" s="1" t="s">
        <v>552</v>
      </c>
      <c r="D76" s="58"/>
      <c r="E76" s="2">
        <v>1</v>
      </c>
      <c r="F76" s="1" t="s">
        <v>554</v>
      </c>
      <c r="G76" s="1" t="s">
        <v>553</v>
      </c>
      <c r="H76" s="2">
        <v>2</v>
      </c>
      <c r="I76" s="1" t="s">
        <v>629</v>
      </c>
      <c r="J76" s="1" t="s">
        <v>615</v>
      </c>
      <c r="K76" s="2"/>
      <c r="L76" s="3">
        <f t="shared" si="4"/>
        <v>112</v>
      </c>
      <c r="M76" s="33">
        <f t="shared" si="5"/>
        <v>16.8</v>
      </c>
      <c r="N76" s="44"/>
      <c r="O76" s="60"/>
    </row>
    <row r="77" spans="1:15" s="8" customFormat="1" ht="36">
      <c r="A77" s="4" t="s">
        <v>1133</v>
      </c>
      <c r="B77" s="4" t="s">
        <v>551</v>
      </c>
      <c r="C77" s="4" t="s">
        <v>552</v>
      </c>
      <c r="D77" s="58"/>
      <c r="E77" s="5">
        <v>1</v>
      </c>
      <c r="F77" s="21" t="s">
        <v>793</v>
      </c>
      <c r="G77" s="21" t="s">
        <v>794</v>
      </c>
      <c r="H77" s="22">
        <v>5</v>
      </c>
      <c r="I77" s="21" t="s">
        <v>631</v>
      </c>
      <c r="J77" s="21" t="s">
        <v>795</v>
      </c>
      <c r="K77" s="22"/>
      <c r="L77" s="23">
        <f t="shared" si="4"/>
        <v>87.5</v>
      </c>
      <c r="M77" s="35">
        <f t="shared" si="5"/>
        <v>13.125</v>
      </c>
      <c r="N77" s="45" t="s">
        <v>1165</v>
      </c>
      <c r="O77" s="60"/>
    </row>
    <row r="78" spans="1:15" s="7" customFormat="1" ht="24">
      <c r="A78" s="1" t="s">
        <v>1136</v>
      </c>
      <c r="B78" s="1" t="s">
        <v>1080</v>
      </c>
      <c r="C78" s="1" t="s">
        <v>1081</v>
      </c>
      <c r="D78" s="58" t="s">
        <v>1079</v>
      </c>
      <c r="E78" s="2">
        <v>4</v>
      </c>
      <c r="F78" s="1" t="s">
        <v>468</v>
      </c>
      <c r="G78" s="1" t="s">
        <v>1078</v>
      </c>
      <c r="H78" s="2">
        <v>1</v>
      </c>
      <c r="I78" s="1" t="s">
        <v>621</v>
      </c>
      <c r="J78" s="1" t="s">
        <v>614</v>
      </c>
      <c r="K78" s="2"/>
      <c r="L78" s="3">
        <f t="shared" si="4"/>
        <v>134</v>
      </c>
      <c r="M78" s="33">
        <f t="shared" si="5"/>
        <v>20.099999999999998</v>
      </c>
      <c r="N78" s="44"/>
      <c r="O78" s="60"/>
    </row>
    <row r="79" spans="1:15" s="7" customFormat="1" ht="24">
      <c r="A79" s="1" t="s">
        <v>1136</v>
      </c>
      <c r="B79" s="1" t="s">
        <v>1080</v>
      </c>
      <c r="C79" s="1" t="s">
        <v>1081</v>
      </c>
      <c r="D79" s="58"/>
      <c r="E79" s="2">
        <v>4</v>
      </c>
      <c r="F79" s="1" t="s">
        <v>469</v>
      </c>
      <c r="G79" s="1" t="s">
        <v>1082</v>
      </c>
      <c r="H79" s="2">
        <v>2</v>
      </c>
      <c r="I79" s="1" t="s">
        <v>626</v>
      </c>
      <c r="J79" s="1" t="s">
        <v>656</v>
      </c>
      <c r="K79" s="2"/>
      <c r="L79" s="3">
        <f t="shared" si="4"/>
        <v>130.5</v>
      </c>
      <c r="M79" s="33">
        <f t="shared" si="5"/>
        <v>19.575</v>
      </c>
      <c r="N79" s="44"/>
      <c r="O79" s="60"/>
    </row>
    <row r="80" spans="1:15" s="7" customFormat="1" ht="24">
      <c r="A80" s="1" t="s">
        <v>1136</v>
      </c>
      <c r="B80" s="1" t="s">
        <v>1080</v>
      </c>
      <c r="C80" s="1" t="s">
        <v>1081</v>
      </c>
      <c r="D80" s="58"/>
      <c r="E80" s="2">
        <v>4</v>
      </c>
      <c r="F80" s="1" t="s">
        <v>470</v>
      </c>
      <c r="G80" s="1" t="s">
        <v>1083</v>
      </c>
      <c r="H80" s="2">
        <v>3</v>
      </c>
      <c r="I80" s="1" t="s">
        <v>636</v>
      </c>
      <c r="J80" s="1" t="s">
        <v>608</v>
      </c>
      <c r="K80" s="2"/>
      <c r="L80" s="3">
        <f t="shared" si="4"/>
        <v>127.5</v>
      </c>
      <c r="M80" s="33">
        <f t="shared" si="5"/>
        <v>19.125</v>
      </c>
      <c r="N80" s="44"/>
      <c r="O80" s="60"/>
    </row>
    <row r="81" spans="1:15" s="7" customFormat="1" ht="24">
      <c r="A81" s="1" t="s">
        <v>1136</v>
      </c>
      <c r="B81" s="1" t="s">
        <v>1080</v>
      </c>
      <c r="C81" s="1" t="s">
        <v>1081</v>
      </c>
      <c r="D81" s="58"/>
      <c r="E81" s="2">
        <v>4</v>
      </c>
      <c r="F81" s="1" t="s">
        <v>471</v>
      </c>
      <c r="G81" s="1" t="s">
        <v>1084</v>
      </c>
      <c r="H81" s="2">
        <v>4</v>
      </c>
      <c r="I81" s="1" t="s">
        <v>636</v>
      </c>
      <c r="J81" s="1" t="s">
        <v>615</v>
      </c>
      <c r="K81" s="2"/>
      <c r="L81" s="3">
        <f t="shared" si="4"/>
        <v>123.5</v>
      </c>
      <c r="M81" s="33">
        <f t="shared" si="5"/>
        <v>18.525</v>
      </c>
      <c r="N81" s="44"/>
      <c r="O81" s="60"/>
    </row>
    <row r="82" spans="1:15" s="7" customFormat="1" ht="24">
      <c r="A82" s="1" t="s">
        <v>1136</v>
      </c>
      <c r="B82" s="1" t="s">
        <v>1080</v>
      </c>
      <c r="C82" s="1" t="s">
        <v>1081</v>
      </c>
      <c r="D82" s="58"/>
      <c r="E82" s="2">
        <v>4</v>
      </c>
      <c r="F82" s="1" t="s">
        <v>472</v>
      </c>
      <c r="G82" s="1" t="s">
        <v>1085</v>
      </c>
      <c r="H82" s="2">
        <v>4</v>
      </c>
      <c r="I82" s="1" t="s">
        <v>605</v>
      </c>
      <c r="J82" s="1" t="s">
        <v>640</v>
      </c>
      <c r="K82" s="2"/>
      <c r="L82" s="3">
        <f t="shared" si="4"/>
        <v>123.5</v>
      </c>
      <c r="M82" s="33">
        <f t="shared" si="5"/>
        <v>18.525</v>
      </c>
      <c r="N82" s="44"/>
      <c r="O82" s="60"/>
    </row>
    <row r="83" spans="1:15" s="7" customFormat="1" ht="24">
      <c r="A83" s="1" t="s">
        <v>1136</v>
      </c>
      <c r="B83" s="1" t="s">
        <v>1080</v>
      </c>
      <c r="C83" s="1" t="s">
        <v>1081</v>
      </c>
      <c r="D83" s="58"/>
      <c r="E83" s="2">
        <v>4</v>
      </c>
      <c r="F83" s="1" t="s">
        <v>473</v>
      </c>
      <c r="G83" s="1" t="s">
        <v>1086</v>
      </c>
      <c r="H83" s="2">
        <v>6</v>
      </c>
      <c r="I83" s="1" t="s">
        <v>621</v>
      </c>
      <c r="J83" s="1" t="s">
        <v>602</v>
      </c>
      <c r="K83" s="2"/>
      <c r="L83" s="3">
        <f t="shared" si="4"/>
        <v>122</v>
      </c>
      <c r="M83" s="33">
        <f t="shared" si="5"/>
        <v>18.3</v>
      </c>
      <c r="N83" s="44"/>
      <c r="O83" s="60"/>
    </row>
    <row r="84" spans="1:15" s="7" customFormat="1" ht="24">
      <c r="A84" s="1" t="s">
        <v>1136</v>
      </c>
      <c r="B84" s="1" t="s">
        <v>1080</v>
      </c>
      <c r="C84" s="1" t="s">
        <v>1081</v>
      </c>
      <c r="D84" s="58"/>
      <c r="E84" s="2">
        <v>4</v>
      </c>
      <c r="F84" s="1" t="s">
        <v>1088</v>
      </c>
      <c r="G84" s="1" t="s">
        <v>1087</v>
      </c>
      <c r="H84" s="2">
        <v>7</v>
      </c>
      <c r="I84" s="1" t="s">
        <v>597</v>
      </c>
      <c r="J84" s="1" t="s">
        <v>600</v>
      </c>
      <c r="K84" s="2"/>
      <c r="L84" s="3">
        <f t="shared" si="4"/>
        <v>121.5</v>
      </c>
      <c r="M84" s="33">
        <f t="shared" si="5"/>
        <v>18.224999999999998</v>
      </c>
      <c r="N84" s="44"/>
      <c r="O84" s="60"/>
    </row>
    <row r="85" spans="1:15" s="7" customFormat="1" ht="24">
      <c r="A85" s="1" t="s">
        <v>1136</v>
      </c>
      <c r="B85" s="1" t="s">
        <v>1080</v>
      </c>
      <c r="C85" s="1" t="s">
        <v>1081</v>
      </c>
      <c r="D85" s="58"/>
      <c r="E85" s="2">
        <v>4</v>
      </c>
      <c r="F85" s="1" t="s">
        <v>474</v>
      </c>
      <c r="G85" s="1" t="s">
        <v>1089</v>
      </c>
      <c r="H85" s="2">
        <v>8</v>
      </c>
      <c r="I85" s="1" t="s">
        <v>592</v>
      </c>
      <c r="J85" s="1" t="s">
        <v>640</v>
      </c>
      <c r="K85" s="2"/>
      <c r="L85" s="3">
        <f t="shared" si="4"/>
        <v>120</v>
      </c>
      <c r="M85" s="33">
        <f t="shared" si="5"/>
        <v>18</v>
      </c>
      <c r="N85" s="44"/>
      <c r="O85" s="60"/>
    </row>
    <row r="86" spans="1:15" s="7" customFormat="1" ht="24">
      <c r="A86" s="1" t="s">
        <v>1136</v>
      </c>
      <c r="B86" s="1" t="s">
        <v>1080</v>
      </c>
      <c r="C86" s="1" t="s">
        <v>1081</v>
      </c>
      <c r="D86" s="58"/>
      <c r="E86" s="2">
        <v>4</v>
      </c>
      <c r="F86" s="1" t="s">
        <v>1091</v>
      </c>
      <c r="G86" s="1" t="s">
        <v>1090</v>
      </c>
      <c r="H86" s="2">
        <v>9</v>
      </c>
      <c r="I86" s="1" t="s">
        <v>599</v>
      </c>
      <c r="J86" s="1" t="s">
        <v>607</v>
      </c>
      <c r="K86" s="2"/>
      <c r="L86" s="3">
        <f t="shared" si="4"/>
        <v>119</v>
      </c>
      <c r="M86" s="33">
        <f t="shared" si="5"/>
        <v>17.849999999999998</v>
      </c>
      <c r="N86" s="44"/>
      <c r="O86" s="60"/>
    </row>
    <row r="87" spans="1:15" s="7" customFormat="1" ht="24">
      <c r="A87" s="1" t="s">
        <v>1136</v>
      </c>
      <c r="B87" s="1" t="s">
        <v>1080</v>
      </c>
      <c r="C87" s="1" t="s">
        <v>1081</v>
      </c>
      <c r="D87" s="58"/>
      <c r="E87" s="2">
        <v>4</v>
      </c>
      <c r="F87" s="1" t="s">
        <v>1093</v>
      </c>
      <c r="G87" s="1" t="s">
        <v>1092</v>
      </c>
      <c r="H87" s="2">
        <v>9</v>
      </c>
      <c r="I87" s="1" t="s">
        <v>610</v>
      </c>
      <c r="J87" s="1" t="s">
        <v>609</v>
      </c>
      <c r="K87" s="2"/>
      <c r="L87" s="3">
        <f t="shared" si="4"/>
        <v>119</v>
      </c>
      <c r="M87" s="33">
        <f t="shared" si="5"/>
        <v>17.849999999999998</v>
      </c>
      <c r="N87" s="44"/>
      <c r="O87" s="60"/>
    </row>
    <row r="88" spans="1:15" s="7" customFormat="1" ht="24">
      <c r="A88" s="1" t="s">
        <v>1136</v>
      </c>
      <c r="B88" s="1" t="s">
        <v>1080</v>
      </c>
      <c r="C88" s="1" t="s">
        <v>1081</v>
      </c>
      <c r="D88" s="58"/>
      <c r="E88" s="2">
        <v>4</v>
      </c>
      <c r="F88" s="1" t="s">
        <v>475</v>
      </c>
      <c r="G88" s="1" t="s">
        <v>1094</v>
      </c>
      <c r="H88" s="2">
        <v>11</v>
      </c>
      <c r="I88" s="1" t="s">
        <v>619</v>
      </c>
      <c r="J88" s="1" t="s">
        <v>621</v>
      </c>
      <c r="K88" s="2"/>
      <c r="L88" s="3">
        <f t="shared" si="4"/>
        <v>118</v>
      </c>
      <c r="M88" s="33">
        <f t="shared" si="5"/>
        <v>17.7</v>
      </c>
      <c r="N88" s="44"/>
      <c r="O88" s="60"/>
    </row>
    <row r="89" spans="1:15" s="8" customFormat="1" ht="24">
      <c r="A89" s="4" t="s">
        <v>1136</v>
      </c>
      <c r="B89" s="4" t="s">
        <v>1080</v>
      </c>
      <c r="C89" s="4" t="s">
        <v>1081</v>
      </c>
      <c r="D89" s="58"/>
      <c r="E89" s="5">
        <v>4</v>
      </c>
      <c r="F89" s="21" t="s">
        <v>764</v>
      </c>
      <c r="G89" s="21" t="s">
        <v>765</v>
      </c>
      <c r="H89" s="22">
        <v>14</v>
      </c>
      <c r="I89" s="21" t="s">
        <v>628</v>
      </c>
      <c r="J89" s="21" t="s">
        <v>640</v>
      </c>
      <c r="K89" s="22"/>
      <c r="L89" s="23">
        <f t="shared" si="4"/>
        <v>116.5</v>
      </c>
      <c r="M89" s="35">
        <f t="shared" si="5"/>
        <v>17.474999999999998</v>
      </c>
      <c r="N89" s="45" t="s">
        <v>1165</v>
      </c>
      <c r="O89" s="60"/>
    </row>
    <row r="90" spans="1:15" s="7" customFormat="1" ht="24">
      <c r="A90" s="1" t="s">
        <v>1136</v>
      </c>
      <c r="B90" s="1" t="s">
        <v>1080</v>
      </c>
      <c r="C90" s="1" t="s">
        <v>1097</v>
      </c>
      <c r="D90" s="58" t="s">
        <v>1096</v>
      </c>
      <c r="E90" s="2">
        <v>1</v>
      </c>
      <c r="F90" s="1" t="s">
        <v>476</v>
      </c>
      <c r="G90" s="1" t="s">
        <v>1095</v>
      </c>
      <c r="H90" s="2">
        <v>1</v>
      </c>
      <c r="I90" s="1" t="s">
        <v>615</v>
      </c>
      <c r="J90" s="1" t="s">
        <v>635</v>
      </c>
      <c r="K90" s="2"/>
      <c r="L90" s="3">
        <f t="shared" si="4"/>
        <v>130</v>
      </c>
      <c r="M90" s="33">
        <f t="shared" si="5"/>
        <v>19.5</v>
      </c>
      <c r="N90" s="44"/>
      <c r="O90" s="60"/>
    </row>
    <row r="91" spans="1:15" s="7" customFormat="1" ht="24">
      <c r="A91" s="1" t="s">
        <v>1136</v>
      </c>
      <c r="B91" s="1" t="s">
        <v>1080</v>
      </c>
      <c r="C91" s="1" t="s">
        <v>1097</v>
      </c>
      <c r="D91" s="58"/>
      <c r="E91" s="2">
        <v>1</v>
      </c>
      <c r="F91" s="1" t="s">
        <v>1099</v>
      </c>
      <c r="G91" s="1" t="s">
        <v>1098</v>
      </c>
      <c r="H91" s="2">
        <v>2</v>
      </c>
      <c r="I91" s="1" t="s">
        <v>605</v>
      </c>
      <c r="J91" s="1" t="s">
        <v>627</v>
      </c>
      <c r="K91" s="2"/>
      <c r="L91" s="3">
        <f t="shared" si="4"/>
        <v>129.5</v>
      </c>
      <c r="M91" s="33">
        <f t="shared" si="5"/>
        <v>19.425</v>
      </c>
      <c r="N91" s="44"/>
      <c r="O91" s="60"/>
    </row>
    <row r="92" spans="1:15" s="7" customFormat="1" ht="24">
      <c r="A92" s="1" t="s">
        <v>1136</v>
      </c>
      <c r="B92" s="1" t="s">
        <v>1080</v>
      </c>
      <c r="C92" s="1" t="s">
        <v>1097</v>
      </c>
      <c r="D92" s="58"/>
      <c r="E92" s="2">
        <v>1</v>
      </c>
      <c r="F92" s="1" t="s">
        <v>1101</v>
      </c>
      <c r="G92" s="1" t="s">
        <v>1100</v>
      </c>
      <c r="H92" s="2">
        <v>3</v>
      </c>
      <c r="I92" s="1" t="s">
        <v>609</v>
      </c>
      <c r="J92" s="1" t="s">
        <v>612</v>
      </c>
      <c r="K92" s="2"/>
      <c r="L92" s="3">
        <f t="shared" si="4"/>
        <v>128</v>
      </c>
      <c r="M92" s="33">
        <f t="shared" si="5"/>
        <v>19.2</v>
      </c>
      <c r="N92" s="44"/>
      <c r="O92" s="60"/>
    </row>
  </sheetData>
  <sheetProtection/>
  <mergeCells count="29">
    <mergeCell ref="A1:N1"/>
    <mergeCell ref="D4:D6"/>
    <mergeCell ref="D8:D10"/>
    <mergeCell ref="D11:D13"/>
    <mergeCell ref="D14:D16"/>
    <mergeCell ref="D18:D19"/>
    <mergeCell ref="D20:D22"/>
    <mergeCell ref="D24:D26"/>
    <mergeCell ref="D27:D29"/>
    <mergeCell ref="D30:D31"/>
    <mergeCell ref="D43:D48"/>
    <mergeCell ref="D49:D51"/>
    <mergeCell ref="D52:D54"/>
    <mergeCell ref="D32:D33"/>
    <mergeCell ref="D34:D36"/>
    <mergeCell ref="D37:D39"/>
    <mergeCell ref="D40:D42"/>
    <mergeCell ref="D55:D60"/>
    <mergeCell ref="D61:D66"/>
    <mergeCell ref="D67:D69"/>
    <mergeCell ref="D70:D72"/>
    <mergeCell ref="D73:D74"/>
    <mergeCell ref="D75:D77"/>
    <mergeCell ref="D78:D89"/>
    <mergeCell ref="D90:D92"/>
    <mergeCell ref="O67:O92"/>
    <mergeCell ref="O3:O22"/>
    <mergeCell ref="O23:O42"/>
    <mergeCell ref="O43:O6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PageLayoutView="0" workbookViewId="0" topLeftCell="A1">
      <selection activeCell="O121" sqref="O121"/>
    </sheetView>
  </sheetViews>
  <sheetFormatPr defaultColWidth="9.00390625" defaultRowHeight="14.25"/>
  <cols>
    <col min="2" max="2" width="13.00390625" style="0" customWidth="1"/>
    <col min="3" max="3" width="15.625" style="0" customWidth="1"/>
    <col min="7" max="7" width="11.50390625" style="0" customWidth="1"/>
    <col min="8" max="8" width="5.25390625" style="0" customWidth="1"/>
    <col min="9" max="10" width="7.125" style="0" customWidth="1"/>
    <col min="11" max="11" width="5.375" style="0" customWidth="1"/>
    <col min="12" max="13" width="8.00390625" style="0" customWidth="1"/>
    <col min="14" max="14" width="9.125" style="39" customWidth="1"/>
    <col min="15" max="15" width="8.875" style="49" customWidth="1"/>
  </cols>
  <sheetData>
    <row r="1" spans="1:15" ht="37.5" customHeight="1">
      <c r="A1" s="59" t="s">
        <v>1166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48"/>
    </row>
    <row r="2" spans="1:15" s="12" customFormat="1" ht="40.5" customHeight="1">
      <c r="A2" s="9" t="s">
        <v>429</v>
      </c>
      <c r="B2" s="9" t="s">
        <v>430</v>
      </c>
      <c r="C2" s="9" t="s">
        <v>590</v>
      </c>
      <c r="D2" s="9" t="s">
        <v>589</v>
      </c>
      <c r="E2" s="9" t="s">
        <v>431</v>
      </c>
      <c r="F2" s="9" t="s">
        <v>583</v>
      </c>
      <c r="G2" s="9" t="s">
        <v>432</v>
      </c>
      <c r="H2" s="10" t="s">
        <v>588</v>
      </c>
      <c r="I2" s="9" t="s">
        <v>584</v>
      </c>
      <c r="J2" s="9" t="s">
        <v>585</v>
      </c>
      <c r="K2" s="9" t="s">
        <v>586</v>
      </c>
      <c r="L2" s="11" t="s">
        <v>587</v>
      </c>
      <c r="M2" s="28" t="s">
        <v>433</v>
      </c>
      <c r="N2" s="10" t="s">
        <v>434</v>
      </c>
      <c r="O2" s="50" t="s">
        <v>1167</v>
      </c>
    </row>
    <row r="3" spans="1:15" s="40" customFormat="1" ht="24" customHeight="1">
      <c r="A3" s="1" t="s">
        <v>665</v>
      </c>
      <c r="B3" s="1" t="s">
        <v>666</v>
      </c>
      <c r="C3" s="1" t="s">
        <v>667</v>
      </c>
      <c r="D3" s="68" t="s">
        <v>664</v>
      </c>
      <c r="E3" s="2">
        <v>1</v>
      </c>
      <c r="F3" s="1" t="s">
        <v>663</v>
      </c>
      <c r="G3" s="1" t="s">
        <v>662</v>
      </c>
      <c r="H3" s="2">
        <v>1</v>
      </c>
      <c r="I3" s="1" t="s">
        <v>637</v>
      </c>
      <c r="J3" s="1" t="s">
        <v>615</v>
      </c>
      <c r="K3" s="2"/>
      <c r="L3" s="3">
        <f aca="true" t="shared" si="0" ref="L3:L34">(I3+J3+K3)</f>
        <v>128.5</v>
      </c>
      <c r="M3" s="33">
        <f aca="true" t="shared" si="1" ref="M3:M34">L3*15%</f>
        <v>19.275</v>
      </c>
      <c r="N3" s="37"/>
      <c r="O3" s="61" t="s">
        <v>1181</v>
      </c>
    </row>
    <row r="4" spans="1:15" s="40" customFormat="1" ht="24">
      <c r="A4" s="1" t="s">
        <v>665</v>
      </c>
      <c r="B4" s="1" t="s">
        <v>666</v>
      </c>
      <c r="C4" s="1" t="s">
        <v>667</v>
      </c>
      <c r="D4" s="68"/>
      <c r="E4" s="2">
        <v>1</v>
      </c>
      <c r="F4" s="1" t="s">
        <v>669</v>
      </c>
      <c r="G4" s="1" t="s">
        <v>668</v>
      </c>
      <c r="H4" s="2">
        <v>2</v>
      </c>
      <c r="I4" s="1" t="s">
        <v>594</v>
      </c>
      <c r="J4" s="1" t="s">
        <v>623</v>
      </c>
      <c r="K4" s="2"/>
      <c r="L4" s="3">
        <f t="shared" si="0"/>
        <v>126</v>
      </c>
      <c r="M4" s="33">
        <f t="shared" si="1"/>
        <v>18.9</v>
      </c>
      <c r="N4" s="37"/>
      <c r="O4" s="62"/>
    </row>
    <row r="5" spans="1:15" s="40" customFormat="1" ht="24">
      <c r="A5" s="1" t="s">
        <v>665</v>
      </c>
      <c r="B5" s="1" t="s">
        <v>666</v>
      </c>
      <c r="C5" s="1" t="s">
        <v>667</v>
      </c>
      <c r="D5" s="68"/>
      <c r="E5" s="2">
        <v>1</v>
      </c>
      <c r="F5" s="1" t="s">
        <v>800</v>
      </c>
      <c r="G5" s="1" t="s">
        <v>799</v>
      </c>
      <c r="H5" s="2">
        <v>3</v>
      </c>
      <c r="I5" s="1" t="s">
        <v>624</v>
      </c>
      <c r="J5" s="1" t="s">
        <v>608</v>
      </c>
      <c r="K5" s="2"/>
      <c r="L5" s="3">
        <f t="shared" si="0"/>
        <v>118.5</v>
      </c>
      <c r="M5" s="33">
        <f t="shared" si="1"/>
        <v>17.775</v>
      </c>
      <c r="N5" s="37"/>
      <c r="O5" s="62"/>
    </row>
    <row r="6" spans="1:15" s="40" customFormat="1" ht="24">
      <c r="A6" s="1" t="s">
        <v>665</v>
      </c>
      <c r="B6" s="1" t="s">
        <v>666</v>
      </c>
      <c r="C6" s="1" t="s">
        <v>804</v>
      </c>
      <c r="D6" s="68" t="s">
        <v>803</v>
      </c>
      <c r="E6" s="2">
        <v>1</v>
      </c>
      <c r="F6" s="1" t="s">
        <v>802</v>
      </c>
      <c r="G6" s="1" t="s">
        <v>801</v>
      </c>
      <c r="H6" s="2">
        <v>1</v>
      </c>
      <c r="I6" s="1" t="s">
        <v>594</v>
      </c>
      <c r="J6" s="1" t="s">
        <v>640</v>
      </c>
      <c r="K6" s="2"/>
      <c r="L6" s="3">
        <f t="shared" si="0"/>
        <v>122</v>
      </c>
      <c r="M6" s="33">
        <f t="shared" si="1"/>
        <v>18.3</v>
      </c>
      <c r="N6" s="37"/>
      <c r="O6" s="62"/>
    </row>
    <row r="7" spans="1:15" s="40" customFormat="1" ht="24">
      <c r="A7" s="1" t="s">
        <v>665</v>
      </c>
      <c r="B7" s="1" t="s">
        <v>666</v>
      </c>
      <c r="C7" s="1" t="s">
        <v>804</v>
      </c>
      <c r="D7" s="68"/>
      <c r="E7" s="2">
        <v>1</v>
      </c>
      <c r="F7" s="1" t="s">
        <v>806</v>
      </c>
      <c r="G7" s="1" t="s">
        <v>805</v>
      </c>
      <c r="H7" s="2">
        <v>2</v>
      </c>
      <c r="I7" s="1" t="s">
        <v>604</v>
      </c>
      <c r="J7" s="1" t="s">
        <v>609</v>
      </c>
      <c r="K7" s="2"/>
      <c r="L7" s="3">
        <f t="shared" si="0"/>
        <v>109</v>
      </c>
      <c r="M7" s="33">
        <f t="shared" si="1"/>
        <v>16.349999999999998</v>
      </c>
      <c r="N7" s="37"/>
      <c r="O7" s="62"/>
    </row>
    <row r="8" spans="1:15" s="40" customFormat="1" ht="24">
      <c r="A8" s="1" t="s">
        <v>665</v>
      </c>
      <c r="B8" s="1" t="s">
        <v>666</v>
      </c>
      <c r="C8" s="1" t="s">
        <v>810</v>
      </c>
      <c r="D8" s="68" t="s">
        <v>809</v>
      </c>
      <c r="E8" s="2">
        <v>1</v>
      </c>
      <c r="F8" s="1" t="s">
        <v>808</v>
      </c>
      <c r="G8" s="1" t="s">
        <v>807</v>
      </c>
      <c r="H8" s="2">
        <v>1</v>
      </c>
      <c r="I8" s="1" t="s">
        <v>602</v>
      </c>
      <c r="J8" s="1" t="s">
        <v>627</v>
      </c>
      <c r="K8" s="2"/>
      <c r="L8" s="3">
        <f t="shared" si="0"/>
        <v>129</v>
      </c>
      <c r="M8" s="33">
        <f t="shared" si="1"/>
        <v>19.349999999999998</v>
      </c>
      <c r="N8" s="37"/>
      <c r="O8" s="62"/>
    </row>
    <row r="9" spans="1:15" s="40" customFormat="1" ht="24">
      <c r="A9" s="1" t="s">
        <v>665</v>
      </c>
      <c r="B9" s="1" t="s">
        <v>666</v>
      </c>
      <c r="C9" s="1" t="s">
        <v>810</v>
      </c>
      <c r="D9" s="68"/>
      <c r="E9" s="2">
        <v>1</v>
      </c>
      <c r="F9" s="1" t="s">
        <v>812</v>
      </c>
      <c r="G9" s="1" t="s">
        <v>811</v>
      </c>
      <c r="H9" s="2">
        <v>2</v>
      </c>
      <c r="I9" s="1" t="s">
        <v>615</v>
      </c>
      <c r="J9" s="1" t="s">
        <v>612</v>
      </c>
      <c r="K9" s="2"/>
      <c r="L9" s="3">
        <f t="shared" si="0"/>
        <v>127</v>
      </c>
      <c r="M9" s="33">
        <f t="shared" si="1"/>
        <v>19.05</v>
      </c>
      <c r="N9" s="37"/>
      <c r="O9" s="62"/>
    </row>
    <row r="10" spans="1:15" s="40" customFormat="1" ht="24">
      <c r="A10" s="1" t="s">
        <v>665</v>
      </c>
      <c r="B10" s="1" t="s">
        <v>666</v>
      </c>
      <c r="C10" s="1" t="s">
        <v>810</v>
      </c>
      <c r="D10" s="68"/>
      <c r="E10" s="2">
        <v>1</v>
      </c>
      <c r="F10" s="1" t="s">
        <v>814</v>
      </c>
      <c r="G10" s="1" t="s">
        <v>813</v>
      </c>
      <c r="H10" s="2">
        <v>3</v>
      </c>
      <c r="I10" s="1" t="s">
        <v>619</v>
      </c>
      <c r="J10" s="1" t="s">
        <v>600</v>
      </c>
      <c r="K10" s="2">
        <v>5</v>
      </c>
      <c r="L10" s="3">
        <f t="shared" si="0"/>
        <v>120</v>
      </c>
      <c r="M10" s="33">
        <f t="shared" si="1"/>
        <v>18</v>
      </c>
      <c r="N10" s="37"/>
      <c r="O10" s="62"/>
    </row>
    <row r="11" spans="1:15" s="40" customFormat="1" ht="24">
      <c r="A11" s="1" t="s">
        <v>665</v>
      </c>
      <c r="B11" s="1" t="s">
        <v>666</v>
      </c>
      <c r="C11" s="1" t="s">
        <v>818</v>
      </c>
      <c r="D11" s="68" t="s">
        <v>817</v>
      </c>
      <c r="E11" s="2">
        <v>1</v>
      </c>
      <c r="F11" s="1" t="s">
        <v>816</v>
      </c>
      <c r="G11" s="1" t="s">
        <v>815</v>
      </c>
      <c r="H11" s="2">
        <v>1</v>
      </c>
      <c r="I11" s="1" t="s">
        <v>592</v>
      </c>
      <c r="J11" s="1" t="s">
        <v>615</v>
      </c>
      <c r="K11" s="2">
        <v>5</v>
      </c>
      <c r="L11" s="3">
        <f t="shared" si="0"/>
        <v>122</v>
      </c>
      <c r="M11" s="33">
        <f t="shared" si="1"/>
        <v>18.3</v>
      </c>
      <c r="N11" s="37"/>
      <c r="O11" s="62"/>
    </row>
    <row r="12" spans="1:15" s="40" customFormat="1" ht="24">
      <c r="A12" s="1" t="s">
        <v>665</v>
      </c>
      <c r="B12" s="1" t="s">
        <v>666</v>
      </c>
      <c r="C12" s="1" t="s">
        <v>818</v>
      </c>
      <c r="D12" s="68"/>
      <c r="E12" s="2">
        <v>1</v>
      </c>
      <c r="F12" s="1" t="s">
        <v>820</v>
      </c>
      <c r="G12" s="1" t="s">
        <v>819</v>
      </c>
      <c r="H12" s="2">
        <v>2</v>
      </c>
      <c r="I12" s="1" t="s">
        <v>594</v>
      </c>
      <c r="J12" s="1" t="s">
        <v>600</v>
      </c>
      <c r="K12" s="2"/>
      <c r="L12" s="3">
        <f t="shared" si="0"/>
        <v>118</v>
      </c>
      <c r="M12" s="33">
        <f t="shared" si="1"/>
        <v>17.7</v>
      </c>
      <c r="N12" s="37"/>
      <c r="O12" s="62"/>
    </row>
    <row r="13" spans="1:15" s="40" customFormat="1" ht="24">
      <c r="A13" s="1" t="s">
        <v>665</v>
      </c>
      <c r="B13" s="1" t="s">
        <v>666</v>
      </c>
      <c r="C13" s="1" t="s">
        <v>818</v>
      </c>
      <c r="D13" s="68"/>
      <c r="E13" s="2">
        <v>1</v>
      </c>
      <c r="F13" s="1" t="s">
        <v>822</v>
      </c>
      <c r="G13" s="1" t="s">
        <v>821</v>
      </c>
      <c r="H13" s="2">
        <v>3</v>
      </c>
      <c r="I13" s="1" t="s">
        <v>605</v>
      </c>
      <c r="J13" s="1" t="s">
        <v>610</v>
      </c>
      <c r="K13" s="2"/>
      <c r="L13" s="3">
        <f t="shared" si="0"/>
        <v>116.5</v>
      </c>
      <c r="M13" s="33">
        <f t="shared" si="1"/>
        <v>17.474999999999998</v>
      </c>
      <c r="N13" s="37"/>
      <c r="O13" s="62"/>
    </row>
    <row r="14" spans="1:15" s="40" customFormat="1" ht="24">
      <c r="A14" s="1" t="s">
        <v>665</v>
      </c>
      <c r="B14" s="1" t="s">
        <v>666</v>
      </c>
      <c r="C14" s="1" t="s">
        <v>826</v>
      </c>
      <c r="D14" s="1" t="s">
        <v>825</v>
      </c>
      <c r="E14" s="2">
        <v>1</v>
      </c>
      <c r="F14" s="1" t="s">
        <v>824</v>
      </c>
      <c r="G14" s="1" t="s">
        <v>823</v>
      </c>
      <c r="H14" s="2">
        <v>1</v>
      </c>
      <c r="I14" s="1" t="s">
        <v>631</v>
      </c>
      <c r="J14" s="1" t="s">
        <v>614</v>
      </c>
      <c r="K14" s="2"/>
      <c r="L14" s="3">
        <f t="shared" si="0"/>
        <v>122.5</v>
      </c>
      <c r="M14" s="33">
        <f t="shared" si="1"/>
        <v>18.375</v>
      </c>
      <c r="N14" s="37"/>
      <c r="O14" s="62"/>
    </row>
    <row r="15" spans="1:15" s="40" customFormat="1" ht="24">
      <c r="A15" s="1" t="s">
        <v>665</v>
      </c>
      <c r="B15" s="1" t="s">
        <v>666</v>
      </c>
      <c r="C15" s="1" t="s">
        <v>830</v>
      </c>
      <c r="D15" s="68" t="s">
        <v>829</v>
      </c>
      <c r="E15" s="2">
        <v>1</v>
      </c>
      <c r="F15" s="1" t="s">
        <v>828</v>
      </c>
      <c r="G15" s="1" t="s">
        <v>827</v>
      </c>
      <c r="H15" s="2">
        <v>1</v>
      </c>
      <c r="I15" s="1" t="s">
        <v>618</v>
      </c>
      <c r="J15" s="1" t="s">
        <v>617</v>
      </c>
      <c r="K15" s="2"/>
      <c r="L15" s="3">
        <f t="shared" si="0"/>
        <v>126.5</v>
      </c>
      <c r="M15" s="33">
        <f t="shared" si="1"/>
        <v>18.974999999999998</v>
      </c>
      <c r="N15" s="37"/>
      <c r="O15" s="62"/>
    </row>
    <row r="16" spans="1:15" s="40" customFormat="1" ht="24">
      <c r="A16" s="1" t="s">
        <v>665</v>
      </c>
      <c r="B16" s="1" t="s">
        <v>666</v>
      </c>
      <c r="C16" s="1" t="s">
        <v>830</v>
      </c>
      <c r="D16" s="68"/>
      <c r="E16" s="2">
        <v>1</v>
      </c>
      <c r="F16" s="1" t="s">
        <v>833</v>
      </c>
      <c r="G16" s="1" t="s">
        <v>832</v>
      </c>
      <c r="H16" s="2">
        <v>3</v>
      </c>
      <c r="I16" s="1" t="s">
        <v>619</v>
      </c>
      <c r="J16" s="1" t="s">
        <v>604</v>
      </c>
      <c r="K16" s="2"/>
      <c r="L16" s="3">
        <f t="shared" si="0"/>
        <v>102</v>
      </c>
      <c r="M16" s="33">
        <f t="shared" si="1"/>
        <v>15.299999999999999</v>
      </c>
      <c r="N16" s="37"/>
      <c r="O16" s="62"/>
    </row>
    <row r="17" spans="1:15" s="40" customFormat="1" ht="24">
      <c r="A17" s="1" t="s">
        <v>665</v>
      </c>
      <c r="B17" s="1" t="s">
        <v>666</v>
      </c>
      <c r="C17" s="1" t="s">
        <v>830</v>
      </c>
      <c r="D17" s="68"/>
      <c r="E17" s="2">
        <v>1</v>
      </c>
      <c r="F17" s="24" t="s">
        <v>695</v>
      </c>
      <c r="G17" s="24" t="s">
        <v>694</v>
      </c>
      <c r="H17" s="25">
        <v>4</v>
      </c>
      <c r="I17" s="24" t="s">
        <v>593</v>
      </c>
      <c r="J17" s="24" t="s">
        <v>659</v>
      </c>
      <c r="K17" s="25"/>
      <c r="L17" s="26">
        <f t="shared" si="0"/>
        <v>94</v>
      </c>
      <c r="M17" s="34">
        <f t="shared" si="1"/>
        <v>14.1</v>
      </c>
      <c r="N17" s="38" t="s">
        <v>1165</v>
      </c>
      <c r="O17" s="62"/>
    </row>
    <row r="18" spans="1:15" s="40" customFormat="1" ht="24">
      <c r="A18" s="1" t="s">
        <v>1124</v>
      </c>
      <c r="B18" s="1" t="s">
        <v>15</v>
      </c>
      <c r="C18" s="1" t="s">
        <v>26</v>
      </c>
      <c r="D18" s="1" t="s">
        <v>25</v>
      </c>
      <c r="E18" s="2">
        <v>1</v>
      </c>
      <c r="F18" s="1" t="s">
        <v>24</v>
      </c>
      <c r="G18" s="1" t="s">
        <v>23</v>
      </c>
      <c r="H18" s="2">
        <v>1</v>
      </c>
      <c r="I18" s="1" t="s">
        <v>594</v>
      </c>
      <c r="J18" s="1" t="s">
        <v>609</v>
      </c>
      <c r="K18" s="2"/>
      <c r="L18" s="3">
        <f>(I18+J18+K18)</f>
        <v>120</v>
      </c>
      <c r="M18" s="33">
        <f>L18*15%</f>
        <v>18</v>
      </c>
      <c r="N18" s="37"/>
      <c r="O18" s="62"/>
    </row>
    <row r="19" spans="1:15" s="41" customFormat="1" ht="24">
      <c r="A19" s="4" t="s">
        <v>1124</v>
      </c>
      <c r="B19" s="4" t="s">
        <v>15</v>
      </c>
      <c r="C19" s="4" t="s">
        <v>30</v>
      </c>
      <c r="D19" s="58" t="s">
        <v>29</v>
      </c>
      <c r="E19" s="2">
        <v>1</v>
      </c>
      <c r="F19" s="4" t="s">
        <v>28</v>
      </c>
      <c r="G19" s="4" t="s">
        <v>27</v>
      </c>
      <c r="H19" s="5">
        <v>1</v>
      </c>
      <c r="I19" s="4" t="s">
        <v>598</v>
      </c>
      <c r="J19" s="4" t="s">
        <v>621</v>
      </c>
      <c r="K19" s="5"/>
      <c r="L19" s="6">
        <f>(I19+J19+K19)</f>
        <v>117</v>
      </c>
      <c r="M19" s="42">
        <f>L19*15%</f>
        <v>17.55</v>
      </c>
      <c r="N19" s="38"/>
      <c r="O19" s="62"/>
    </row>
    <row r="20" spans="1:15" s="41" customFormat="1" ht="24">
      <c r="A20" s="4" t="s">
        <v>1124</v>
      </c>
      <c r="B20" s="4" t="s">
        <v>15</v>
      </c>
      <c r="C20" s="4" t="s">
        <v>30</v>
      </c>
      <c r="D20" s="58"/>
      <c r="E20" s="2">
        <v>1</v>
      </c>
      <c r="F20" s="24" t="s">
        <v>713</v>
      </c>
      <c r="G20" s="24" t="s">
        <v>712</v>
      </c>
      <c r="H20" s="25">
        <v>4</v>
      </c>
      <c r="I20" s="24" t="s">
        <v>592</v>
      </c>
      <c r="J20" s="24" t="s">
        <v>598</v>
      </c>
      <c r="K20" s="25"/>
      <c r="L20" s="26">
        <f>(I20+J20+K20)</f>
        <v>110</v>
      </c>
      <c r="M20" s="34">
        <f>L20*15%</f>
        <v>16.5</v>
      </c>
      <c r="N20" s="38" t="s">
        <v>1165</v>
      </c>
      <c r="O20" s="63"/>
    </row>
    <row r="21" spans="1:15" s="40" customFormat="1" ht="24" customHeight="1">
      <c r="A21" s="1" t="s">
        <v>1124</v>
      </c>
      <c r="B21" s="1" t="s">
        <v>15</v>
      </c>
      <c r="C21" s="1" t="s">
        <v>895</v>
      </c>
      <c r="D21" s="68" t="s">
        <v>14</v>
      </c>
      <c r="E21" s="2">
        <v>3</v>
      </c>
      <c r="F21" s="1" t="s">
        <v>12</v>
      </c>
      <c r="G21" s="1" t="s">
        <v>11</v>
      </c>
      <c r="H21" s="2">
        <v>1</v>
      </c>
      <c r="I21" s="1" t="s">
        <v>618</v>
      </c>
      <c r="J21" s="1" t="s">
        <v>13</v>
      </c>
      <c r="K21" s="2"/>
      <c r="L21" s="3">
        <f t="shared" si="0"/>
        <v>139.5</v>
      </c>
      <c r="M21" s="33">
        <f t="shared" si="1"/>
        <v>20.925</v>
      </c>
      <c r="N21" s="37"/>
      <c r="O21" s="60" t="s">
        <v>1182</v>
      </c>
    </row>
    <row r="22" spans="1:15" s="40" customFormat="1" ht="24">
      <c r="A22" s="1" t="s">
        <v>1124</v>
      </c>
      <c r="B22" s="1" t="s">
        <v>15</v>
      </c>
      <c r="C22" s="1" t="s">
        <v>895</v>
      </c>
      <c r="D22" s="68"/>
      <c r="E22" s="2">
        <v>3</v>
      </c>
      <c r="F22" s="1" t="s">
        <v>17</v>
      </c>
      <c r="G22" s="1" t="s">
        <v>16</v>
      </c>
      <c r="H22" s="2">
        <v>2</v>
      </c>
      <c r="I22" s="1" t="s">
        <v>594</v>
      </c>
      <c r="J22" s="1" t="s">
        <v>608</v>
      </c>
      <c r="K22" s="2"/>
      <c r="L22" s="3">
        <f t="shared" si="0"/>
        <v>123</v>
      </c>
      <c r="M22" s="33">
        <f t="shared" si="1"/>
        <v>18.45</v>
      </c>
      <c r="N22" s="37"/>
      <c r="O22" s="60"/>
    </row>
    <row r="23" spans="1:15" s="40" customFormat="1" ht="24">
      <c r="A23" s="1" t="s">
        <v>1124</v>
      </c>
      <c r="B23" s="1" t="s">
        <v>15</v>
      </c>
      <c r="C23" s="1" t="s">
        <v>895</v>
      </c>
      <c r="D23" s="68"/>
      <c r="E23" s="2">
        <v>3</v>
      </c>
      <c r="F23" s="1" t="s">
        <v>19</v>
      </c>
      <c r="G23" s="1" t="s">
        <v>18</v>
      </c>
      <c r="H23" s="2">
        <v>3</v>
      </c>
      <c r="I23" s="1" t="s">
        <v>636</v>
      </c>
      <c r="J23" s="1" t="s">
        <v>602</v>
      </c>
      <c r="K23" s="2"/>
      <c r="L23" s="3">
        <f t="shared" si="0"/>
        <v>121.5</v>
      </c>
      <c r="M23" s="33">
        <f t="shared" si="1"/>
        <v>18.224999999999998</v>
      </c>
      <c r="N23" s="37"/>
      <c r="O23" s="60"/>
    </row>
    <row r="24" spans="1:15" s="40" customFormat="1" ht="24">
      <c r="A24" s="1" t="s">
        <v>1124</v>
      </c>
      <c r="B24" s="1" t="s">
        <v>15</v>
      </c>
      <c r="C24" s="1" t="s">
        <v>895</v>
      </c>
      <c r="D24" s="68"/>
      <c r="E24" s="2">
        <v>3</v>
      </c>
      <c r="F24" s="1" t="s">
        <v>21</v>
      </c>
      <c r="G24" s="1" t="s">
        <v>20</v>
      </c>
      <c r="H24" s="2">
        <v>4</v>
      </c>
      <c r="I24" s="1" t="s">
        <v>633</v>
      </c>
      <c r="J24" s="1" t="s">
        <v>640</v>
      </c>
      <c r="K24" s="2"/>
      <c r="L24" s="3">
        <f t="shared" si="0"/>
        <v>119.5</v>
      </c>
      <c r="M24" s="33">
        <f t="shared" si="1"/>
        <v>17.925</v>
      </c>
      <c r="N24" s="37"/>
      <c r="O24" s="60"/>
    </row>
    <row r="25" spans="1:15" s="40" customFormat="1" ht="24">
      <c r="A25" s="1" t="s">
        <v>1124</v>
      </c>
      <c r="B25" s="1" t="s">
        <v>15</v>
      </c>
      <c r="C25" s="1" t="s">
        <v>652</v>
      </c>
      <c r="D25" s="68" t="s">
        <v>33</v>
      </c>
      <c r="E25" s="2">
        <v>1</v>
      </c>
      <c r="F25" s="1" t="s">
        <v>32</v>
      </c>
      <c r="G25" s="1" t="s">
        <v>31</v>
      </c>
      <c r="H25" s="2">
        <v>1</v>
      </c>
      <c r="I25" s="1" t="s">
        <v>594</v>
      </c>
      <c r="J25" s="1" t="s">
        <v>612</v>
      </c>
      <c r="K25" s="2"/>
      <c r="L25" s="3">
        <f t="shared" si="0"/>
        <v>124</v>
      </c>
      <c r="M25" s="33">
        <f t="shared" si="1"/>
        <v>18.599999999999998</v>
      </c>
      <c r="N25" s="37"/>
      <c r="O25" s="60"/>
    </row>
    <row r="26" spans="1:15" s="40" customFormat="1" ht="24">
      <c r="A26" s="1" t="s">
        <v>1124</v>
      </c>
      <c r="B26" s="1" t="s">
        <v>15</v>
      </c>
      <c r="C26" s="1" t="s">
        <v>652</v>
      </c>
      <c r="D26" s="68"/>
      <c r="E26" s="2">
        <v>1</v>
      </c>
      <c r="F26" s="1" t="s">
        <v>35</v>
      </c>
      <c r="G26" s="1" t="s">
        <v>34</v>
      </c>
      <c r="H26" s="2">
        <v>2</v>
      </c>
      <c r="I26" s="1" t="s">
        <v>626</v>
      </c>
      <c r="J26" s="1" t="s">
        <v>602</v>
      </c>
      <c r="K26" s="2"/>
      <c r="L26" s="3">
        <f t="shared" si="0"/>
        <v>115.5</v>
      </c>
      <c r="M26" s="33">
        <f t="shared" si="1"/>
        <v>17.325</v>
      </c>
      <c r="N26" s="37"/>
      <c r="O26" s="60"/>
    </row>
    <row r="27" spans="1:15" s="40" customFormat="1" ht="24">
      <c r="A27" s="1" t="s">
        <v>1124</v>
      </c>
      <c r="B27" s="1" t="s">
        <v>15</v>
      </c>
      <c r="C27" s="1" t="s">
        <v>652</v>
      </c>
      <c r="D27" s="68"/>
      <c r="E27" s="2">
        <v>1</v>
      </c>
      <c r="F27" s="1" t="s">
        <v>37</v>
      </c>
      <c r="G27" s="1" t="s">
        <v>36</v>
      </c>
      <c r="H27" s="2">
        <v>3</v>
      </c>
      <c r="I27" s="1" t="s">
        <v>629</v>
      </c>
      <c r="J27" s="1" t="s">
        <v>613</v>
      </c>
      <c r="K27" s="2"/>
      <c r="L27" s="3">
        <f t="shared" si="0"/>
        <v>100</v>
      </c>
      <c r="M27" s="33">
        <f t="shared" si="1"/>
        <v>15</v>
      </c>
      <c r="N27" s="37"/>
      <c r="O27" s="60"/>
    </row>
    <row r="28" spans="1:15" s="40" customFormat="1" ht="24">
      <c r="A28" s="1" t="s">
        <v>1124</v>
      </c>
      <c r="B28" s="1" t="s">
        <v>15</v>
      </c>
      <c r="C28" s="1" t="s">
        <v>655</v>
      </c>
      <c r="D28" s="68" t="s">
        <v>40</v>
      </c>
      <c r="E28" s="2">
        <v>1</v>
      </c>
      <c r="F28" s="1" t="s">
        <v>39</v>
      </c>
      <c r="G28" s="1" t="s">
        <v>38</v>
      </c>
      <c r="H28" s="2">
        <v>1</v>
      </c>
      <c r="I28" s="1" t="s">
        <v>600</v>
      </c>
      <c r="J28" s="1" t="s">
        <v>635</v>
      </c>
      <c r="K28" s="2"/>
      <c r="L28" s="3">
        <f t="shared" si="0"/>
        <v>129</v>
      </c>
      <c r="M28" s="33">
        <f t="shared" si="1"/>
        <v>19.349999999999998</v>
      </c>
      <c r="N28" s="37"/>
      <c r="O28" s="60"/>
    </row>
    <row r="29" spans="1:15" s="40" customFormat="1" ht="24">
      <c r="A29" s="1" t="s">
        <v>1124</v>
      </c>
      <c r="B29" s="1" t="s">
        <v>15</v>
      </c>
      <c r="C29" s="1" t="s">
        <v>655</v>
      </c>
      <c r="D29" s="68"/>
      <c r="E29" s="2">
        <v>1</v>
      </c>
      <c r="F29" s="1" t="s">
        <v>42</v>
      </c>
      <c r="G29" s="1" t="s">
        <v>41</v>
      </c>
      <c r="H29" s="2">
        <v>2</v>
      </c>
      <c r="I29" s="1" t="s">
        <v>631</v>
      </c>
      <c r="J29" s="1" t="s">
        <v>600</v>
      </c>
      <c r="K29" s="2"/>
      <c r="L29" s="3">
        <f t="shared" si="0"/>
        <v>111.5</v>
      </c>
      <c r="M29" s="33">
        <f t="shared" si="1"/>
        <v>16.724999999999998</v>
      </c>
      <c r="N29" s="37"/>
      <c r="O29" s="60"/>
    </row>
    <row r="30" spans="1:15" s="40" customFormat="1" ht="24">
      <c r="A30" s="1" t="s">
        <v>1124</v>
      </c>
      <c r="B30" s="1" t="s">
        <v>15</v>
      </c>
      <c r="C30" s="1" t="s">
        <v>655</v>
      </c>
      <c r="D30" s="68"/>
      <c r="E30" s="2">
        <v>1</v>
      </c>
      <c r="F30" s="1" t="s">
        <v>44</v>
      </c>
      <c r="G30" s="1" t="s">
        <v>43</v>
      </c>
      <c r="H30" s="2">
        <v>3</v>
      </c>
      <c r="I30" s="1" t="s">
        <v>611</v>
      </c>
      <c r="J30" s="1" t="s">
        <v>615</v>
      </c>
      <c r="K30" s="2"/>
      <c r="L30" s="3">
        <f t="shared" si="0"/>
        <v>111</v>
      </c>
      <c r="M30" s="33">
        <f t="shared" si="1"/>
        <v>16.65</v>
      </c>
      <c r="N30" s="37"/>
      <c r="O30" s="60"/>
    </row>
    <row r="31" spans="1:15" s="40" customFormat="1" ht="24">
      <c r="A31" s="1" t="s">
        <v>1124</v>
      </c>
      <c r="B31" s="1" t="s">
        <v>15</v>
      </c>
      <c r="C31" s="1" t="s">
        <v>658</v>
      </c>
      <c r="D31" s="43" t="s">
        <v>45</v>
      </c>
      <c r="E31" s="2">
        <v>1</v>
      </c>
      <c r="F31" s="1" t="s">
        <v>47</v>
      </c>
      <c r="G31" s="1" t="s">
        <v>46</v>
      </c>
      <c r="H31" s="2">
        <v>2</v>
      </c>
      <c r="I31" s="1" t="s">
        <v>599</v>
      </c>
      <c r="J31" s="1" t="s">
        <v>600</v>
      </c>
      <c r="K31" s="2"/>
      <c r="L31" s="3">
        <f t="shared" si="0"/>
        <v>112</v>
      </c>
      <c r="M31" s="33">
        <f t="shared" si="1"/>
        <v>16.8</v>
      </c>
      <c r="N31" s="37"/>
      <c r="O31" s="60"/>
    </row>
    <row r="32" spans="1:15" s="40" customFormat="1" ht="24">
      <c r="A32" s="1" t="s">
        <v>1124</v>
      </c>
      <c r="B32" s="1" t="s">
        <v>15</v>
      </c>
      <c r="C32" s="1" t="s">
        <v>658</v>
      </c>
      <c r="D32" s="68" t="s">
        <v>50</v>
      </c>
      <c r="E32" s="2">
        <v>1</v>
      </c>
      <c r="F32" s="1" t="s">
        <v>49</v>
      </c>
      <c r="G32" s="1" t="s">
        <v>48</v>
      </c>
      <c r="H32" s="2">
        <v>1</v>
      </c>
      <c r="I32" s="1" t="s">
        <v>633</v>
      </c>
      <c r="J32" s="1" t="s">
        <v>617</v>
      </c>
      <c r="K32" s="2"/>
      <c r="L32" s="3">
        <f t="shared" si="0"/>
        <v>127.5</v>
      </c>
      <c r="M32" s="33">
        <f t="shared" si="1"/>
        <v>19.125</v>
      </c>
      <c r="N32" s="37"/>
      <c r="O32" s="60"/>
    </row>
    <row r="33" spans="1:15" s="40" customFormat="1" ht="24">
      <c r="A33" s="1" t="s">
        <v>1124</v>
      </c>
      <c r="B33" s="1" t="s">
        <v>15</v>
      </c>
      <c r="C33" s="1" t="s">
        <v>658</v>
      </c>
      <c r="D33" s="68"/>
      <c r="E33" s="2">
        <v>1</v>
      </c>
      <c r="F33" s="1" t="s">
        <v>52</v>
      </c>
      <c r="G33" s="1" t="s">
        <v>51</v>
      </c>
      <c r="H33" s="2">
        <v>2</v>
      </c>
      <c r="I33" s="1" t="s">
        <v>636</v>
      </c>
      <c r="J33" s="1" t="s">
        <v>600</v>
      </c>
      <c r="K33" s="2"/>
      <c r="L33" s="3">
        <f t="shared" si="0"/>
        <v>122.5</v>
      </c>
      <c r="M33" s="33">
        <f t="shared" si="1"/>
        <v>18.375</v>
      </c>
      <c r="N33" s="37"/>
      <c r="O33" s="60"/>
    </row>
    <row r="34" spans="1:15" s="40" customFormat="1" ht="24">
      <c r="A34" s="1" t="s">
        <v>1124</v>
      </c>
      <c r="B34" s="1" t="s">
        <v>15</v>
      </c>
      <c r="C34" s="1" t="s">
        <v>658</v>
      </c>
      <c r="D34" s="68"/>
      <c r="E34" s="2">
        <v>1</v>
      </c>
      <c r="F34" s="1" t="s">
        <v>54</v>
      </c>
      <c r="G34" s="1" t="s">
        <v>53</v>
      </c>
      <c r="H34" s="2">
        <v>3</v>
      </c>
      <c r="I34" s="1" t="s">
        <v>615</v>
      </c>
      <c r="J34" s="1" t="s">
        <v>602</v>
      </c>
      <c r="K34" s="2"/>
      <c r="L34" s="3">
        <f t="shared" si="0"/>
        <v>120</v>
      </c>
      <c r="M34" s="33">
        <f t="shared" si="1"/>
        <v>18</v>
      </c>
      <c r="N34" s="37"/>
      <c r="O34" s="60"/>
    </row>
    <row r="35" spans="1:15" s="41" customFormat="1" ht="24.75" customHeight="1">
      <c r="A35" s="4" t="s">
        <v>1124</v>
      </c>
      <c r="B35" s="4" t="s">
        <v>67</v>
      </c>
      <c r="C35" s="4" t="s">
        <v>68</v>
      </c>
      <c r="D35" s="36" t="s">
        <v>66</v>
      </c>
      <c r="E35" s="5">
        <v>1</v>
      </c>
      <c r="F35" s="4" t="s">
        <v>70</v>
      </c>
      <c r="G35" s="4" t="s">
        <v>69</v>
      </c>
      <c r="H35" s="5">
        <v>3</v>
      </c>
      <c r="I35" s="4" t="s">
        <v>626</v>
      </c>
      <c r="J35" s="4" t="s">
        <v>602</v>
      </c>
      <c r="K35" s="5"/>
      <c r="L35" s="6">
        <f aca="true" t="shared" si="2" ref="L35:L69">(I35+J35+K35)</f>
        <v>115.5</v>
      </c>
      <c r="M35" s="42">
        <f aca="true" t="shared" si="3" ref="M35:M69">L35*15%</f>
        <v>17.325</v>
      </c>
      <c r="N35" s="38"/>
      <c r="O35" s="60"/>
    </row>
    <row r="36" spans="1:15" s="40" customFormat="1" ht="24" customHeight="1">
      <c r="A36" s="1" t="s">
        <v>1124</v>
      </c>
      <c r="B36" s="1" t="s">
        <v>74</v>
      </c>
      <c r="C36" s="1" t="s">
        <v>667</v>
      </c>
      <c r="D36" s="68" t="s">
        <v>73</v>
      </c>
      <c r="E36" s="2">
        <v>1</v>
      </c>
      <c r="F36" s="1" t="s">
        <v>72</v>
      </c>
      <c r="G36" s="1" t="s">
        <v>71</v>
      </c>
      <c r="H36" s="2">
        <v>1</v>
      </c>
      <c r="I36" s="1" t="s">
        <v>601</v>
      </c>
      <c r="J36" s="1" t="s">
        <v>599</v>
      </c>
      <c r="K36" s="2">
        <v>5</v>
      </c>
      <c r="L36" s="3">
        <f t="shared" si="2"/>
        <v>107.5</v>
      </c>
      <c r="M36" s="33">
        <f t="shared" si="3"/>
        <v>16.125</v>
      </c>
      <c r="N36" s="37"/>
      <c r="O36" s="60"/>
    </row>
    <row r="37" spans="1:15" s="40" customFormat="1" ht="24">
      <c r="A37" s="1" t="s">
        <v>1124</v>
      </c>
      <c r="B37" s="1" t="s">
        <v>74</v>
      </c>
      <c r="C37" s="1" t="s">
        <v>667</v>
      </c>
      <c r="D37" s="68"/>
      <c r="E37" s="2">
        <v>1</v>
      </c>
      <c r="F37" s="1" t="s">
        <v>76</v>
      </c>
      <c r="G37" s="1" t="s">
        <v>75</v>
      </c>
      <c r="H37" s="2">
        <v>2</v>
      </c>
      <c r="I37" s="1" t="s">
        <v>598</v>
      </c>
      <c r="J37" s="1" t="s">
        <v>629</v>
      </c>
      <c r="K37" s="2"/>
      <c r="L37" s="3">
        <f t="shared" si="2"/>
        <v>105</v>
      </c>
      <c r="M37" s="33">
        <f t="shared" si="3"/>
        <v>15.75</v>
      </c>
      <c r="N37" s="37"/>
      <c r="O37" s="60"/>
    </row>
    <row r="38" spans="1:15" s="40" customFormat="1" ht="24">
      <c r="A38" s="1" t="s">
        <v>1124</v>
      </c>
      <c r="B38" s="1" t="s">
        <v>74</v>
      </c>
      <c r="C38" s="1" t="s">
        <v>667</v>
      </c>
      <c r="D38" s="68"/>
      <c r="E38" s="2">
        <v>1</v>
      </c>
      <c r="F38" s="1" t="s">
        <v>78</v>
      </c>
      <c r="G38" s="1" t="s">
        <v>77</v>
      </c>
      <c r="H38" s="2">
        <v>3</v>
      </c>
      <c r="I38" s="1" t="s">
        <v>79</v>
      </c>
      <c r="J38" s="1" t="s">
        <v>610</v>
      </c>
      <c r="K38" s="2"/>
      <c r="L38" s="3">
        <f t="shared" si="2"/>
        <v>102.5</v>
      </c>
      <c r="M38" s="33">
        <f t="shared" si="3"/>
        <v>15.375</v>
      </c>
      <c r="N38" s="37"/>
      <c r="O38" s="60"/>
    </row>
    <row r="39" spans="1:15" s="40" customFormat="1" ht="24.75" customHeight="1">
      <c r="A39" s="1" t="s">
        <v>1124</v>
      </c>
      <c r="B39" s="1" t="s">
        <v>83</v>
      </c>
      <c r="C39" s="1" t="s">
        <v>667</v>
      </c>
      <c r="D39" s="58" t="s">
        <v>82</v>
      </c>
      <c r="E39" s="2">
        <v>1</v>
      </c>
      <c r="F39" s="1" t="s">
        <v>81</v>
      </c>
      <c r="G39" s="1" t="s">
        <v>80</v>
      </c>
      <c r="H39" s="2">
        <v>1</v>
      </c>
      <c r="I39" s="1" t="s">
        <v>598</v>
      </c>
      <c r="J39" s="1" t="s">
        <v>608</v>
      </c>
      <c r="K39" s="2"/>
      <c r="L39" s="3">
        <f>(I39+J39+K39)</f>
        <v>119</v>
      </c>
      <c r="M39" s="33">
        <f>L39*15%</f>
        <v>17.849999999999998</v>
      </c>
      <c r="N39" s="44"/>
      <c r="O39" s="60" t="s">
        <v>1183</v>
      </c>
    </row>
    <row r="40" spans="1:15" s="40" customFormat="1" ht="24.75" customHeight="1">
      <c r="A40" s="1" t="s">
        <v>1124</v>
      </c>
      <c r="B40" s="1" t="s">
        <v>83</v>
      </c>
      <c r="C40" s="1" t="s">
        <v>667</v>
      </c>
      <c r="D40" s="58"/>
      <c r="E40" s="2">
        <v>1</v>
      </c>
      <c r="F40" s="1" t="s">
        <v>85</v>
      </c>
      <c r="G40" s="1" t="s">
        <v>84</v>
      </c>
      <c r="H40" s="2">
        <v>2</v>
      </c>
      <c r="I40" s="1" t="s">
        <v>633</v>
      </c>
      <c r="J40" s="1" t="s">
        <v>621</v>
      </c>
      <c r="K40" s="2"/>
      <c r="L40" s="3">
        <f>(I40+J40+K40)</f>
        <v>118.5</v>
      </c>
      <c r="M40" s="33">
        <f>L40*15%</f>
        <v>17.775</v>
      </c>
      <c r="N40" s="44"/>
      <c r="O40" s="60"/>
    </row>
    <row r="41" spans="1:15" s="40" customFormat="1" ht="24.75" customHeight="1">
      <c r="A41" s="1" t="s">
        <v>1124</v>
      </c>
      <c r="B41" s="1" t="s">
        <v>83</v>
      </c>
      <c r="C41" s="1" t="s">
        <v>667</v>
      </c>
      <c r="D41" s="58"/>
      <c r="E41" s="2">
        <v>1</v>
      </c>
      <c r="F41" s="1" t="s">
        <v>87</v>
      </c>
      <c r="G41" s="1" t="s">
        <v>86</v>
      </c>
      <c r="H41" s="2">
        <v>3</v>
      </c>
      <c r="I41" s="1" t="s">
        <v>609</v>
      </c>
      <c r="J41" s="1" t="s">
        <v>592</v>
      </c>
      <c r="K41" s="2"/>
      <c r="L41" s="3">
        <f>(I41+J41+K41)</f>
        <v>118</v>
      </c>
      <c r="M41" s="33">
        <f>L41*15%</f>
        <v>17.7</v>
      </c>
      <c r="N41" s="44"/>
      <c r="O41" s="60"/>
    </row>
    <row r="42" spans="1:15" s="41" customFormat="1" ht="60">
      <c r="A42" s="4" t="s">
        <v>1124</v>
      </c>
      <c r="B42" s="4" t="s">
        <v>91</v>
      </c>
      <c r="C42" s="4" t="s">
        <v>92</v>
      </c>
      <c r="D42" s="58" t="s">
        <v>90</v>
      </c>
      <c r="E42" s="5">
        <v>1</v>
      </c>
      <c r="F42" s="4" t="s">
        <v>89</v>
      </c>
      <c r="G42" s="4" t="s">
        <v>88</v>
      </c>
      <c r="H42" s="5">
        <v>1</v>
      </c>
      <c r="I42" s="4" t="s">
        <v>598</v>
      </c>
      <c r="J42" s="4" t="s">
        <v>621</v>
      </c>
      <c r="K42" s="5"/>
      <c r="L42" s="6">
        <f t="shared" si="2"/>
        <v>117</v>
      </c>
      <c r="M42" s="42">
        <f t="shared" si="3"/>
        <v>17.55</v>
      </c>
      <c r="N42" s="38"/>
      <c r="O42" s="60"/>
    </row>
    <row r="43" spans="1:15" s="41" customFormat="1" ht="60">
      <c r="A43" s="4" t="s">
        <v>1124</v>
      </c>
      <c r="B43" s="4" t="s">
        <v>91</v>
      </c>
      <c r="C43" s="4" t="s">
        <v>92</v>
      </c>
      <c r="D43" s="58"/>
      <c r="E43" s="5">
        <v>1</v>
      </c>
      <c r="F43" s="4" t="s">
        <v>94</v>
      </c>
      <c r="G43" s="4" t="s">
        <v>93</v>
      </c>
      <c r="H43" s="5">
        <v>2</v>
      </c>
      <c r="I43" s="4" t="s">
        <v>619</v>
      </c>
      <c r="J43" s="4" t="s">
        <v>592</v>
      </c>
      <c r="K43" s="5"/>
      <c r="L43" s="6">
        <f t="shared" si="2"/>
        <v>111</v>
      </c>
      <c r="M43" s="42">
        <f t="shared" si="3"/>
        <v>16.65</v>
      </c>
      <c r="N43" s="38"/>
      <c r="O43" s="60"/>
    </row>
    <row r="44" spans="1:15" s="41" customFormat="1" ht="60">
      <c r="A44" s="4" t="s">
        <v>1124</v>
      </c>
      <c r="B44" s="4" t="s">
        <v>91</v>
      </c>
      <c r="C44" s="4" t="s">
        <v>92</v>
      </c>
      <c r="D44" s="58"/>
      <c r="E44" s="5">
        <v>1</v>
      </c>
      <c r="F44" s="4" t="s">
        <v>96</v>
      </c>
      <c r="G44" s="4" t="s">
        <v>95</v>
      </c>
      <c r="H44" s="5">
        <v>3</v>
      </c>
      <c r="I44" s="4" t="s">
        <v>620</v>
      </c>
      <c r="J44" s="4" t="s">
        <v>604</v>
      </c>
      <c r="K44" s="5"/>
      <c r="L44" s="6">
        <f t="shared" si="2"/>
        <v>107.5</v>
      </c>
      <c r="M44" s="42">
        <f t="shared" si="3"/>
        <v>16.125</v>
      </c>
      <c r="N44" s="38"/>
      <c r="O44" s="60"/>
    </row>
    <row r="45" spans="1:15" s="40" customFormat="1" ht="24">
      <c r="A45" s="1" t="s">
        <v>1125</v>
      </c>
      <c r="B45" s="1" t="s">
        <v>100</v>
      </c>
      <c r="C45" s="1" t="s">
        <v>652</v>
      </c>
      <c r="D45" s="68" t="s">
        <v>99</v>
      </c>
      <c r="E45" s="2">
        <v>1</v>
      </c>
      <c r="F45" s="1" t="s">
        <v>98</v>
      </c>
      <c r="G45" s="1" t="s">
        <v>97</v>
      </c>
      <c r="H45" s="2">
        <v>1</v>
      </c>
      <c r="I45" s="1" t="s">
        <v>620</v>
      </c>
      <c r="J45" s="1" t="s">
        <v>614</v>
      </c>
      <c r="K45" s="2"/>
      <c r="L45" s="3">
        <f t="shared" si="2"/>
        <v>131.5</v>
      </c>
      <c r="M45" s="33">
        <f t="shared" si="3"/>
        <v>19.724999999999998</v>
      </c>
      <c r="N45" s="37"/>
      <c r="O45" s="60"/>
    </row>
    <row r="46" spans="1:15" s="40" customFormat="1" ht="24">
      <c r="A46" s="1" t="s">
        <v>1125</v>
      </c>
      <c r="B46" s="1" t="s">
        <v>100</v>
      </c>
      <c r="C46" s="1" t="s">
        <v>652</v>
      </c>
      <c r="D46" s="68"/>
      <c r="E46" s="2">
        <v>1</v>
      </c>
      <c r="F46" s="1" t="s">
        <v>650</v>
      </c>
      <c r="G46" s="1" t="s">
        <v>101</v>
      </c>
      <c r="H46" s="2">
        <v>2</v>
      </c>
      <c r="I46" s="1" t="s">
        <v>636</v>
      </c>
      <c r="J46" s="1" t="s">
        <v>623</v>
      </c>
      <c r="K46" s="2"/>
      <c r="L46" s="3">
        <f t="shared" si="2"/>
        <v>130.5</v>
      </c>
      <c r="M46" s="33">
        <f t="shared" si="3"/>
        <v>19.575</v>
      </c>
      <c r="N46" s="37"/>
      <c r="O46" s="60"/>
    </row>
    <row r="47" spans="1:15" s="40" customFormat="1" ht="24">
      <c r="A47" s="1" t="s">
        <v>1125</v>
      </c>
      <c r="B47" s="1" t="s">
        <v>100</v>
      </c>
      <c r="C47" s="1" t="s">
        <v>652</v>
      </c>
      <c r="D47" s="68"/>
      <c r="E47" s="2">
        <v>1</v>
      </c>
      <c r="F47" s="1" t="s">
        <v>103</v>
      </c>
      <c r="G47" s="1" t="s">
        <v>102</v>
      </c>
      <c r="H47" s="2">
        <v>3</v>
      </c>
      <c r="I47" s="1" t="s">
        <v>626</v>
      </c>
      <c r="J47" s="1" t="s">
        <v>608</v>
      </c>
      <c r="K47" s="2"/>
      <c r="L47" s="3">
        <f t="shared" si="2"/>
        <v>121.5</v>
      </c>
      <c r="M47" s="33">
        <f t="shared" si="3"/>
        <v>18.224999999999998</v>
      </c>
      <c r="N47" s="37"/>
      <c r="O47" s="60"/>
    </row>
    <row r="48" spans="1:15" s="40" customFormat="1" ht="24">
      <c r="A48" s="1" t="s">
        <v>1125</v>
      </c>
      <c r="B48" s="1" t="s">
        <v>100</v>
      </c>
      <c r="C48" s="1" t="s">
        <v>658</v>
      </c>
      <c r="D48" s="1" t="s">
        <v>106</v>
      </c>
      <c r="E48" s="2">
        <v>1</v>
      </c>
      <c r="F48" s="1" t="s">
        <v>105</v>
      </c>
      <c r="G48" s="1" t="s">
        <v>104</v>
      </c>
      <c r="H48" s="2">
        <v>1</v>
      </c>
      <c r="I48" s="1" t="s">
        <v>605</v>
      </c>
      <c r="J48" s="1" t="s">
        <v>610</v>
      </c>
      <c r="K48" s="2"/>
      <c r="L48" s="3">
        <f t="shared" si="2"/>
        <v>116.5</v>
      </c>
      <c r="M48" s="33">
        <f t="shared" si="3"/>
        <v>17.474999999999998</v>
      </c>
      <c r="N48" s="37"/>
      <c r="O48" s="60"/>
    </row>
    <row r="49" spans="1:15" s="40" customFormat="1" ht="24">
      <c r="A49" s="1" t="s">
        <v>1132</v>
      </c>
      <c r="B49" s="1" t="s">
        <v>182</v>
      </c>
      <c r="C49" s="1" t="s">
        <v>143</v>
      </c>
      <c r="D49" s="68" t="s">
        <v>232</v>
      </c>
      <c r="E49" s="2">
        <v>1</v>
      </c>
      <c r="F49" s="1" t="s">
        <v>231</v>
      </c>
      <c r="G49" s="1" t="s">
        <v>230</v>
      </c>
      <c r="H49" s="2">
        <v>1</v>
      </c>
      <c r="I49" s="1" t="s">
        <v>598</v>
      </c>
      <c r="J49" s="1" t="s">
        <v>883</v>
      </c>
      <c r="K49" s="2">
        <v>5</v>
      </c>
      <c r="L49" s="3">
        <f t="shared" si="2"/>
        <v>104</v>
      </c>
      <c r="M49" s="33">
        <f t="shared" si="3"/>
        <v>15.6</v>
      </c>
      <c r="N49" s="37"/>
      <c r="O49" s="60"/>
    </row>
    <row r="50" spans="1:15" s="40" customFormat="1" ht="24">
      <c r="A50" s="1" t="s">
        <v>1132</v>
      </c>
      <c r="B50" s="1" t="s">
        <v>182</v>
      </c>
      <c r="C50" s="1" t="s">
        <v>143</v>
      </c>
      <c r="D50" s="68"/>
      <c r="E50" s="2">
        <v>1</v>
      </c>
      <c r="F50" s="1" t="s">
        <v>234</v>
      </c>
      <c r="G50" s="1" t="s">
        <v>233</v>
      </c>
      <c r="H50" s="2">
        <v>2</v>
      </c>
      <c r="I50" s="1" t="s">
        <v>235</v>
      </c>
      <c r="J50" s="1" t="s">
        <v>235</v>
      </c>
      <c r="K50" s="2"/>
      <c r="L50" s="3">
        <f t="shared" si="2"/>
        <v>82</v>
      </c>
      <c r="M50" s="33">
        <f t="shared" si="3"/>
        <v>12.299999999999999</v>
      </c>
      <c r="N50" s="37"/>
      <c r="O50" s="60"/>
    </row>
    <row r="51" spans="1:15" s="40" customFormat="1" ht="24">
      <c r="A51" s="1" t="s">
        <v>1132</v>
      </c>
      <c r="B51" s="1" t="s">
        <v>182</v>
      </c>
      <c r="C51" s="1" t="s">
        <v>143</v>
      </c>
      <c r="D51" s="68"/>
      <c r="E51" s="2">
        <v>1</v>
      </c>
      <c r="F51" s="1" t="s">
        <v>237</v>
      </c>
      <c r="G51" s="1" t="s">
        <v>236</v>
      </c>
      <c r="H51" s="2">
        <v>3</v>
      </c>
      <c r="I51" s="1" t="s">
        <v>238</v>
      </c>
      <c r="J51" s="1" t="s">
        <v>632</v>
      </c>
      <c r="K51" s="2"/>
      <c r="L51" s="3">
        <f t="shared" si="2"/>
        <v>65.5</v>
      </c>
      <c r="M51" s="33">
        <f t="shared" si="3"/>
        <v>9.825</v>
      </c>
      <c r="N51" s="37"/>
      <c r="O51" s="60"/>
    </row>
    <row r="52" spans="1:15" s="40" customFormat="1" ht="24" customHeight="1">
      <c r="A52" s="1" t="s">
        <v>1132</v>
      </c>
      <c r="B52" s="1" t="s">
        <v>351</v>
      </c>
      <c r="C52" s="1" t="s">
        <v>895</v>
      </c>
      <c r="D52" s="68" t="s">
        <v>350</v>
      </c>
      <c r="E52" s="2">
        <v>1</v>
      </c>
      <c r="F52" s="1" t="s">
        <v>349</v>
      </c>
      <c r="G52" s="1" t="s">
        <v>348</v>
      </c>
      <c r="H52" s="2">
        <v>1</v>
      </c>
      <c r="I52" s="1" t="s">
        <v>592</v>
      </c>
      <c r="J52" s="1" t="s">
        <v>614</v>
      </c>
      <c r="K52" s="2"/>
      <c r="L52" s="3">
        <f t="shared" si="2"/>
        <v>127</v>
      </c>
      <c r="M52" s="33">
        <f t="shared" si="3"/>
        <v>19.05</v>
      </c>
      <c r="N52" s="37"/>
      <c r="O52" s="60"/>
    </row>
    <row r="53" spans="1:15" s="40" customFormat="1" ht="24">
      <c r="A53" s="1" t="s">
        <v>1132</v>
      </c>
      <c r="B53" s="1" t="s">
        <v>351</v>
      </c>
      <c r="C53" s="1" t="s">
        <v>895</v>
      </c>
      <c r="D53" s="68"/>
      <c r="E53" s="2">
        <v>1</v>
      </c>
      <c r="F53" s="1" t="s">
        <v>353</v>
      </c>
      <c r="G53" s="1" t="s">
        <v>352</v>
      </c>
      <c r="H53" s="2">
        <v>1</v>
      </c>
      <c r="I53" s="1" t="s">
        <v>615</v>
      </c>
      <c r="J53" s="1" t="s">
        <v>612</v>
      </c>
      <c r="K53" s="2"/>
      <c r="L53" s="3">
        <f t="shared" si="2"/>
        <v>127</v>
      </c>
      <c r="M53" s="33">
        <f t="shared" si="3"/>
        <v>19.05</v>
      </c>
      <c r="N53" s="37"/>
      <c r="O53" s="60"/>
    </row>
    <row r="54" spans="1:15" s="40" customFormat="1" ht="24">
      <c r="A54" s="1" t="s">
        <v>1132</v>
      </c>
      <c r="B54" s="1" t="s">
        <v>351</v>
      </c>
      <c r="C54" s="1" t="s">
        <v>895</v>
      </c>
      <c r="D54" s="68"/>
      <c r="E54" s="2">
        <v>1</v>
      </c>
      <c r="F54" s="1" t="s">
        <v>355</v>
      </c>
      <c r="G54" s="1" t="s">
        <v>354</v>
      </c>
      <c r="H54" s="2">
        <v>3</v>
      </c>
      <c r="I54" s="1" t="s">
        <v>618</v>
      </c>
      <c r="J54" s="1" t="s">
        <v>612</v>
      </c>
      <c r="K54" s="2"/>
      <c r="L54" s="3">
        <f t="shared" si="2"/>
        <v>120.5</v>
      </c>
      <c r="M54" s="33">
        <f t="shared" si="3"/>
        <v>18.075</v>
      </c>
      <c r="N54" s="37"/>
      <c r="O54" s="60"/>
    </row>
    <row r="55" spans="1:15" s="40" customFormat="1" ht="24">
      <c r="A55" s="1" t="s">
        <v>1133</v>
      </c>
      <c r="B55" s="1" t="s">
        <v>505</v>
      </c>
      <c r="C55" s="1" t="s">
        <v>510</v>
      </c>
      <c r="D55" s="1" t="s">
        <v>509</v>
      </c>
      <c r="E55" s="2">
        <v>1</v>
      </c>
      <c r="F55" s="1" t="s">
        <v>508</v>
      </c>
      <c r="G55" s="1" t="s">
        <v>507</v>
      </c>
      <c r="H55" s="2">
        <v>1</v>
      </c>
      <c r="I55" s="1" t="s">
        <v>628</v>
      </c>
      <c r="J55" s="1" t="s">
        <v>883</v>
      </c>
      <c r="K55" s="2"/>
      <c r="L55" s="3">
        <f t="shared" si="2"/>
        <v>97.5</v>
      </c>
      <c r="M55" s="33">
        <f t="shared" si="3"/>
        <v>14.625</v>
      </c>
      <c r="N55" s="37"/>
      <c r="O55" s="60"/>
    </row>
    <row r="56" spans="1:15" s="40" customFormat="1" ht="24">
      <c r="A56" s="1" t="s">
        <v>1133</v>
      </c>
      <c r="B56" s="1" t="s">
        <v>505</v>
      </c>
      <c r="C56" s="1" t="s">
        <v>512</v>
      </c>
      <c r="D56" s="43" t="s">
        <v>511</v>
      </c>
      <c r="E56" s="2">
        <v>1</v>
      </c>
      <c r="F56" s="1" t="s">
        <v>514</v>
      </c>
      <c r="G56" s="1" t="s">
        <v>513</v>
      </c>
      <c r="H56" s="2">
        <v>2</v>
      </c>
      <c r="I56" s="1" t="s">
        <v>625</v>
      </c>
      <c r="J56" s="1" t="s">
        <v>610</v>
      </c>
      <c r="K56" s="2"/>
      <c r="L56" s="3">
        <f t="shared" si="2"/>
        <v>106.5</v>
      </c>
      <c r="M56" s="33">
        <f t="shared" si="3"/>
        <v>15.975</v>
      </c>
      <c r="N56" s="37"/>
      <c r="O56" s="60"/>
    </row>
    <row r="57" spans="1:15" s="40" customFormat="1" ht="24.75" customHeight="1">
      <c r="A57" s="1" t="s">
        <v>1133</v>
      </c>
      <c r="B57" s="1" t="s">
        <v>545</v>
      </c>
      <c r="C57" s="1" t="s">
        <v>535</v>
      </c>
      <c r="D57" s="68" t="s">
        <v>544</v>
      </c>
      <c r="E57" s="2">
        <v>1</v>
      </c>
      <c r="F57" s="1" t="s">
        <v>543</v>
      </c>
      <c r="G57" s="1" t="s">
        <v>542</v>
      </c>
      <c r="H57" s="2">
        <v>1</v>
      </c>
      <c r="I57" s="1" t="s">
        <v>618</v>
      </c>
      <c r="J57" s="1" t="s">
        <v>594</v>
      </c>
      <c r="K57" s="2"/>
      <c r="L57" s="3">
        <f t="shared" si="2"/>
        <v>112.5</v>
      </c>
      <c r="M57" s="33">
        <f t="shared" si="3"/>
        <v>16.875</v>
      </c>
      <c r="N57" s="37"/>
      <c r="O57" s="60" t="s">
        <v>1185</v>
      </c>
    </row>
    <row r="58" spans="1:15" s="40" customFormat="1" ht="24.75" customHeight="1">
      <c r="A58" s="1" t="s">
        <v>1133</v>
      </c>
      <c r="B58" s="1" t="s">
        <v>545</v>
      </c>
      <c r="C58" s="1" t="s">
        <v>535</v>
      </c>
      <c r="D58" s="68"/>
      <c r="E58" s="2">
        <v>1</v>
      </c>
      <c r="F58" s="1" t="s">
        <v>547</v>
      </c>
      <c r="G58" s="1" t="s">
        <v>546</v>
      </c>
      <c r="H58" s="2">
        <v>2</v>
      </c>
      <c r="I58" s="1" t="s">
        <v>602</v>
      </c>
      <c r="J58" s="1" t="s">
        <v>599</v>
      </c>
      <c r="K58" s="2"/>
      <c r="L58" s="3">
        <f t="shared" si="2"/>
        <v>111</v>
      </c>
      <c r="M58" s="33">
        <f t="shared" si="3"/>
        <v>16.65</v>
      </c>
      <c r="N58" s="37"/>
      <c r="O58" s="60"/>
    </row>
    <row r="59" spans="1:15" s="40" customFormat="1" ht="48">
      <c r="A59" s="1" t="s">
        <v>1133</v>
      </c>
      <c r="B59" s="1" t="s">
        <v>558</v>
      </c>
      <c r="C59" s="1" t="s">
        <v>552</v>
      </c>
      <c r="D59" s="68" t="s">
        <v>557</v>
      </c>
      <c r="E59" s="2">
        <v>1</v>
      </c>
      <c r="F59" s="1" t="s">
        <v>556</v>
      </c>
      <c r="G59" s="1" t="s">
        <v>555</v>
      </c>
      <c r="H59" s="2">
        <v>1</v>
      </c>
      <c r="I59" s="1" t="s">
        <v>628</v>
      </c>
      <c r="J59" s="1" t="s">
        <v>607</v>
      </c>
      <c r="K59" s="2"/>
      <c r="L59" s="3">
        <f t="shared" si="2"/>
        <v>119.5</v>
      </c>
      <c r="M59" s="33">
        <f t="shared" si="3"/>
        <v>17.925</v>
      </c>
      <c r="N59" s="37"/>
      <c r="O59" s="60"/>
    </row>
    <row r="60" spans="1:15" s="40" customFormat="1" ht="48">
      <c r="A60" s="1" t="s">
        <v>1133</v>
      </c>
      <c r="B60" s="1" t="s">
        <v>558</v>
      </c>
      <c r="C60" s="1" t="s">
        <v>552</v>
      </c>
      <c r="D60" s="68"/>
      <c r="E60" s="2">
        <v>1</v>
      </c>
      <c r="F60" s="1" t="s">
        <v>560</v>
      </c>
      <c r="G60" s="1" t="s">
        <v>559</v>
      </c>
      <c r="H60" s="2">
        <v>2</v>
      </c>
      <c r="I60" s="1" t="s">
        <v>591</v>
      </c>
      <c r="J60" s="1" t="s">
        <v>608</v>
      </c>
      <c r="K60" s="2"/>
      <c r="L60" s="3">
        <f t="shared" si="2"/>
        <v>118</v>
      </c>
      <c r="M60" s="33">
        <f t="shared" si="3"/>
        <v>17.7</v>
      </c>
      <c r="N60" s="37"/>
      <c r="O60" s="60"/>
    </row>
    <row r="61" spans="1:15" s="40" customFormat="1" ht="48">
      <c r="A61" s="1" t="s">
        <v>1133</v>
      </c>
      <c r="B61" s="1" t="s">
        <v>558</v>
      </c>
      <c r="C61" s="1" t="s">
        <v>552</v>
      </c>
      <c r="D61" s="68"/>
      <c r="E61" s="2">
        <v>1</v>
      </c>
      <c r="F61" s="1" t="s">
        <v>562</v>
      </c>
      <c r="G61" s="1" t="s">
        <v>561</v>
      </c>
      <c r="H61" s="2">
        <v>3</v>
      </c>
      <c r="I61" s="1" t="s">
        <v>620</v>
      </c>
      <c r="J61" s="1" t="s">
        <v>610</v>
      </c>
      <c r="K61" s="2"/>
      <c r="L61" s="3">
        <f t="shared" si="2"/>
        <v>117.5</v>
      </c>
      <c r="M61" s="33">
        <f t="shared" si="3"/>
        <v>17.625</v>
      </c>
      <c r="N61" s="37"/>
      <c r="O61" s="60"/>
    </row>
    <row r="62" spans="1:15" s="40" customFormat="1" ht="24">
      <c r="A62" s="1" t="s">
        <v>1134</v>
      </c>
      <c r="B62" s="1" t="s">
        <v>581</v>
      </c>
      <c r="C62" s="1" t="s">
        <v>582</v>
      </c>
      <c r="D62" s="68" t="s">
        <v>580</v>
      </c>
      <c r="E62" s="2">
        <v>1</v>
      </c>
      <c r="F62" s="1" t="s">
        <v>831</v>
      </c>
      <c r="G62" s="1" t="s">
        <v>579</v>
      </c>
      <c r="H62" s="2">
        <v>1</v>
      </c>
      <c r="I62" s="1" t="s">
        <v>615</v>
      </c>
      <c r="J62" s="1" t="s">
        <v>623</v>
      </c>
      <c r="K62" s="2"/>
      <c r="L62" s="3">
        <f t="shared" si="2"/>
        <v>129</v>
      </c>
      <c r="M62" s="33">
        <f t="shared" si="3"/>
        <v>19.349999999999998</v>
      </c>
      <c r="N62" s="37"/>
      <c r="O62" s="60"/>
    </row>
    <row r="63" spans="1:15" s="40" customFormat="1" ht="24">
      <c r="A63" s="1" t="s">
        <v>1134</v>
      </c>
      <c r="B63" s="1" t="s">
        <v>581</v>
      </c>
      <c r="C63" s="1" t="s">
        <v>582</v>
      </c>
      <c r="D63" s="68"/>
      <c r="E63" s="2">
        <v>1</v>
      </c>
      <c r="F63" s="1" t="s">
        <v>718</v>
      </c>
      <c r="G63" s="1" t="s">
        <v>717</v>
      </c>
      <c r="H63" s="2">
        <v>2</v>
      </c>
      <c r="I63" s="1" t="s">
        <v>626</v>
      </c>
      <c r="J63" s="1" t="s">
        <v>612</v>
      </c>
      <c r="K63" s="2"/>
      <c r="L63" s="3">
        <f t="shared" si="2"/>
        <v>122.5</v>
      </c>
      <c r="M63" s="33">
        <f t="shared" si="3"/>
        <v>18.375</v>
      </c>
      <c r="N63" s="37"/>
      <c r="O63" s="60"/>
    </row>
    <row r="64" spans="1:15" s="40" customFormat="1" ht="24">
      <c r="A64" s="1" t="s">
        <v>1134</v>
      </c>
      <c r="B64" s="1" t="s">
        <v>581</v>
      </c>
      <c r="C64" s="1" t="s">
        <v>582</v>
      </c>
      <c r="D64" s="68"/>
      <c r="E64" s="2">
        <v>1</v>
      </c>
      <c r="F64" s="1" t="s">
        <v>720</v>
      </c>
      <c r="G64" s="1" t="s">
        <v>719</v>
      </c>
      <c r="H64" s="2">
        <v>3</v>
      </c>
      <c r="I64" s="1" t="s">
        <v>628</v>
      </c>
      <c r="J64" s="1" t="s">
        <v>607</v>
      </c>
      <c r="K64" s="2"/>
      <c r="L64" s="3">
        <f t="shared" si="2"/>
        <v>119.5</v>
      </c>
      <c r="M64" s="33">
        <f t="shared" si="3"/>
        <v>17.925</v>
      </c>
      <c r="N64" s="37"/>
      <c r="O64" s="60"/>
    </row>
    <row r="65" spans="1:15" s="40" customFormat="1" ht="24">
      <c r="A65" s="1" t="s">
        <v>1134</v>
      </c>
      <c r="B65" s="1" t="s">
        <v>581</v>
      </c>
      <c r="C65" s="1" t="s">
        <v>582</v>
      </c>
      <c r="D65" s="68"/>
      <c r="E65" s="2">
        <v>1</v>
      </c>
      <c r="F65" s="1" t="s">
        <v>722</v>
      </c>
      <c r="G65" s="1" t="s">
        <v>721</v>
      </c>
      <c r="H65" s="2">
        <v>3</v>
      </c>
      <c r="I65" s="1" t="s">
        <v>605</v>
      </c>
      <c r="J65" s="1" t="s">
        <v>600</v>
      </c>
      <c r="K65" s="2"/>
      <c r="L65" s="3">
        <f t="shared" si="2"/>
        <v>119.5</v>
      </c>
      <c r="M65" s="33">
        <f t="shared" si="3"/>
        <v>17.925</v>
      </c>
      <c r="N65" s="37"/>
      <c r="O65" s="60"/>
    </row>
    <row r="66" spans="1:15" s="40" customFormat="1" ht="24">
      <c r="A66" s="1" t="s">
        <v>1135</v>
      </c>
      <c r="B66" s="1" t="s">
        <v>736</v>
      </c>
      <c r="C66" s="1" t="s">
        <v>751</v>
      </c>
      <c r="D66" s="68" t="s">
        <v>750</v>
      </c>
      <c r="E66" s="2">
        <v>1</v>
      </c>
      <c r="F66" s="1" t="s">
        <v>749</v>
      </c>
      <c r="G66" s="1" t="s">
        <v>748</v>
      </c>
      <c r="H66" s="2">
        <v>1</v>
      </c>
      <c r="I66" s="1" t="s">
        <v>636</v>
      </c>
      <c r="J66" s="1" t="s">
        <v>661</v>
      </c>
      <c r="K66" s="2"/>
      <c r="L66" s="3">
        <f t="shared" si="2"/>
        <v>135.5</v>
      </c>
      <c r="M66" s="33">
        <f t="shared" si="3"/>
        <v>20.325</v>
      </c>
      <c r="N66" s="37"/>
      <c r="O66" s="60"/>
    </row>
    <row r="67" spans="1:15" s="40" customFormat="1" ht="24">
      <c r="A67" s="1" t="s">
        <v>1135</v>
      </c>
      <c r="B67" s="1" t="s">
        <v>736</v>
      </c>
      <c r="C67" s="1" t="s">
        <v>751</v>
      </c>
      <c r="D67" s="68"/>
      <c r="E67" s="2">
        <v>1</v>
      </c>
      <c r="F67" s="1" t="s">
        <v>753</v>
      </c>
      <c r="G67" s="1" t="s">
        <v>752</v>
      </c>
      <c r="H67" s="2">
        <v>2</v>
      </c>
      <c r="I67" s="1" t="s">
        <v>602</v>
      </c>
      <c r="J67" s="1" t="s">
        <v>614</v>
      </c>
      <c r="K67" s="2"/>
      <c r="L67" s="3">
        <f t="shared" si="2"/>
        <v>130</v>
      </c>
      <c r="M67" s="33">
        <f t="shared" si="3"/>
        <v>19.5</v>
      </c>
      <c r="N67" s="37"/>
      <c r="O67" s="60"/>
    </row>
    <row r="68" spans="1:15" s="40" customFormat="1" ht="24">
      <c r="A68" s="1" t="s">
        <v>1135</v>
      </c>
      <c r="B68" s="1" t="s">
        <v>736</v>
      </c>
      <c r="C68" s="1" t="s">
        <v>751</v>
      </c>
      <c r="D68" s="68"/>
      <c r="E68" s="2">
        <v>1</v>
      </c>
      <c r="F68" s="1" t="s">
        <v>755</v>
      </c>
      <c r="G68" s="1" t="s">
        <v>754</v>
      </c>
      <c r="H68" s="2">
        <v>3</v>
      </c>
      <c r="I68" s="1" t="s">
        <v>598</v>
      </c>
      <c r="J68" s="1" t="s">
        <v>661</v>
      </c>
      <c r="K68" s="2"/>
      <c r="L68" s="3">
        <f t="shared" si="2"/>
        <v>127</v>
      </c>
      <c r="M68" s="33">
        <f t="shared" si="3"/>
        <v>19.05</v>
      </c>
      <c r="N68" s="37"/>
      <c r="O68" s="60"/>
    </row>
    <row r="69" spans="1:15" s="41" customFormat="1" ht="24.75" customHeight="1">
      <c r="A69" s="4" t="s">
        <v>1135</v>
      </c>
      <c r="B69" s="4" t="s">
        <v>759</v>
      </c>
      <c r="C69" s="4" t="s">
        <v>667</v>
      </c>
      <c r="D69" s="58" t="s">
        <v>758</v>
      </c>
      <c r="E69" s="5">
        <v>1</v>
      </c>
      <c r="F69" s="4" t="s">
        <v>757</v>
      </c>
      <c r="G69" s="4" t="s">
        <v>756</v>
      </c>
      <c r="H69" s="5">
        <v>1</v>
      </c>
      <c r="I69" s="4" t="s">
        <v>615</v>
      </c>
      <c r="J69" s="4" t="s">
        <v>661</v>
      </c>
      <c r="K69" s="5"/>
      <c r="L69" s="6">
        <f t="shared" si="2"/>
        <v>134</v>
      </c>
      <c r="M69" s="42">
        <f t="shared" si="3"/>
        <v>20.099999999999998</v>
      </c>
      <c r="N69" s="38"/>
      <c r="O69" s="60"/>
    </row>
    <row r="70" spans="1:15" s="41" customFormat="1" ht="24.75" customHeight="1">
      <c r="A70" s="4" t="s">
        <v>1135</v>
      </c>
      <c r="B70" s="4" t="s">
        <v>759</v>
      </c>
      <c r="C70" s="4" t="s">
        <v>667</v>
      </c>
      <c r="D70" s="58"/>
      <c r="E70" s="5">
        <v>1</v>
      </c>
      <c r="F70" s="4" t="s">
        <v>967</v>
      </c>
      <c r="G70" s="4" t="s">
        <v>966</v>
      </c>
      <c r="H70" s="5">
        <v>2</v>
      </c>
      <c r="I70" s="4" t="s">
        <v>595</v>
      </c>
      <c r="J70" s="4" t="s">
        <v>661</v>
      </c>
      <c r="K70" s="5"/>
      <c r="L70" s="6">
        <f aca="true" t="shared" si="4" ref="L70:L104">(I70+J70+K70)</f>
        <v>131.5</v>
      </c>
      <c r="M70" s="42">
        <f aca="true" t="shared" si="5" ref="M70:M104">L70*15%</f>
        <v>19.724999999999998</v>
      </c>
      <c r="N70" s="38"/>
      <c r="O70" s="60"/>
    </row>
    <row r="71" spans="1:15" s="41" customFormat="1" ht="24.75" customHeight="1">
      <c r="A71" s="4" t="s">
        <v>1135</v>
      </c>
      <c r="B71" s="4" t="s">
        <v>759</v>
      </c>
      <c r="C71" s="4" t="s">
        <v>667</v>
      </c>
      <c r="D71" s="58"/>
      <c r="E71" s="5">
        <v>1</v>
      </c>
      <c r="F71" s="4" t="s">
        <v>969</v>
      </c>
      <c r="G71" s="4" t="s">
        <v>968</v>
      </c>
      <c r="H71" s="5">
        <v>3</v>
      </c>
      <c r="I71" s="4" t="s">
        <v>598</v>
      </c>
      <c r="J71" s="4" t="s">
        <v>627</v>
      </c>
      <c r="K71" s="5"/>
      <c r="L71" s="6">
        <f t="shared" si="4"/>
        <v>124</v>
      </c>
      <c r="M71" s="42">
        <f t="shared" si="5"/>
        <v>18.599999999999998</v>
      </c>
      <c r="N71" s="38"/>
      <c r="O71" s="60"/>
    </row>
    <row r="72" spans="1:15" s="41" customFormat="1" ht="24.75" customHeight="1">
      <c r="A72" s="4" t="s">
        <v>1135</v>
      </c>
      <c r="B72" s="4" t="s">
        <v>759</v>
      </c>
      <c r="C72" s="4" t="s">
        <v>651</v>
      </c>
      <c r="D72" s="36" t="s">
        <v>976</v>
      </c>
      <c r="E72" s="5">
        <v>1</v>
      </c>
      <c r="F72" s="4" t="s">
        <v>978</v>
      </c>
      <c r="G72" s="4" t="s">
        <v>977</v>
      </c>
      <c r="H72" s="5">
        <v>2</v>
      </c>
      <c r="I72" s="4" t="s">
        <v>610</v>
      </c>
      <c r="J72" s="4" t="s">
        <v>591</v>
      </c>
      <c r="K72" s="5"/>
      <c r="L72" s="6">
        <f>(I72+J72+K72)</f>
        <v>110</v>
      </c>
      <c r="M72" s="42">
        <f>L72*15%</f>
        <v>16.5</v>
      </c>
      <c r="N72" s="38"/>
      <c r="O72" s="60"/>
    </row>
    <row r="73" spans="1:15" s="41" customFormat="1" ht="60">
      <c r="A73" s="4" t="s">
        <v>1135</v>
      </c>
      <c r="B73" s="4" t="s">
        <v>988</v>
      </c>
      <c r="C73" s="4" t="s">
        <v>989</v>
      </c>
      <c r="D73" s="4" t="s">
        <v>987</v>
      </c>
      <c r="E73" s="5">
        <v>1</v>
      </c>
      <c r="F73" s="4" t="s">
        <v>986</v>
      </c>
      <c r="G73" s="4" t="s">
        <v>985</v>
      </c>
      <c r="H73" s="5">
        <v>1</v>
      </c>
      <c r="I73" s="4" t="s">
        <v>595</v>
      </c>
      <c r="J73" s="4" t="s">
        <v>600</v>
      </c>
      <c r="K73" s="5"/>
      <c r="L73" s="6">
        <f>(I73+J73+K73)</f>
        <v>118.5</v>
      </c>
      <c r="M73" s="42">
        <f>L73*15%</f>
        <v>17.775</v>
      </c>
      <c r="N73" s="38"/>
      <c r="O73" s="60"/>
    </row>
    <row r="74" spans="1:15" s="41" customFormat="1" ht="48.75" customHeight="1">
      <c r="A74" s="4" t="s">
        <v>1135</v>
      </c>
      <c r="B74" s="4" t="s">
        <v>759</v>
      </c>
      <c r="C74" s="4" t="s">
        <v>973</v>
      </c>
      <c r="D74" s="58" t="s">
        <v>972</v>
      </c>
      <c r="E74" s="5">
        <v>1</v>
      </c>
      <c r="F74" s="4" t="s">
        <v>971</v>
      </c>
      <c r="G74" s="4" t="s">
        <v>970</v>
      </c>
      <c r="H74" s="5">
        <v>1</v>
      </c>
      <c r="I74" s="4" t="s">
        <v>592</v>
      </c>
      <c r="J74" s="4" t="s">
        <v>614</v>
      </c>
      <c r="K74" s="5"/>
      <c r="L74" s="6">
        <f t="shared" si="4"/>
        <v>127</v>
      </c>
      <c r="M74" s="42">
        <f t="shared" si="5"/>
        <v>19.05</v>
      </c>
      <c r="N74" s="38"/>
      <c r="O74" s="60"/>
    </row>
    <row r="75" spans="1:15" s="41" customFormat="1" ht="48">
      <c r="A75" s="4" t="s">
        <v>1135</v>
      </c>
      <c r="B75" s="4" t="s">
        <v>759</v>
      </c>
      <c r="C75" s="4" t="s">
        <v>973</v>
      </c>
      <c r="D75" s="58"/>
      <c r="E75" s="5">
        <v>1</v>
      </c>
      <c r="F75" s="4" t="s">
        <v>975</v>
      </c>
      <c r="G75" s="4" t="s">
        <v>974</v>
      </c>
      <c r="H75" s="5">
        <v>3</v>
      </c>
      <c r="I75" s="4" t="s">
        <v>621</v>
      </c>
      <c r="J75" s="4" t="s">
        <v>592</v>
      </c>
      <c r="K75" s="5"/>
      <c r="L75" s="6">
        <f t="shared" si="4"/>
        <v>119</v>
      </c>
      <c r="M75" s="42">
        <f t="shared" si="5"/>
        <v>17.849999999999998</v>
      </c>
      <c r="N75" s="38"/>
      <c r="O75" s="60"/>
    </row>
    <row r="76" spans="1:15" s="41" customFormat="1" ht="48">
      <c r="A76" s="4" t="s">
        <v>1135</v>
      </c>
      <c r="B76" s="4" t="s">
        <v>759</v>
      </c>
      <c r="C76" s="4" t="s">
        <v>973</v>
      </c>
      <c r="D76" s="58"/>
      <c r="E76" s="5">
        <v>1</v>
      </c>
      <c r="F76" s="21" t="s">
        <v>448</v>
      </c>
      <c r="G76" s="21" t="s">
        <v>681</v>
      </c>
      <c r="H76" s="22">
        <v>4</v>
      </c>
      <c r="I76" s="21" t="s">
        <v>622</v>
      </c>
      <c r="J76" s="21" t="s">
        <v>594</v>
      </c>
      <c r="K76" s="22"/>
      <c r="L76" s="23">
        <f t="shared" si="4"/>
        <v>115.5</v>
      </c>
      <c r="M76" s="35">
        <f t="shared" si="5"/>
        <v>17.325</v>
      </c>
      <c r="N76" s="38" t="s">
        <v>1165</v>
      </c>
      <c r="O76" s="60"/>
    </row>
    <row r="77" spans="1:15" s="41" customFormat="1" ht="24.75" customHeight="1">
      <c r="A77" s="4" t="s">
        <v>1135</v>
      </c>
      <c r="B77" s="4" t="s">
        <v>992</v>
      </c>
      <c r="C77" s="4" t="s">
        <v>993</v>
      </c>
      <c r="D77" s="58" t="s">
        <v>991</v>
      </c>
      <c r="E77" s="5">
        <v>1</v>
      </c>
      <c r="F77" s="4" t="s">
        <v>995</v>
      </c>
      <c r="G77" s="4" t="s">
        <v>994</v>
      </c>
      <c r="H77" s="5">
        <v>2</v>
      </c>
      <c r="I77" s="4" t="s">
        <v>638</v>
      </c>
      <c r="J77" s="4" t="s">
        <v>600</v>
      </c>
      <c r="K77" s="5"/>
      <c r="L77" s="6">
        <f t="shared" si="4"/>
        <v>123.5</v>
      </c>
      <c r="M77" s="42">
        <f t="shared" si="5"/>
        <v>18.525</v>
      </c>
      <c r="N77" s="38"/>
      <c r="O77" s="67" t="s">
        <v>1184</v>
      </c>
    </row>
    <row r="78" spans="1:15" s="41" customFormat="1" ht="24.75" customHeight="1">
      <c r="A78" s="4" t="s">
        <v>1135</v>
      </c>
      <c r="B78" s="4" t="s">
        <v>992</v>
      </c>
      <c r="C78" s="4" t="s">
        <v>993</v>
      </c>
      <c r="D78" s="58"/>
      <c r="E78" s="5">
        <v>1</v>
      </c>
      <c r="F78" s="4" t="s">
        <v>997</v>
      </c>
      <c r="G78" s="4" t="s">
        <v>996</v>
      </c>
      <c r="H78" s="5">
        <v>3</v>
      </c>
      <c r="I78" s="4" t="s">
        <v>610</v>
      </c>
      <c r="J78" s="4" t="s">
        <v>640</v>
      </c>
      <c r="K78" s="5"/>
      <c r="L78" s="6">
        <f t="shared" si="4"/>
        <v>121</v>
      </c>
      <c r="M78" s="42">
        <f t="shared" si="5"/>
        <v>18.15</v>
      </c>
      <c r="N78" s="38"/>
      <c r="O78" s="67"/>
    </row>
    <row r="79" spans="1:15" s="41" customFormat="1" ht="24.75" customHeight="1">
      <c r="A79" s="4" t="s">
        <v>1135</v>
      </c>
      <c r="B79" s="4" t="s">
        <v>992</v>
      </c>
      <c r="C79" s="4" t="s">
        <v>993</v>
      </c>
      <c r="D79" s="58"/>
      <c r="E79" s="5">
        <v>1</v>
      </c>
      <c r="F79" s="21" t="s">
        <v>449</v>
      </c>
      <c r="G79" s="21" t="s">
        <v>684</v>
      </c>
      <c r="H79" s="22">
        <v>4</v>
      </c>
      <c r="I79" s="21" t="s">
        <v>620</v>
      </c>
      <c r="J79" s="21" t="s">
        <v>602</v>
      </c>
      <c r="K79" s="22"/>
      <c r="L79" s="23">
        <f t="shared" si="4"/>
        <v>119.5</v>
      </c>
      <c r="M79" s="35">
        <f t="shared" si="5"/>
        <v>17.925</v>
      </c>
      <c r="N79" s="38" t="s">
        <v>1165</v>
      </c>
      <c r="O79" s="67"/>
    </row>
    <row r="80" spans="1:15" s="41" customFormat="1" ht="24.75" customHeight="1">
      <c r="A80" s="4" t="s">
        <v>1135</v>
      </c>
      <c r="B80" s="4" t="s">
        <v>1002</v>
      </c>
      <c r="C80" s="4" t="s">
        <v>1003</v>
      </c>
      <c r="D80" s="58" t="s">
        <v>1001</v>
      </c>
      <c r="E80" s="5">
        <v>2</v>
      </c>
      <c r="F80" s="4" t="s">
        <v>450</v>
      </c>
      <c r="G80" s="4" t="s">
        <v>1004</v>
      </c>
      <c r="H80" s="5">
        <v>2</v>
      </c>
      <c r="I80" s="4" t="s">
        <v>615</v>
      </c>
      <c r="J80" s="4" t="s">
        <v>623</v>
      </c>
      <c r="K80" s="5"/>
      <c r="L80" s="6">
        <f t="shared" si="4"/>
        <v>129</v>
      </c>
      <c r="M80" s="42">
        <f t="shared" si="5"/>
        <v>19.349999999999998</v>
      </c>
      <c r="N80" s="38"/>
      <c r="O80" s="67"/>
    </row>
    <row r="81" spans="1:15" s="41" customFormat="1" ht="24.75" customHeight="1">
      <c r="A81" s="4" t="s">
        <v>1135</v>
      </c>
      <c r="B81" s="4" t="s">
        <v>1002</v>
      </c>
      <c r="C81" s="4" t="s">
        <v>1003</v>
      </c>
      <c r="D81" s="58"/>
      <c r="E81" s="5">
        <v>2</v>
      </c>
      <c r="F81" s="4" t="s">
        <v>1006</v>
      </c>
      <c r="G81" s="4" t="s">
        <v>1005</v>
      </c>
      <c r="H81" s="5">
        <v>4</v>
      </c>
      <c r="I81" s="4" t="s">
        <v>591</v>
      </c>
      <c r="J81" s="4" t="s">
        <v>623</v>
      </c>
      <c r="K81" s="5"/>
      <c r="L81" s="6">
        <f t="shared" si="4"/>
        <v>121</v>
      </c>
      <c r="M81" s="42">
        <f t="shared" si="5"/>
        <v>18.15</v>
      </c>
      <c r="N81" s="38"/>
      <c r="O81" s="67"/>
    </row>
    <row r="82" spans="1:15" s="41" customFormat="1" ht="24.75" customHeight="1">
      <c r="A82" s="4" t="s">
        <v>1135</v>
      </c>
      <c r="B82" s="4" t="s">
        <v>1002</v>
      </c>
      <c r="C82" s="4" t="s">
        <v>1003</v>
      </c>
      <c r="D82" s="58"/>
      <c r="E82" s="5">
        <v>2</v>
      </c>
      <c r="F82" s="4" t="s">
        <v>1008</v>
      </c>
      <c r="G82" s="4" t="s">
        <v>1007</v>
      </c>
      <c r="H82" s="5">
        <v>6</v>
      </c>
      <c r="I82" s="4" t="s">
        <v>628</v>
      </c>
      <c r="J82" s="4" t="s">
        <v>615</v>
      </c>
      <c r="K82" s="5"/>
      <c r="L82" s="6">
        <f t="shared" si="4"/>
        <v>113.5</v>
      </c>
      <c r="M82" s="42">
        <f t="shared" si="5"/>
        <v>17.025</v>
      </c>
      <c r="N82" s="38"/>
      <c r="O82" s="67"/>
    </row>
    <row r="83" spans="1:15" s="41" customFormat="1" ht="24.75" customHeight="1">
      <c r="A83" s="4" t="s">
        <v>1135</v>
      </c>
      <c r="B83" s="4" t="s">
        <v>1002</v>
      </c>
      <c r="C83" s="4" t="s">
        <v>1003</v>
      </c>
      <c r="D83" s="58"/>
      <c r="E83" s="5">
        <v>2</v>
      </c>
      <c r="F83" s="21" t="s">
        <v>687</v>
      </c>
      <c r="G83" s="21" t="s">
        <v>686</v>
      </c>
      <c r="H83" s="22">
        <v>7</v>
      </c>
      <c r="I83" s="21" t="s">
        <v>610</v>
      </c>
      <c r="J83" s="21" t="s">
        <v>619</v>
      </c>
      <c r="K83" s="22"/>
      <c r="L83" s="23">
        <f t="shared" si="4"/>
        <v>112</v>
      </c>
      <c r="M83" s="35">
        <f t="shared" si="5"/>
        <v>16.8</v>
      </c>
      <c r="N83" s="38" t="s">
        <v>1165</v>
      </c>
      <c r="O83" s="67"/>
    </row>
    <row r="84" spans="1:15" s="41" customFormat="1" ht="24.75" customHeight="1">
      <c r="A84" s="4" t="s">
        <v>1135</v>
      </c>
      <c r="B84" s="4" t="s">
        <v>451</v>
      </c>
      <c r="C84" s="4" t="s">
        <v>1003</v>
      </c>
      <c r="D84" s="58"/>
      <c r="E84" s="5">
        <v>2</v>
      </c>
      <c r="F84" s="21" t="s">
        <v>689</v>
      </c>
      <c r="G84" s="21" t="s">
        <v>688</v>
      </c>
      <c r="H84" s="22">
        <v>8</v>
      </c>
      <c r="I84" s="21" t="s">
        <v>592</v>
      </c>
      <c r="J84" s="21" t="s">
        <v>619</v>
      </c>
      <c r="K84" s="22"/>
      <c r="L84" s="23">
        <f t="shared" si="4"/>
        <v>111</v>
      </c>
      <c r="M84" s="35">
        <f t="shared" si="5"/>
        <v>16.65</v>
      </c>
      <c r="N84" s="38" t="s">
        <v>1165</v>
      </c>
      <c r="O84" s="67"/>
    </row>
    <row r="85" spans="1:15" s="41" customFormat="1" ht="24.75" customHeight="1">
      <c r="A85" s="4" t="s">
        <v>1135</v>
      </c>
      <c r="B85" s="4" t="s">
        <v>1002</v>
      </c>
      <c r="C85" s="4" t="s">
        <v>1003</v>
      </c>
      <c r="D85" s="58"/>
      <c r="E85" s="5">
        <v>2</v>
      </c>
      <c r="F85" s="21" t="s">
        <v>691</v>
      </c>
      <c r="G85" s="21" t="s">
        <v>690</v>
      </c>
      <c r="H85" s="22">
        <v>9</v>
      </c>
      <c r="I85" s="21" t="s">
        <v>625</v>
      </c>
      <c r="J85" s="21" t="s">
        <v>600</v>
      </c>
      <c r="K85" s="22"/>
      <c r="L85" s="23">
        <f t="shared" si="4"/>
        <v>109.5</v>
      </c>
      <c r="M85" s="35">
        <f t="shared" si="5"/>
        <v>16.425</v>
      </c>
      <c r="N85" s="38" t="s">
        <v>1165</v>
      </c>
      <c r="O85" s="67"/>
    </row>
    <row r="86" spans="1:15" s="41" customFormat="1" ht="24.75" customHeight="1">
      <c r="A86" s="4" t="s">
        <v>1135</v>
      </c>
      <c r="B86" s="4" t="s">
        <v>1002</v>
      </c>
      <c r="C86" s="4" t="s">
        <v>1011</v>
      </c>
      <c r="D86" s="58" t="s">
        <v>1010</v>
      </c>
      <c r="E86" s="5">
        <v>1</v>
      </c>
      <c r="F86" s="4" t="s">
        <v>452</v>
      </c>
      <c r="G86" s="4" t="s">
        <v>1009</v>
      </c>
      <c r="H86" s="5">
        <v>1</v>
      </c>
      <c r="I86" s="4" t="s">
        <v>620</v>
      </c>
      <c r="J86" s="4" t="s">
        <v>614</v>
      </c>
      <c r="K86" s="5"/>
      <c r="L86" s="6">
        <f t="shared" si="4"/>
        <v>131.5</v>
      </c>
      <c r="M86" s="42">
        <f t="shared" si="5"/>
        <v>19.724999999999998</v>
      </c>
      <c r="N86" s="38"/>
      <c r="O86" s="67"/>
    </row>
    <row r="87" spans="1:15" s="41" customFormat="1" ht="24.75" customHeight="1">
      <c r="A87" s="4" t="s">
        <v>1135</v>
      </c>
      <c r="B87" s="4" t="s">
        <v>1002</v>
      </c>
      <c r="C87" s="4" t="s">
        <v>1011</v>
      </c>
      <c r="D87" s="58"/>
      <c r="E87" s="5">
        <v>1</v>
      </c>
      <c r="F87" s="4" t="s">
        <v>1013</v>
      </c>
      <c r="G87" s="4" t="s">
        <v>1012</v>
      </c>
      <c r="H87" s="5">
        <v>3</v>
      </c>
      <c r="I87" s="4" t="s">
        <v>609</v>
      </c>
      <c r="J87" s="4" t="s">
        <v>609</v>
      </c>
      <c r="K87" s="5"/>
      <c r="L87" s="6">
        <f t="shared" si="4"/>
        <v>124</v>
      </c>
      <c r="M87" s="42">
        <f t="shared" si="5"/>
        <v>18.599999999999998</v>
      </c>
      <c r="N87" s="38"/>
      <c r="O87" s="67"/>
    </row>
    <row r="88" spans="1:15" s="41" customFormat="1" ht="24.75" customHeight="1">
      <c r="A88" s="4" t="s">
        <v>1135</v>
      </c>
      <c r="B88" s="4" t="s">
        <v>1002</v>
      </c>
      <c r="C88" s="4" t="s">
        <v>1011</v>
      </c>
      <c r="D88" s="58"/>
      <c r="E88" s="5">
        <v>1</v>
      </c>
      <c r="F88" s="21" t="s">
        <v>778</v>
      </c>
      <c r="G88" s="21" t="s">
        <v>779</v>
      </c>
      <c r="H88" s="22">
        <v>7</v>
      </c>
      <c r="I88" s="21" t="s">
        <v>591</v>
      </c>
      <c r="J88" s="21" t="s">
        <v>592</v>
      </c>
      <c r="K88" s="22"/>
      <c r="L88" s="23">
        <f t="shared" si="4"/>
        <v>109</v>
      </c>
      <c r="M88" s="35">
        <f t="shared" si="5"/>
        <v>16.349999999999998</v>
      </c>
      <c r="N88" s="38" t="s">
        <v>1165</v>
      </c>
      <c r="O88" s="67"/>
    </row>
    <row r="89" spans="1:15" s="41" customFormat="1" ht="36">
      <c r="A89" s="4" t="s">
        <v>1135</v>
      </c>
      <c r="B89" s="4" t="s">
        <v>1017</v>
      </c>
      <c r="C89" s="4" t="s">
        <v>1018</v>
      </c>
      <c r="D89" s="58" t="s">
        <v>1016</v>
      </c>
      <c r="E89" s="5">
        <v>2</v>
      </c>
      <c r="F89" s="4" t="s">
        <v>1015</v>
      </c>
      <c r="G89" s="4" t="s">
        <v>1014</v>
      </c>
      <c r="H89" s="5">
        <v>1</v>
      </c>
      <c r="I89" s="4" t="s">
        <v>637</v>
      </c>
      <c r="J89" s="4" t="s">
        <v>608</v>
      </c>
      <c r="K89" s="5"/>
      <c r="L89" s="6">
        <f t="shared" si="4"/>
        <v>132.5</v>
      </c>
      <c r="M89" s="42">
        <f t="shared" si="5"/>
        <v>19.875</v>
      </c>
      <c r="N89" s="38"/>
      <c r="O89" s="67"/>
    </row>
    <row r="90" spans="1:15" s="41" customFormat="1" ht="36">
      <c r="A90" s="4" t="s">
        <v>1135</v>
      </c>
      <c r="B90" s="4" t="s">
        <v>1017</v>
      </c>
      <c r="C90" s="4" t="s">
        <v>1018</v>
      </c>
      <c r="D90" s="58"/>
      <c r="E90" s="5">
        <v>2</v>
      </c>
      <c r="F90" s="4" t="s">
        <v>453</v>
      </c>
      <c r="G90" s="4" t="s">
        <v>1019</v>
      </c>
      <c r="H90" s="5">
        <v>3</v>
      </c>
      <c r="I90" s="4" t="s">
        <v>600</v>
      </c>
      <c r="J90" s="4" t="s">
        <v>640</v>
      </c>
      <c r="K90" s="5"/>
      <c r="L90" s="6">
        <f t="shared" si="4"/>
        <v>124</v>
      </c>
      <c r="M90" s="42">
        <f t="shared" si="5"/>
        <v>18.599999999999998</v>
      </c>
      <c r="N90" s="38"/>
      <c r="O90" s="67"/>
    </row>
    <row r="91" spans="1:15" s="41" customFormat="1" ht="36">
      <c r="A91" s="4" t="s">
        <v>1135</v>
      </c>
      <c r="B91" s="4" t="s">
        <v>1017</v>
      </c>
      <c r="C91" s="4" t="s">
        <v>1018</v>
      </c>
      <c r="D91" s="58"/>
      <c r="E91" s="5">
        <v>2</v>
      </c>
      <c r="F91" s="4" t="s">
        <v>454</v>
      </c>
      <c r="G91" s="4" t="s">
        <v>1020</v>
      </c>
      <c r="H91" s="5">
        <v>4</v>
      </c>
      <c r="I91" s="4" t="s">
        <v>626</v>
      </c>
      <c r="J91" s="4" t="s">
        <v>607</v>
      </c>
      <c r="K91" s="5"/>
      <c r="L91" s="6">
        <f t="shared" si="4"/>
        <v>123.5</v>
      </c>
      <c r="M91" s="42">
        <f t="shared" si="5"/>
        <v>18.525</v>
      </c>
      <c r="N91" s="38"/>
      <c r="O91" s="67"/>
    </row>
    <row r="92" spans="1:15" s="41" customFormat="1" ht="36">
      <c r="A92" s="4" t="s">
        <v>1135</v>
      </c>
      <c r="B92" s="4" t="s">
        <v>1017</v>
      </c>
      <c r="C92" s="4" t="s">
        <v>1018</v>
      </c>
      <c r="D92" s="58"/>
      <c r="E92" s="5">
        <v>2</v>
      </c>
      <c r="F92" s="4" t="s">
        <v>1022</v>
      </c>
      <c r="G92" s="4" t="s">
        <v>1021</v>
      </c>
      <c r="H92" s="5">
        <v>4</v>
      </c>
      <c r="I92" s="4" t="s">
        <v>620</v>
      </c>
      <c r="J92" s="4" t="s">
        <v>621</v>
      </c>
      <c r="K92" s="5"/>
      <c r="L92" s="6">
        <f t="shared" si="4"/>
        <v>123.5</v>
      </c>
      <c r="M92" s="42">
        <f t="shared" si="5"/>
        <v>18.525</v>
      </c>
      <c r="N92" s="38"/>
      <c r="O92" s="67"/>
    </row>
    <row r="93" spans="1:15" s="41" customFormat="1" ht="36">
      <c r="A93" s="4" t="s">
        <v>1135</v>
      </c>
      <c r="B93" s="4" t="s">
        <v>1017</v>
      </c>
      <c r="C93" s="4" t="s">
        <v>1018</v>
      </c>
      <c r="D93" s="58"/>
      <c r="E93" s="5">
        <v>2</v>
      </c>
      <c r="F93" s="4" t="s">
        <v>455</v>
      </c>
      <c r="G93" s="4" t="s">
        <v>1023</v>
      </c>
      <c r="H93" s="5">
        <v>6</v>
      </c>
      <c r="I93" s="4" t="s">
        <v>620</v>
      </c>
      <c r="J93" s="4" t="s">
        <v>609</v>
      </c>
      <c r="K93" s="5"/>
      <c r="L93" s="6">
        <f t="shared" si="4"/>
        <v>122.5</v>
      </c>
      <c r="M93" s="42">
        <f t="shared" si="5"/>
        <v>18.375</v>
      </c>
      <c r="N93" s="38"/>
      <c r="O93" s="67"/>
    </row>
    <row r="94" spans="1:15" s="41" customFormat="1" ht="36">
      <c r="A94" s="4" t="s">
        <v>1135</v>
      </c>
      <c r="B94" s="4" t="s">
        <v>1017</v>
      </c>
      <c r="C94" s="4" t="s">
        <v>1018</v>
      </c>
      <c r="D94" s="58"/>
      <c r="E94" s="5">
        <v>2</v>
      </c>
      <c r="F94" s="21" t="s">
        <v>456</v>
      </c>
      <c r="G94" s="21" t="s">
        <v>1126</v>
      </c>
      <c r="H94" s="22">
        <v>8</v>
      </c>
      <c r="I94" s="21" t="s">
        <v>618</v>
      </c>
      <c r="J94" s="21" t="s">
        <v>607</v>
      </c>
      <c r="K94" s="22"/>
      <c r="L94" s="23">
        <f t="shared" si="4"/>
        <v>121.5</v>
      </c>
      <c r="M94" s="35">
        <f t="shared" si="5"/>
        <v>18.224999999999998</v>
      </c>
      <c r="N94" s="38" t="s">
        <v>1165</v>
      </c>
      <c r="O94" s="67"/>
    </row>
    <row r="95" spans="1:15" s="41" customFormat="1" ht="36">
      <c r="A95" s="4" t="s">
        <v>1135</v>
      </c>
      <c r="B95" s="4" t="s">
        <v>1017</v>
      </c>
      <c r="C95" s="4" t="s">
        <v>1018</v>
      </c>
      <c r="D95" s="58"/>
      <c r="E95" s="5">
        <v>2</v>
      </c>
      <c r="F95" s="21" t="s">
        <v>457</v>
      </c>
      <c r="G95" s="21" t="s">
        <v>1127</v>
      </c>
      <c r="H95" s="22">
        <v>8</v>
      </c>
      <c r="I95" s="21" t="s">
        <v>620</v>
      </c>
      <c r="J95" s="21" t="s">
        <v>615</v>
      </c>
      <c r="K95" s="22"/>
      <c r="L95" s="23">
        <f t="shared" si="4"/>
        <v>121.5</v>
      </c>
      <c r="M95" s="35">
        <f t="shared" si="5"/>
        <v>18.224999999999998</v>
      </c>
      <c r="N95" s="38" t="s">
        <v>1165</v>
      </c>
      <c r="O95" s="67"/>
    </row>
    <row r="96" spans="1:15" s="41" customFormat="1" ht="36">
      <c r="A96" s="4" t="s">
        <v>1135</v>
      </c>
      <c r="B96" s="4" t="s">
        <v>1054</v>
      </c>
      <c r="C96" s="4" t="s">
        <v>1055</v>
      </c>
      <c r="D96" s="58" t="s">
        <v>1053</v>
      </c>
      <c r="E96" s="5">
        <v>1</v>
      </c>
      <c r="F96" s="4" t="s">
        <v>1052</v>
      </c>
      <c r="G96" s="4" t="s">
        <v>1051</v>
      </c>
      <c r="H96" s="5">
        <v>1</v>
      </c>
      <c r="I96" s="4" t="s">
        <v>626</v>
      </c>
      <c r="J96" s="4" t="s">
        <v>614</v>
      </c>
      <c r="K96" s="5"/>
      <c r="L96" s="6">
        <f>(I96+J96+K96)</f>
        <v>127.5</v>
      </c>
      <c r="M96" s="42">
        <f>L96*15%</f>
        <v>19.125</v>
      </c>
      <c r="N96" s="38"/>
      <c r="O96" s="67"/>
    </row>
    <row r="97" spans="1:15" s="41" customFormat="1" ht="36">
      <c r="A97" s="4" t="s">
        <v>1135</v>
      </c>
      <c r="B97" s="4" t="s">
        <v>1054</v>
      </c>
      <c r="C97" s="4" t="s">
        <v>1055</v>
      </c>
      <c r="D97" s="58"/>
      <c r="E97" s="5">
        <v>1</v>
      </c>
      <c r="F97" s="4" t="s">
        <v>1057</v>
      </c>
      <c r="G97" s="4" t="s">
        <v>1056</v>
      </c>
      <c r="H97" s="5">
        <v>2</v>
      </c>
      <c r="I97" s="4" t="s">
        <v>624</v>
      </c>
      <c r="J97" s="4" t="s">
        <v>607</v>
      </c>
      <c r="K97" s="5">
        <v>5</v>
      </c>
      <c r="L97" s="6">
        <f>(I97+J97+K97)</f>
        <v>125.5</v>
      </c>
      <c r="M97" s="42">
        <f>L97*15%</f>
        <v>18.825</v>
      </c>
      <c r="N97" s="38"/>
      <c r="O97" s="67"/>
    </row>
    <row r="98" spans="1:15" s="41" customFormat="1" ht="36">
      <c r="A98" s="4" t="s">
        <v>1135</v>
      </c>
      <c r="B98" s="4" t="s">
        <v>1054</v>
      </c>
      <c r="C98" s="4" t="s">
        <v>1055</v>
      </c>
      <c r="D98" s="58"/>
      <c r="E98" s="5">
        <v>1</v>
      </c>
      <c r="F98" s="4" t="s">
        <v>1059</v>
      </c>
      <c r="G98" s="4" t="s">
        <v>1058</v>
      </c>
      <c r="H98" s="5">
        <v>3</v>
      </c>
      <c r="I98" s="4" t="s">
        <v>595</v>
      </c>
      <c r="J98" s="4" t="s">
        <v>612</v>
      </c>
      <c r="K98" s="5"/>
      <c r="L98" s="6">
        <f>(I98+J98+K98)</f>
        <v>124.5</v>
      </c>
      <c r="M98" s="42">
        <f>L98*15%</f>
        <v>18.675</v>
      </c>
      <c r="N98" s="38"/>
      <c r="O98" s="67"/>
    </row>
    <row r="99" spans="1:15" s="41" customFormat="1" ht="48.75" customHeight="1">
      <c r="A99" s="4" t="s">
        <v>1135</v>
      </c>
      <c r="B99" s="4" t="s">
        <v>1017</v>
      </c>
      <c r="C99" s="4" t="s">
        <v>1027</v>
      </c>
      <c r="D99" s="58" t="s">
        <v>1026</v>
      </c>
      <c r="E99" s="5">
        <v>2</v>
      </c>
      <c r="F99" s="4" t="s">
        <v>1025</v>
      </c>
      <c r="G99" s="4" t="s">
        <v>1024</v>
      </c>
      <c r="H99" s="5">
        <v>1</v>
      </c>
      <c r="I99" s="4" t="s">
        <v>609</v>
      </c>
      <c r="J99" s="4" t="s">
        <v>640</v>
      </c>
      <c r="K99" s="5">
        <v>5</v>
      </c>
      <c r="L99" s="6">
        <f t="shared" si="4"/>
        <v>131</v>
      </c>
      <c r="M99" s="42">
        <f t="shared" si="5"/>
        <v>19.65</v>
      </c>
      <c r="N99" s="38"/>
      <c r="O99" s="67" t="s">
        <v>1186</v>
      </c>
    </row>
    <row r="100" spans="1:15" s="41" customFormat="1" ht="36">
      <c r="A100" s="4" t="s">
        <v>1135</v>
      </c>
      <c r="B100" s="4" t="s">
        <v>1017</v>
      </c>
      <c r="C100" s="4" t="s">
        <v>1027</v>
      </c>
      <c r="D100" s="58"/>
      <c r="E100" s="5">
        <v>2</v>
      </c>
      <c r="F100" s="4" t="s">
        <v>1029</v>
      </c>
      <c r="G100" s="4" t="s">
        <v>1028</v>
      </c>
      <c r="H100" s="5">
        <v>3</v>
      </c>
      <c r="I100" s="4" t="s">
        <v>618</v>
      </c>
      <c r="J100" s="4" t="s">
        <v>617</v>
      </c>
      <c r="K100" s="5"/>
      <c r="L100" s="6">
        <f t="shared" si="4"/>
        <v>126.5</v>
      </c>
      <c r="M100" s="42">
        <f t="shared" si="5"/>
        <v>18.974999999999998</v>
      </c>
      <c r="N100" s="38"/>
      <c r="O100" s="67"/>
    </row>
    <row r="101" spans="1:15" s="41" customFormat="1" ht="36">
      <c r="A101" s="4" t="s">
        <v>1135</v>
      </c>
      <c r="B101" s="4" t="s">
        <v>1017</v>
      </c>
      <c r="C101" s="4" t="s">
        <v>1027</v>
      </c>
      <c r="D101" s="58"/>
      <c r="E101" s="5">
        <v>2</v>
      </c>
      <c r="F101" s="4" t="s">
        <v>1031</v>
      </c>
      <c r="G101" s="4" t="s">
        <v>1030</v>
      </c>
      <c r="H101" s="5">
        <v>6</v>
      </c>
      <c r="I101" s="4" t="s">
        <v>613</v>
      </c>
      <c r="J101" s="4" t="s">
        <v>602</v>
      </c>
      <c r="K101" s="5"/>
      <c r="L101" s="6">
        <f t="shared" si="4"/>
        <v>108</v>
      </c>
      <c r="M101" s="42">
        <f t="shared" si="5"/>
        <v>16.2</v>
      </c>
      <c r="N101" s="38"/>
      <c r="O101" s="67"/>
    </row>
    <row r="102" spans="1:15" s="41" customFormat="1" ht="36">
      <c r="A102" s="4" t="s">
        <v>1135</v>
      </c>
      <c r="B102" s="4" t="s">
        <v>1017</v>
      </c>
      <c r="C102" s="4" t="s">
        <v>1027</v>
      </c>
      <c r="D102" s="58"/>
      <c r="E102" s="5">
        <v>2</v>
      </c>
      <c r="F102" s="4" t="s">
        <v>1033</v>
      </c>
      <c r="G102" s="4" t="s">
        <v>1032</v>
      </c>
      <c r="H102" s="5">
        <v>6</v>
      </c>
      <c r="I102" s="4" t="s">
        <v>602</v>
      </c>
      <c r="J102" s="4" t="s">
        <v>613</v>
      </c>
      <c r="K102" s="5"/>
      <c r="L102" s="6">
        <f t="shared" si="4"/>
        <v>108</v>
      </c>
      <c r="M102" s="42">
        <f t="shared" si="5"/>
        <v>16.2</v>
      </c>
      <c r="N102" s="38"/>
      <c r="O102" s="67"/>
    </row>
    <row r="103" spans="1:15" s="41" customFormat="1" ht="24.75" customHeight="1">
      <c r="A103" s="4" t="s">
        <v>1135</v>
      </c>
      <c r="B103" s="4" t="s">
        <v>1036</v>
      </c>
      <c r="C103" s="4" t="s">
        <v>1011</v>
      </c>
      <c r="D103" s="58" t="s">
        <v>1041</v>
      </c>
      <c r="E103" s="5">
        <v>2</v>
      </c>
      <c r="F103" s="4" t="s">
        <v>461</v>
      </c>
      <c r="G103" s="4" t="s">
        <v>1040</v>
      </c>
      <c r="H103" s="5">
        <v>1</v>
      </c>
      <c r="I103" s="4" t="s">
        <v>600</v>
      </c>
      <c r="J103" s="4" t="s">
        <v>635</v>
      </c>
      <c r="K103" s="5"/>
      <c r="L103" s="6">
        <f t="shared" si="4"/>
        <v>129</v>
      </c>
      <c r="M103" s="42">
        <f t="shared" si="5"/>
        <v>19.349999999999998</v>
      </c>
      <c r="N103" s="38"/>
      <c r="O103" s="67"/>
    </row>
    <row r="104" spans="1:15" s="41" customFormat="1" ht="24.75" customHeight="1">
      <c r="A104" s="4" t="s">
        <v>1135</v>
      </c>
      <c r="B104" s="4" t="s">
        <v>1036</v>
      </c>
      <c r="C104" s="4" t="s">
        <v>1011</v>
      </c>
      <c r="D104" s="58"/>
      <c r="E104" s="5">
        <v>2</v>
      </c>
      <c r="F104" s="4" t="s">
        <v>462</v>
      </c>
      <c r="G104" s="4" t="s">
        <v>1042</v>
      </c>
      <c r="H104" s="5">
        <v>4</v>
      </c>
      <c r="I104" s="4" t="s">
        <v>602</v>
      </c>
      <c r="J104" s="4" t="s">
        <v>612</v>
      </c>
      <c r="K104" s="5"/>
      <c r="L104" s="6">
        <f t="shared" si="4"/>
        <v>125</v>
      </c>
      <c r="M104" s="42">
        <f t="shared" si="5"/>
        <v>18.75</v>
      </c>
      <c r="N104" s="38"/>
      <c r="O104" s="67"/>
    </row>
    <row r="105" spans="1:15" s="41" customFormat="1" ht="24.75" customHeight="1">
      <c r="A105" s="4" t="s">
        <v>1135</v>
      </c>
      <c r="B105" s="4" t="s">
        <v>1036</v>
      </c>
      <c r="C105" s="4" t="s">
        <v>1011</v>
      </c>
      <c r="D105" s="58"/>
      <c r="E105" s="5">
        <v>2</v>
      </c>
      <c r="F105" s="4" t="s">
        <v>463</v>
      </c>
      <c r="G105" s="4" t="s">
        <v>1043</v>
      </c>
      <c r="H105" s="5">
        <v>5</v>
      </c>
      <c r="I105" s="4" t="s">
        <v>624</v>
      </c>
      <c r="J105" s="4" t="s">
        <v>627</v>
      </c>
      <c r="K105" s="5"/>
      <c r="L105" s="6">
        <f aca="true" t="shared" si="6" ref="L105:L120">(I105+J105+K105)</f>
        <v>123.5</v>
      </c>
      <c r="M105" s="42">
        <f aca="true" t="shared" si="7" ref="M105:M120">L105*15%</f>
        <v>18.525</v>
      </c>
      <c r="N105" s="38"/>
      <c r="O105" s="67"/>
    </row>
    <row r="106" spans="1:15" s="41" customFormat="1" ht="24.75" customHeight="1">
      <c r="A106" s="4" t="s">
        <v>1135</v>
      </c>
      <c r="B106" s="4" t="s">
        <v>1036</v>
      </c>
      <c r="C106" s="4" t="s">
        <v>1011</v>
      </c>
      <c r="D106" s="58"/>
      <c r="E106" s="5">
        <v>2</v>
      </c>
      <c r="F106" s="21" t="s">
        <v>464</v>
      </c>
      <c r="G106" s="21" t="s">
        <v>1128</v>
      </c>
      <c r="H106" s="22">
        <v>7</v>
      </c>
      <c r="I106" s="21" t="s">
        <v>602</v>
      </c>
      <c r="J106" s="21" t="s">
        <v>610</v>
      </c>
      <c r="K106" s="22"/>
      <c r="L106" s="23">
        <f t="shared" si="6"/>
        <v>116</v>
      </c>
      <c r="M106" s="35">
        <f t="shared" si="7"/>
        <v>17.4</v>
      </c>
      <c r="N106" s="38" t="s">
        <v>1165</v>
      </c>
      <c r="O106" s="67"/>
    </row>
    <row r="107" spans="1:15" s="41" customFormat="1" ht="24.75" customHeight="1">
      <c r="A107" s="4" t="s">
        <v>1135</v>
      </c>
      <c r="B107" s="4" t="s">
        <v>1036</v>
      </c>
      <c r="C107" s="4" t="s">
        <v>1011</v>
      </c>
      <c r="D107" s="58"/>
      <c r="E107" s="5">
        <v>2</v>
      </c>
      <c r="F107" s="21" t="s">
        <v>465</v>
      </c>
      <c r="G107" s="21" t="s">
        <v>1129</v>
      </c>
      <c r="H107" s="22">
        <v>9</v>
      </c>
      <c r="I107" s="21" t="s">
        <v>592</v>
      </c>
      <c r="J107" s="21" t="s">
        <v>602</v>
      </c>
      <c r="K107" s="22"/>
      <c r="L107" s="23">
        <f t="shared" si="6"/>
        <v>115</v>
      </c>
      <c r="M107" s="35">
        <f t="shared" si="7"/>
        <v>17.25</v>
      </c>
      <c r="N107" s="38" t="s">
        <v>1165</v>
      </c>
      <c r="O107" s="67"/>
    </row>
    <row r="108" spans="1:15" s="41" customFormat="1" ht="24.75" customHeight="1">
      <c r="A108" s="4" t="s">
        <v>1135</v>
      </c>
      <c r="B108" s="4" t="s">
        <v>1036</v>
      </c>
      <c r="C108" s="4" t="s">
        <v>1011</v>
      </c>
      <c r="D108" s="58"/>
      <c r="E108" s="5">
        <v>2</v>
      </c>
      <c r="F108" s="21" t="s">
        <v>466</v>
      </c>
      <c r="G108" s="21" t="s">
        <v>785</v>
      </c>
      <c r="H108" s="22">
        <v>10</v>
      </c>
      <c r="I108" s="21" t="s">
        <v>626</v>
      </c>
      <c r="J108" s="21" t="s">
        <v>619</v>
      </c>
      <c r="K108" s="22"/>
      <c r="L108" s="23">
        <f t="shared" si="6"/>
        <v>111.5</v>
      </c>
      <c r="M108" s="35">
        <f t="shared" si="7"/>
        <v>16.724999999999998</v>
      </c>
      <c r="N108" s="38" t="s">
        <v>1165</v>
      </c>
      <c r="O108" s="67"/>
    </row>
    <row r="109" spans="1:15" s="41" customFormat="1" ht="24.75" customHeight="1">
      <c r="A109" s="4" t="s">
        <v>1135</v>
      </c>
      <c r="B109" s="4" t="s">
        <v>1036</v>
      </c>
      <c r="C109" s="4" t="s">
        <v>1011</v>
      </c>
      <c r="D109" s="58"/>
      <c r="E109" s="5">
        <v>2</v>
      </c>
      <c r="F109" s="21" t="s">
        <v>467</v>
      </c>
      <c r="G109" s="21" t="s">
        <v>786</v>
      </c>
      <c r="H109" s="22">
        <v>10</v>
      </c>
      <c r="I109" s="21" t="s">
        <v>595</v>
      </c>
      <c r="J109" s="21" t="s">
        <v>591</v>
      </c>
      <c r="K109" s="22"/>
      <c r="L109" s="23">
        <f t="shared" si="6"/>
        <v>111.5</v>
      </c>
      <c r="M109" s="35">
        <f t="shared" si="7"/>
        <v>16.724999999999998</v>
      </c>
      <c r="N109" s="38" t="s">
        <v>1165</v>
      </c>
      <c r="O109" s="67"/>
    </row>
    <row r="110" spans="1:15" s="41" customFormat="1" ht="24.75" customHeight="1">
      <c r="A110" s="4" t="s">
        <v>1135</v>
      </c>
      <c r="B110" s="4" t="s">
        <v>1054</v>
      </c>
      <c r="C110" s="4" t="s">
        <v>1063</v>
      </c>
      <c r="D110" s="58" t="s">
        <v>1062</v>
      </c>
      <c r="E110" s="5">
        <v>1</v>
      </c>
      <c r="F110" s="4" t="s">
        <v>1061</v>
      </c>
      <c r="G110" s="4" t="s">
        <v>1060</v>
      </c>
      <c r="H110" s="5">
        <v>1</v>
      </c>
      <c r="I110" s="4" t="s">
        <v>633</v>
      </c>
      <c r="J110" s="4" t="s">
        <v>640</v>
      </c>
      <c r="K110" s="5"/>
      <c r="L110" s="6">
        <f t="shared" si="6"/>
        <v>119.5</v>
      </c>
      <c r="M110" s="42">
        <f t="shared" si="7"/>
        <v>17.925</v>
      </c>
      <c r="N110" s="38"/>
      <c r="O110" s="67"/>
    </row>
    <row r="111" spans="1:15" s="41" customFormat="1" ht="24.75" customHeight="1">
      <c r="A111" s="4" t="s">
        <v>1135</v>
      </c>
      <c r="B111" s="4" t="s">
        <v>1054</v>
      </c>
      <c r="C111" s="4" t="s">
        <v>1063</v>
      </c>
      <c r="D111" s="58"/>
      <c r="E111" s="5">
        <v>1</v>
      </c>
      <c r="F111" s="4" t="s">
        <v>1065</v>
      </c>
      <c r="G111" s="4" t="s">
        <v>1064</v>
      </c>
      <c r="H111" s="5">
        <v>2</v>
      </c>
      <c r="I111" s="4" t="s">
        <v>610</v>
      </c>
      <c r="J111" s="4" t="s">
        <v>619</v>
      </c>
      <c r="K111" s="5"/>
      <c r="L111" s="6">
        <f t="shared" si="6"/>
        <v>112</v>
      </c>
      <c r="M111" s="42">
        <f t="shared" si="7"/>
        <v>16.8</v>
      </c>
      <c r="N111" s="38"/>
      <c r="O111" s="67"/>
    </row>
    <row r="112" spans="1:15" s="41" customFormat="1" ht="24.75" customHeight="1">
      <c r="A112" s="4" t="s">
        <v>1135</v>
      </c>
      <c r="B112" s="4" t="s">
        <v>1054</v>
      </c>
      <c r="C112" s="4" t="s">
        <v>1069</v>
      </c>
      <c r="D112" s="58" t="s">
        <v>1068</v>
      </c>
      <c r="E112" s="5">
        <v>1</v>
      </c>
      <c r="F112" s="4" t="s">
        <v>1067</v>
      </c>
      <c r="G112" s="4" t="s">
        <v>1066</v>
      </c>
      <c r="H112" s="5">
        <v>1</v>
      </c>
      <c r="I112" s="4" t="s">
        <v>599</v>
      </c>
      <c r="J112" s="4" t="s">
        <v>611</v>
      </c>
      <c r="K112" s="5"/>
      <c r="L112" s="6">
        <f t="shared" si="6"/>
        <v>102</v>
      </c>
      <c r="M112" s="42">
        <f t="shared" si="7"/>
        <v>15.299999999999999</v>
      </c>
      <c r="N112" s="38"/>
      <c r="O112" s="67"/>
    </row>
    <row r="113" spans="1:15" s="41" customFormat="1" ht="24.75" customHeight="1">
      <c r="A113" s="4" t="s">
        <v>1135</v>
      </c>
      <c r="B113" s="4" t="s">
        <v>1054</v>
      </c>
      <c r="C113" s="4" t="s">
        <v>1069</v>
      </c>
      <c r="D113" s="58"/>
      <c r="E113" s="5">
        <v>1</v>
      </c>
      <c r="F113" s="4" t="s">
        <v>1071</v>
      </c>
      <c r="G113" s="4" t="s">
        <v>1070</v>
      </c>
      <c r="H113" s="5">
        <v>2</v>
      </c>
      <c r="I113" s="4" t="s">
        <v>22</v>
      </c>
      <c r="J113" s="4" t="s">
        <v>629</v>
      </c>
      <c r="K113" s="5"/>
      <c r="L113" s="6">
        <f t="shared" si="6"/>
        <v>97.5</v>
      </c>
      <c r="M113" s="42">
        <f t="shared" si="7"/>
        <v>14.625</v>
      </c>
      <c r="N113" s="38"/>
      <c r="O113" s="67"/>
    </row>
    <row r="114" spans="1:15" s="41" customFormat="1" ht="24.75" customHeight="1">
      <c r="A114" s="4" t="s">
        <v>1135</v>
      </c>
      <c r="B114" s="4" t="s">
        <v>1054</v>
      </c>
      <c r="C114" s="4" t="s">
        <v>1069</v>
      </c>
      <c r="D114" s="58"/>
      <c r="E114" s="5">
        <v>1</v>
      </c>
      <c r="F114" s="4" t="s">
        <v>1073</v>
      </c>
      <c r="G114" s="4" t="s">
        <v>1072</v>
      </c>
      <c r="H114" s="5">
        <v>3</v>
      </c>
      <c r="I114" s="4" t="s">
        <v>1074</v>
      </c>
      <c r="J114" s="4" t="s">
        <v>630</v>
      </c>
      <c r="K114" s="5"/>
      <c r="L114" s="6">
        <f t="shared" si="6"/>
        <v>55</v>
      </c>
      <c r="M114" s="42">
        <f t="shared" si="7"/>
        <v>8.25</v>
      </c>
      <c r="N114" s="38"/>
      <c r="O114" s="67"/>
    </row>
    <row r="115" spans="1:15" s="40" customFormat="1" ht="48">
      <c r="A115" s="1" t="s">
        <v>1136</v>
      </c>
      <c r="B115" s="1" t="s">
        <v>1105</v>
      </c>
      <c r="C115" s="1" t="s">
        <v>1106</v>
      </c>
      <c r="D115" s="68" t="s">
        <v>1104</v>
      </c>
      <c r="E115" s="2">
        <v>2</v>
      </c>
      <c r="F115" s="1" t="s">
        <v>1103</v>
      </c>
      <c r="G115" s="1" t="s">
        <v>1102</v>
      </c>
      <c r="H115" s="2">
        <v>1</v>
      </c>
      <c r="I115" s="1" t="s">
        <v>597</v>
      </c>
      <c r="J115" s="1" t="s">
        <v>635</v>
      </c>
      <c r="K115" s="2"/>
      <c r="L115" s="3">
        <f t="shared" si="6"/>
        <v>130.5</v>
      </c>
      <c r="M115" s="33">
        <f t="shared" si="7"/>
        <v>19.575</v>
      </c>
      <c r="N115" s="37"/>
      <c r="O115" s="67"/>
    </row>
    <row r="116" spans="1:15" s="40" customFormat="1" ht="48">
      <c r="A116" s="1" t="s">
        <v>1136</v>
      </c>
      <c r="B116" s="1" t="s">
        <v>1105</v>
      </c>
      <c r="C116" s="1" t="s">
        <v>1106</v>
      </c>
      <c r="D116" s="68"/>
      <c r="E116" s="2">
        <v>2</v>
      </c>
      <c r="F116" s="1" t="s">
        <v>1108</v>
      </c>
      <c r="G116" s="1" t="s">
        <v>1107</v>
      </c>
      <c r="H116" s="2">
        <v>2</v>
      </c>
      <c r="I116" s="1" t="s">
        <v>641</v>
      </c>
      <c r="J116" s="1" t="s">
        <v>609</v>
      </c>
      <c r="K116" s="2"/>
      <c r="L116" s="3">
        <f t="shared" si="6"/>
        <v>126.5</v>
      </c>
      <c r="M116" s="33">
        <f t="shared" si="7"/>
        <v>18.974999999999998</v>
      </c>
      <c r="N116" s="37"/>
      <c r="O116" s="67"/>
    </row>
    <row r="117" spans="1:15" s="40" customFormat="1" ht="48">
      <c r="A117" s="1" t="s">
        <v>1136</v>
      </c>
      <c r="B117" s="1" t="s">
        <v>1105</v>
      </c>
      <c r="C117" s="1" t="s">
        <v>1106</v>
      </c>
      <c r="D117" s="68"/>
      <c r="E117" s="2">
        <v>2</v>
      </c>
      <c r="F117" s="1" t="s">
        <v>1110</v>
      </c>
      <c r="G117" s="1" t="s">
        <v>1109</v>
      </c>
      <c r="H117" s="2">
        <v>3</v>
      </c>
      <c r="I117" s="1" t="s">
        <v>605</v>
      </c>
      <c r="J117" s="1" t="s">
        <v>640</v>
      </c>
      <c r="K117" s="2"/>
      <c r="L117" s="3">
        <f t="shared" si="6"/>
        <v>123.5</v>
      </c>
      <c r="M117" s="33">
        <f t="shared" si="7"/>
        <v>18.525</v>
      </c>
      <c r="N117" s="37"/>
      <c r="O117" s="67"/>
    </row>
    <row r="118" spans="1:15" s="40" customFormat="1" ht="48">
      <c r="A118" s="1" t="s">
        <v>1136</v>
      </c>
      <c r="B118" s="1" t="s">
        <v>1105</v>
      </c>
      <c r="C118" s="1" t="s">
        <v>1106</v>
      </c>
      <c r="D118" s="68"/>
      <c r="E118" s="2">
        <v>2</v>
      </c>
      <c r="F118" s="1" t="s">
        <v>1112</v>
      </c>
      <c r="G118" s="1" t="s">
        <v>1111</v>
      </c>
      <c r="H118" s="2">
        <v>4</v>
      </c>
      <c r="I118" s="1" t="s">
        <v>620</v>
      </c>
      <c r="J118" s="1" t="s">
        <v>609</v>
      </c>
      <c r="K118" s="2"/>
      <c r="L118" s="3">
        <f t="shared" si="6"/>
        <v>122.5</v>
      </c>
      <c r="M118" s="33">
        <f t="shared" si="7"/>
        <v>18.375</v>
      </c>
      <c r="N118" s="37"/>
      <c r="O118" s="67"/>
    </row>
    <row r="119" spans="1:15" s="40" customFormat="1" ht="48">
      <c r="A119" s="1" t="s">
        <v>1136</v>
      </c>
      <c r="B119" s="1" t="s">
        <v>1105</v>
      </c>
      <c r="C119" s="1" t="s">
        <v>1106</v>
      </c>
      <c r="D119" s="68"/>
      <c r="E119" s="2">
        <v>2</v>
      </c>
      <c r="F119" s="1" t="s">
        <v>1114</v>
      </c>
      <c r="G119" s="1" t="s">
        <v>1113</v>
      </c>
      <c r="H119" s="2">
        <v>6</v>
      </c>
      <c r="I119" s="1" t="s">
        <v>595</v>
      </c>
      <c r="J119" s="1" t="s">
        <v>621</v>
      </c>
      <c r="K119" s="2"/>
      <c r="L119" s="3">
        <f t="shared" si="6"/>
        <v>121.5</v>
      </c>
      <c r="M119" s="33">
        <f t="shared" si="7"/>
        <v>18.224999999999998</v>
      </c>
      <c r="N119" s="37"/>
      <c r="O119" s="67"/>
    </row>
    <row r="120" spans="1:15" s="41" customFormat="1" ht="48">
      <c r="A120" s="4" t="s">
        <v>1136</v>
      </c>
      <c r="B120" s="4" t="s">
        <v>1105</v>
      </c>
      <c r="C120" s="4" t="s">
        <v>1106</v>
      </c>
      <c r="D120" s="68"/>
      <c r="E120" s="5">
        <v>2</v>
      </c>
      <c r="F120" s="21" t="s">
        <v>1131</v>
      </c>
      <c r="G120" s="21" t="s">
        <v>1130</v>
      </c>
      <c r="H120" s="22">
        <v>7</v>
      </c>
      <c r="I120" s="21" t="s">
        <v>621</v>
      </c>
      <c r="J120" s="21" t="s">
        <v>592</v>
      </c>
      <c r="K120" s="22"/>
      <c r="L120" s="23">
        <f t="shared" si="6"/>
        <v>119</v>
      </c>
      <c r="M120" s="35">
        <f t="shared" si="7"/>
        <v>17.849999999999998</v>
      </c>
      <c r="N120" s="38" t="s">
        <v>1165</v>
      </c>
      <c r="O120" s="67"/>
    </row>
  </sheetData>
  <sheetProtection/>
  <mergeCells count="39">
    <mergeCell ref="D57:D58"/>
    <mergeCell ref="D59:D61"/>
    <mergeCell ref="D39:D41"/>
    <mergeCell ref="D69:D71"/>
    <mergeCell ref="D62:D65"/>
    <mergeCell ref="D66:D68"/>
    <mergeCell ref="D42:D44"/>
    <mergeCell ref="D45:D47"/>
    <mergeCell ref="D49:D51"/>
    <mergeCell ref="D52:D54"/>
    <mergeCell ref="D74:D76"/>
    <mergeCell ref="D89:D95"/>
    <mergeCell ref="D77:D79"/>
    <mergeCell ref="D80:D85"/>
    <mergeCell ref="D86:D88"/>
    <mergeCell ref="D15:D17"/>
    <mergeCell ref="A1:N1"/>
    <mergeCell ref="D21:D24"/>
    <mergeCell ref="D19:D20"/>
    <mergeCell ref="D3:D5"/>
    <mergeCell ref="D6:D7"/>
    <mergeCell ref="D8:D10"/>
    <mergeCell ref="D11:D13"/>
    <mergeCell ref="D25:D27"/>
    <mergeCell ref="D28:D30"/>
    <mergeCell ref="D32:D34"/>
    <mergeCell ref="D36:D38"/>
    <mergeCell ref="O77:O98"/>
    <mergeCell ref="O99:O120"/>
    <mergeCell ref="D115:D120"/>
    <mergeCell ref="D99:D102"/>
    <mergeCell ref="D103:D109"/>
    <mergeCell ref="D96:D98"/>
    <mergeCell ref="D110:D111"/>
    <mergeCell ref="D112:D114"/>
    <mergeCell ref="O3:O20"/>
    <mergeCell ref="O21:O38"/>
    <mergeCell ref="O39:O56"/>
    <mergeCell ref="O57:O76"/>
  </mergeCells>
  <printOptions/>
  <pageMargins left="0.55" right="0.6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阮琼</cp:lastModifiedBy>
  <cp:lastPrinted>2015-09-06T08:12:10Z</cp:lastPrinted>
  <dcterms:created xsi:type="dcterms:W3CDTF">2015-06-04T02:39:33Z</dcterms:created>
  <dcterms:modified xsi:type="dcterms:W3CDTF">2015-09-06T08:58:17Z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