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<sst xmlns="http://schemas.openxmlformats.org/spreadsheetml/2006/main" count="32" uniqueCount="30">
  <si>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湖北省职业技能鉴定指导中心2015年公开招聘工作人员成绩折算汇总表</t>
  </si>
  <si>
    <t>主管部门：湖北省人力资源和社会保障厅</t>
  </si>
  <si>
    <t>招考
单位</t>
  </si>
  <si>
    <t>职位代码</t>
  </si>
  <si>
    <t>报考所需专业</t>
  </si>
  <si>
    <t>招考
计划</t>
  </si>
  <si>
    <t>排名</t>
  </si>
  <si>
    <t>姓名</t>
  </si>
  <si>
    <t>性别</t>
  </si>
  <si>
    <t>准考证号</t>
  </si>
  <si>
    <t>笔试</t>
  </si>
  <si>
    <t>面试</t>
  </si>
  <si>
    <t>总成绩</t>
  </si>
  <si>
    <t>备注</t>
  </si>
  <si>
    <t>综合应用能力测试</t>
  </si>
  <si>
    <t>基本素质测试</t>
  </si>
  <si>
    <t>政策加分</t>
  </si>
  <si>
    <t>笔试总分</t>
  </si>
  <si>
    <t>笔试折算分</t>
  </si>
  <si>
    <t>面试
成绩</t>
  </si>
  <si>
    <t>面试折算分</t>
  </si>
  <si>
    <t>湖北省职业技能鉴定指导中心</t>
  </si>
  <si>
    <t>001005801</t>
  </si>
  <si>
    <t>会计、会计与审计、会计电算化</t>
  </si>
  <si>
    <t>曹慧萍</t>
  </si>
  <si>
    <t>女</t>
  </si>
  <si>
    <t>熊雪</t>
  </si>
  <si>
    <t>杨茜</t>
  </si>
  <si>
    <t>增补</t>
  </si>
  <si>
    <t>说明：笔试成绩占总成绩的30％（《综合应用能力测试》为15％，《基本素质测试》为15％），面试成绩占总成绩的70％。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</si>
</sst>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6" applyFill="1" applyAlignment="1">
      <alignment horizontal="center" vertical="center" wrapText="1"/>
      <protection/>
    </xf>
    <xf numFmtId="176" fontId="0" fillId="0" borderId="0" xfId="16" applyNumberFormat="1" applyFill="1" applyAlignment="1">
      <alignment horizontal="left" vertical="center" wrapText="1"/>
      <protection/>
    </xf>
    <xf numFmtId="0" fontId="0" fillId="0" borderId="0" xfId="16" applyFill="1" applyAlignment="1">
      <alignment horizontal="left" vertical="center" wrapText="1"/>
      <protection/>
    </xf>
    <xf numFmtId="0" fontId="3" fillId="0" borderId="0" xfId="16" applyFont="1" applyFill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177" fontId="0" fillId="0" borderId="1" xfId="16" applyNumberFormat="1" applyFont="1" applyFill="1" applyBorder="1" applyAlignment="1">
      <alignment vertical="center" wrapText="1"/>
      <protection/>
    </xf>
    <xf numFmtId="176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0" xfId="16" applyFont="1" applyFill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1" xfId="0" applyNumberFormat="1" applyFont="1" applyBorder="1" applyAlignment="1">
      <alignment horizontal="center" vertical="center"/>
    </xf>
    <xf numFmtId="0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Border="1" applyAlignment="1" quotePrefix="1">
      <alignment horizontal="center" vertical="center" wrapText="1"/>
    </xf>
    <xf numFmtId="178" fontId="0" fillId="0" borderId="1" xfId="16" applyNumberFormat="1" applyFont="1" applyFill="1" applyBorder="1" applyAlignment="1">
      <alignment horizontal="center" vertical="center" wrapText="1"/>
      <protection/>
    </xf>
    <xf numFmtId="178" fontId="0" fillId="0" borderId="1" xfId="0" applyNumberFormat="1" applyFont="1" applyBorder="1" applyAlignment="1">
      <alignment horizontal="center" vertical="center"/>
    </xf>
    <xf numFmtId="0" fontId="0" fillId="0" borderId="0" xfId="16" applyNumberFormat="1" applyFont="1" applyFill="1" applyAlignment="1">
      <alignment horizontal="center" vertical="center" wrapText="1"/>
      <protection/>
    </xf>
    <xf numFmtId="49" fontId="0" fillId="0" borderId="0" xfId="16" applyNumberFormat="1" applyFill="1" applyAlignment="1">
      <alignment horizontal="right" vertical="center" wrapText="1"/>
      <protection/>
    </xf>
    <xf numFmtId="177" fontId="0" fillId="0" borderId="0" xfId="16" applyNumberFormat="1" applyFill="1" applyAlignment="1">
      <alignment vertical="center" wrapText="1"/>
      <protection/>
    </xf>
    <xf numFmtId="176" fontId="0" fillId="0" borderId="0" xfId="16" applyNumberFormat="1" applyFill="1" applyAlignment="1">
      <alignment horizontal="center" vertical="center" wrapText="1"/>
      <protection/>
    </xf>
    <xf numFmtId="0" fontId="2" fillId="0" borderId="0" xfId="16" applyFont="1" applyFill="1" applyBorder="1" applyAlignment="1">
      <alignment horizontal="center" vertical="center" wrapText="1"/>
      <protection/>
    </xf>
    <xf numFmtId="0" fontId="2" fillId="0" borderId="0" xfId="16" applyFont="1" applyFill="1" applyBorder="1" applyAlignment="1">
      <alignment horizontal="right" vertical="center" wrapText="1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0" fillId="0" borderId="0" xfId="16" applyFill="1" applyBorder="1" applyAlignment="1">
      <alignment horizontal="left" vertical="center" wrapText="1"/>
      <protection/>
    </xf>
    <xf numFmtId="0" fontId="0" fillId="0" borderId="0" xfId="16" applyFill="1" applyBorder="1" applyAlignment="1">
      <alignment horizontal="center" vertical="center" wrapText="1"/>
      <protection/>
    </xf>
    <xf numFmtId="0" fontId="0" fillId="0" borderId="0" xfId="16" applyNumberFormat="1" applyFont="1" applyFill="1" applyBorder="1" applyAlignment="1">
      <alignment horizontal="center" vertical="center" wrapText="1"/>
      <protection/>
    </xf>
    <xf numFmtId="49" fontId="0" fillId="0" borderId="0" xfId="16" applyNumberFormat="1" applyFill="1" applyBorder="1" applyAlignment="1">
      <alignment horizontal="right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49" fontId="0" fillId="0" borderId="1" xfId="16" applyNumberFormat="1" applyFill="1" applyBorder="1" applyAlignment="1">
      <alignment horizontal="center" vertical="center" wrapText="1"/>
      <protection/>
    </xf>
    <xf numFmtId="0" fontId="0" fillId="0" borderId="1" xfId="16" applyFill="1" applyBorder="1" applyAlignment="1">
      <alignment horizontal="center" vertical="center" wrapText="1"/>
      <protection/>
    </xf>
    <xf numFmtId="0" fontId="0" fillId="0" borderId="0" xfId="16" applyFill="1" applyAlignment="1">
      <alignment horizontal="left" vertical="center" wrapText="1"/>
      <protection/>
    </xf>
    <xf numFmtId="0" fontId="0" fillId="0" borderId="0" xfId="16" applyFont="1" applyFill="1" applyAlignment="1">
      <alignment horizontal="left" vertical="center" wrapText="1"/>
      <protection/>
    </xf>
    <xf numFmtId="0" fontId="0" fillId="0" borderId="1" xfId="16" applyFont="1" applyFill="1" applyBorder="1" applyAlignment="1" quotePrefix="1">
      <alignment horizontal="center" vertical="center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8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6.125" style="1" customWidth="1"/>
    <col min="2" max="2" width="10.625" style="1" customWidth="1"/>
    <col min="3" max="3" width="9.00390625" style="1" customWidth="1"/>
    <col min="4" max="4" width="5.25390625" style="1" customWidth="1"/>
    <col min="5" max="5" width="4.625" style="1" customWidth="1"/>
    <col min="6" max="6" width="9.625" style="1" customWidth="1"/>
    <col min="7" max="7" width="4.75390625" style="1" customWidth="1"/>
    <col min="8" max="8" width="13.00390625" style="15" customWidth="1"/>
    <col min="9" max="9" width="6.25390625" style="16" customWidth="1"/>
    <col min="10" max="10" width="5.875" style="16" customWidth="1"/>
    <col min="11" max="11" width="4.50390625" style="16" customWidth="1"/>
    <col min="12" max="12" width="8.50390625" style="16" customWidth="1"/>
    <col min="13" max="13" width="10.875" style="17" customWidth="1"/>
    <col min="14" max="14" width="7.25390625" style="1" customWidth="1"/>
    <col min="15" max="15" width="10.625" style="18" customWidth="1"/>
    <col min="16" max="16" width="7.875" style="1" customWidth="1"/>
    <col min="17" max="17" width="6.75390625" style="4" customWidth="1"/>
    <col min="18" max="199" width="9.00390625" style="1" customWidth="1"/>
  </cols>
  <sheetData>
    <row r="1" spans="1:17" ht="45" customHeight="1">
      <c r="A1" s="19" t="s">
        <v>0</v>
      </c>
      <c r="B1" s="19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19"/>
      <c r="O1" s="19"/>
      <c r="P1" s="19"/>
      <c r="Q1" s="21"/>
    </row>
    <row r="2" spans="1:16" ht="22.5" customHeight="1">
      <c r="A2" s="22" t="s">
        <v>1</v>
      </c>
      <c r="B2" s="22"/>
      <c r="C2" s="22"/>
      <c r="D2" s="23"/>
      <c r="E2" s="23"/>
      <c r="F2" s="23"/>
      <c r="G2" s="23"/>
      <c r="H2" s="24"/>
      <c r="I2" s="25"/>
      <c r="J2" s="25"/>
      <c r="K2" s="25"/>
      <c r="L2" s="25"/>
      <c r="M2" s="25"/>
      <c r="N2" s="22"/>
      <c r="O2" s="2"/>
      <c r="P2" s="3"/>
    </row>
    <row r="3" spans="1:17" ht="22.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7" t="s">
        <v>10</v>
      </c>
      <c r="J3" s="27"/>
      <c r="K3" s="27"/>
      <c r="L3" s="27"/>
      <c r="M3" s="27"/>
      <c r="N3" s="28" t="s">
        <v>11</v>
      </c>
      <c r="O3" s="28"/>
      <c r="P3" s="26" t="s">
        <v>12</v>
      </c>
      <c r="Q3" s="26" t="s">
        <v>13</v>
      </c>
    </row>
    <row r="4" spans="1:199" s="9" customFormat="1" ht="58.5" customHeight="1">
      <c r="A4" s="26"/>
      <c r="B4" s="26"/>
      <c r="C4" s="26"/>
      <c r="D4" s="26"/>
      <c r="E4" s="26"/>
      <c r="F4" s="26"/>
      <c r="G4" s="26"/>
      <c r="H4" s="26"/>
      <c r="I4" s="5" t="s">
        <v>14</v>
      </c>
      <c r="J4" s="5" t="s">
        <v>15</v>
      </c>
      <c r="K4" s="5" t="s">
        <v>16</v>
      </c>
      <c r="L4" s="5" t="s">
        <v>17</v>
      </c>
      <c r="M4" s="6" t="s">
        <v>18</v>
      </c>
      <c r="N4" s="5" t="s">
        <v>19</v>
      </c>
      <c r="O4" s="7" t="s">
        <v>20</v>
      </c>
      <c r="P4" s="26"/>
      <c r="Q4" s="2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</row>
    <row r="5" spans="1:199" s="9" customFormat="1" ht="39.75" customHeight="1">
      <c r="A5" s="26" t="s">
        <v>21</v>
      </c>
      <c r="B5" s="31" t="s">
        <v>22</v>
      </c>
      <c r="C5" s="26" t="s">
        <v>23</v>
      </c>
      <c r="D5" s="26">
        <v>1</v>
      </c>
      <c r="E5" s="5">
        <v>1</v>
      </c>
      <c r="F5" s="10" t="s">
        <v>24</v>
      </c>
      <c r="G5" s="10" t="s">
        <v>25</v>
      </c>
      <c r="H5" s="11">
        <v>10230098618</v>
      </c>
      <c r="I5" s="12">
        <v>68.5</v>
      </c>
      <c r="J5" s="12">
        <v>72</v>
      </c>
      <c r="K5" s="13"/>
      <c r="L5" s="13">
        <f>I5+J5</f>
        <v>140.5</v>
      </c>
      <c r="M5" s="13">
        <f>L5*0.3/2</f>
        <v>21.075</v>
      </c>
      <c r="N5" s="14">
        <v>86</v>
      </c>
      <c r="O5" s="13">
        <f>N5*70%</f>
        <v>60.199999999999996</v>
      </c>
      <c r="P5" s="13">
        <f>O5+M5</f>
        <v>81.27499999999999</v>
      </c>
      <c r="Q5" s="1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</row>
    <row r="6" spans="1:199" s="9" customFormat="1" ht="39.75" customHeight="1">
      <c r="A6" s="26"/>
      <c r="B6" s="31"/>
      <c r="C6" s="26"/>
      <c r="D6" s="26"/>
      <c r="E6" s="5">
        <v>2</v>
      </c>
      <c r="F6" s="10" t="s">
        <v>26</v>
      </c>
      <c r="G6" s="10" t="s">
        <v>25</v>
      </c>
      <c r="H6" s="11">
        <v>10230089921</v>
      </c>
      <c r="I6" s="12">
        <v>55.5</v>
      </c>
      <c r="J6" s="12">
        <v>56</v>
      </c>
      <c r="K6" s="13"/>
      <c r="L6" s="13">
        <f>I6+J6</f>
        <v>111.5</v>
      </c>
      <c r="M6" s="13">
        <f>L6*15%</f>
        <v>16.724999999999998</v>
      </c>
      <c r="N6" s="14">
        <v>74.5</v>
      </c>
      <c r="O6" s="13">
        <f>N6*70%</f>
        <v>52.15</v>
      </c>
      <c r="P6" s="13">
        <f>O6+M6</f>
        <v>68.875</v>
      </c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</row>
    <row r="7" spans="1:199" s="9" customFormat="1" ht="39.75" customHeight="1">
      <c r="A7" s="26"/>
      <c r="B7" s="31"/>
      <c r="C7" s="26"/>
      <c r="D7" s="26"/>
      <c r="E7" s="5">
        <v>3</v>
      </c>
      <c r="F7" s="10" t="s">
        <v>27</v>
      </c>
      <c r="G7" s="10" t="s">
        <v>25</v>
      </c>
      <c r="H7" s="11">
        <v>10230098315</v>
      </c>
      <c r="I7" s="12">
        <v>57</v>
      </c>
      <c r="J7" s="12">
        <v>53</v>
      </c>
      <c r="K7" s="13"/>
      <c r="L7" s="13">
        <f>I7+J7</f>
        <v>110</v>
      </c>
      <c r="M7" s="13">
        <f>L7*15%</f>
        <v>16.5</v>
      </c>
      <c r="N7" s="14">
        <v>74.4</v>
      </c>
      <c r="O7" s="13">
        <f>N7*70%</f>
        <v>52.08</v>
      </c>
      <c r="P7" s="13">
        <f>O7+M7</f>
        <v>68.58</v>
      </c>
      <c r="Q7" s="11" t="s">
        <v>28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</row>
    <row r="8" spans="1:17" ht="49.5" customHeight="1">
      <c r="A8" s="29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</sheetData>
  <mergeCells count="19">
    <mergeCell ref="A8:Q8"/>
    <mergeCell ref="A5:A7"/>
    <mergeCell ref="B5:B7"/>
    <mergeCell ref="C5:C7"/>
    <mergeCell ref="D5:D7"/>
    <mergeCell ref="I3:M3"/>
    <mergeCell ref="N3:O3"/>
    <mergeCell ref="P3:P4"/>
    <mergeCell ref="Q3:Q4"/>
    <mergeCell ref="A1:Q1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4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2015-08-27T03:23:27Z</cp:lastPrinted>
  <dcterms:created xsi:type="dcterms:W3CDTF">1996-12-17T01:32:42Z</dcterms:created>
  <dcterms:modified xsi:type="dcterms:W3CDTF">2015-08-27T09:10:43Z</dcterms:modified>
  <cp:category/>
  <cp:version/>
  <cp:contentType/>
  <cp:contentStatus/>
</cp:coreProperties>
</file>