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60" windowWidth="13965" windowHeight="11640" activeTab="0"/>
  </bookViews>
  <sheets>
    <sheet name="宣恩县2015年农村义务教育学校新录用教师公开招聘成绩公示" sheetId="1" r:id="rId1"/>
  </sheets>
  <definedNames>
    <definedName name="_xlnm.Print_Titles" localSheetId="0">'宣恩县2015年农村义务教育学校新录用教师公开招聘成绩公示'!$1:$3</definedName>
  </definedNames>
  <calcPr fullCalcOnLoad="1"/>
</workbook>
</file>

<file path=xl/sharedStrings.xml><?xml version="1.0" encoding="utf-8"?>
<sst xmlns="http://schemas.openxmlformats.org/spreadsheetml/2006/main" count="382" uniqueCount="155">
  <si>
    <t>身份证号</t>
  </si>
  <si>
    <t>报考级别</t>
  </si>
  <si>
    <t>报考学科名称</t>
  </si>
  <si>
    <t>小学</t>
  </si>
  <si>
    <t>小学语文</t>
  </si>
  <si>
    <t>教学点</t>
  </si>
  <si>
    <t>李靖</t>
  </si>
  <si>
    <t>422825199207250245</t>
  </si>
  <si>
    <t>小学数学</t>
  </si>
  <si>
    <t>何成芳</t>
  </si>
  <si>
    <t>422825199209290443</t>
  </si>
  <si>
    <t>谭妙</t>
  </si>
  <si>
    <t>422825199011141629</t>
  </si>
  <si>
    <t>向荣</t>
  </si>
  <si>
    <t>422825199105011067</t>
  </si>
  <si>
    <t>陈祥鹤</t>
  </si>
  <si>
    <t>422823199008284175</t>
  </si>
  <si>
    <t>小学英语</t>
  </si>
  <si>
    <t>田慧</t>
  </si>
  <si>
    <t>422825198902070428</t>
  </si>
  <si>
    <t>黄金贵</t>
  </si>
  <si>
    <t>420526199008100429</t>
  </si>
  <si>
    <t>张全珍</t>
  </si>
  <si>
    <t>422825198902200421</t>
  </si>
  <si>
    <t>向波</t>
  </si>
  <si>
    <t>422825198906171613</t>
  </si>
  <si>
    <t>郭靖</t>
  </si>
  <si>
    <t>422825198706011615</t>
  </si>
  <si>
    <t>马红喜</t>
  </si>
  <si>
    <t>422825199011031825</t>
  </si>
  <si>
    <t>王醇</t>
  </si>
  <si>
    <t>422825199107081624</t>
  </si>
  <si>
    <t>熊攀</t>
  </si>
  <si>
    <t>422802198711156814</t>
  </si>
  <si>
    <t>杨远慧</t>
  </si>
  <si>
    <t>422825199007191076</t>
  </si>
  <si>
    <t>吴必创</t>
  </si>
  <si>
    <t>422825198804122415</t>
  </si>
  <si>
    <t>田孟刚</t>
  </si>
  <si>
    <t>422825199106090238</t>
  </si>
  <si>
    <t>胡长武</t>
  </si>
  <si>
    <t>42282519901223101X</t>
  </si>
  <si>
    <t>侯春桃</t>
  </si>
  <si>
    <t>422825198812080622</t>
  </si>
  <si>
    <t>石院英</t>
  </si>
  <si>
    <t>42112219861127182X</t>
  </si>
  <si>
    <t>罗琼</t>
  </si>
  <si>
    <t>422825199308011227</t>
  </si>
  <si>
    <t>刘敏琼</t>
  </si>
  <si>
    <t>422825199212131240</t>
  </si>
  <si>
    <t>王祺淇</t>
  </si>
  <si>
    <t>422825199109222021</t>
  </si>
  <si>
    <t>向玉俊</t>
  </si>
  <si>
    <t>422823198806104461</t>
  </si>
  <si>
    <t>肖莎</t>
  </si>
  <si>
    <t>422825199301090022</t>
  </si>
  <si>
    <t>成琴</t>
  </si>
  <si>
    <t>42282519910718202X</t>
  </si>
  <si>
    <t>田忠碧</t>
  </si>
  <si>
    <t>422825199201281024</t>
  </si>
  <si>
    <t>莫代忠</t>
  </si>
  <si>
    <t>433130199008170918</t>
  </si>
  <si>
    <t>肖秋</t>
  </si>
  <si>
    <t>422825198807092223</t>
  </si>
  <si>
    <t>杨龙</t>
  </si>
  <si>
    <t>422801198807120633</t>
  </si>
  <si>
    <t>李瑞雪</t>
  </si>
  <si>
    <t>422825199109011064</t>
  </si>
  <si>
    <t>姚红</t>
  </si>
  <si>
    <t>422825198809032021</t>
  </si>
  <si>
    <t>熊芳</t>
  </si>
  <si>
    <t>42282519881016104X</t>
  </si>
  <si>
    <t>奚铭聪</t>
  </si>
  <si>
    <t>422825198901051049</t>
  </si>
  <si>
    <t>中学</t>
  </si>
  <si>
    <t>初中语文</t>
  </si>
  <si>
    <t>梁伟</t>
  </si>
  <si>
    <t>422825199111080448</t>
  </si>
  <si>
    <t>黄大荣</t>
  </si>
  <si>
    <t>433130199008150044</t>
  </si>
  <si>
    <t>小学美术</t>
  </si>
  <si>
    <t>范秀丽</t>
  </si>
  <si>
    <t>422828198903105249</t>
  </si>
  <si>
    <t>部娜</t>
  </si>
  <si>
    <t>422828199207014727</t>
  </si>
  <si>
    <t>肖秋月</t>
  </si>
  <si>
    <t>422801199208151029</t>
  </si>
  <si>
    <t>谭琳</t>
  </si>
  <si>
    <t>422801199211121867</t>
  </si>
  <si>
    <t>李绯菲</t>
  </si>
  <si>
    <t>422801199209193220</t>
  </si>
  <si>
    <t>覃荣</t>
  </si>
  <si>
    <t>422825199211021445</t>
  </si>
  <si>
    <t>邹姣</t>
  </si>
  <si>
    <t>422825199207241621</t>
  </si>
  <si>
    <t>初中化学</t>
  </si>
  <si>
    <t>周笛</t>
  </si>
  <si>
    <t>429005199007304699</t>
  </si>
  <si>
    <t>张苧方</t>
  </si>
  <si>
    <t>422825199104292020</t>
  </si>
  <si>
    <t>初中生物</t>
  </si>
  <si>
    <t>初中地理</t>
  </si>
  <si>
    <t>谭馨凌</t>
  </si>
  <si>
    <t>422825198809110026</t>
  </si>
  <si>
    <t>白凤</t>
  </si>
  <si>
    <t>422827199205081129</t>
  </si>
  <si>
    <t>小学体育</t>
  </si>
  <si>
    <t>杨再萍</t>
  </si>
  <si>
    <t>422801199107192024</t>
  </si>
  <si>
    <t>马吉</t>
  </si>
  <si>
    <t>422825199209181028</t>
  </si>
  <si>
    <t>初中英语</t>
  </si>
  <si>
    <t>李娅</t>
  </si>
  <si>
    <t>422825199302171625</t>
  </si>
  <si>
    <t>罗水英</t>
  </si>
  <si>
    <t>422825199209201420</t>
  </si>
  <si>
    <t>舒金妮</t>
  </si>
  <si>
    <t>422825199301260626</t>
  </si>
  <si>
    <t>贺群梅</t>
  </si>
  <si>
    <t>422826199007264040</t>
  </si>
  <si>
    <t>初中历史</t>
  </si>
  <si>
    <t>黄剑</t>
  </si>
  <si>
    <t>422801199004011817</t>
  </si>
  <si>
    <t>朱玲</t>
  </si>
  <si>
    <t>422825199210171425</t>
  </si>
  <si>
    <t>小学音乐</t>
  </si>
  <si>
    <t>潘学菊</t>
  </si>
  <si>
    <t>422801198607122466</t>
  </si>
  <si>
    <t>王琳琳</t>
  </si>
  <si>
    <t>422828199101010023</t>
  </si>
  <si>
    <t>王恕森</t>
  </si>
  <si>
    <t>42280119840618461X</t>
  </si>
  <si>
    <t>吴薇</t>
  </si>
  <si>
    <t>422802198709101785</t>
  </si>
  <si>
    <t>王信芳</t>
  </si>
  <si>
    <t>422825198711201034</t>
  </si>
  <si>
    <t>张景萱</t>
  </si>
  <si>
    <t>422825198910130427</t>
  </si>
  <si>
    <t>初中数学</t>
  </si>
  <si>
    <t>管笛</t>
  </si>
  <si>
    <t>422825199209270426</t>
  </si>
  <si>
    <t>姓名</t>
  </si>
  <si>
    <t>笔试成绩（40%）</t>
  </si>
  <si>
    <t>面试成绩（60%）</t>
  </si>
  <si>
    <t>总分</t>
  </si>
  <si>
    <t>笔试分数
（含加分）</t>
  </si>
  <si>
    <t>折合分</t>
  </si>
  <si>
    <t>面试分数</t>
  </si>
  <si>
    <t>小学信息技术</t>
  </si>
  <si>
    <t>岗位
排名</t>
  </si>
  <si>
    <t>宣恩县教育局</t>
  </si>
  <si>
    <t>宣恩县2015年农村义务教育学校新录用教师公开招聘拟聘人员公示</t>
  </si>
  <si>
    <t>考核</t>
  </si>
  <si>
    <t>体检</t>
  </si>
  <si>
    <t>合格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</si>
</sst>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40">
      <selection activeCell="M68" sqref="M68"/>
    </sheetView>
  </sheetViews>
  <sheetFormatPr defaultColWidth="9.00390625" defaultRowHeight="13.5"/>
  <cols>
    <col min="1" max="1" width="10.00390625" style="0" customWidth="1"/>
    <col min="2" max="2" width="9.125" style="2" customWidth="1"/>
    <col min="3" max="3" width="13.125" style="2" customWidth="1"/>
    <col min="4" max="4" width="20.75390625" style="0" customWidth="1"/>
    <col min="5" max="5" width="10.75390625" style="0" customWidth="1"/>
    <col min="6" max="6" width="10.25390625" style="0" customWidth="1"/>
    <col min="7" max="7" width="11.00390625" style="0" customWidth="1"/>
    <col min="8" max="9" width="9.75390625" style="0" customWidth="1"/>
    <col min="10" max="10" width="8.00390625" style="0" customWidth="1"/>
    <col min="11" max="11" width="9.00390625" style="0" customWidth="1"/>
    <col min="12" max="12" width="9.875" style="0" customWidth="1"/>
  </cols>
  <sheetData>
    <row r="1" spans="1:12" ht="39" customHeight="1">
      <c r="A1" s="14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customHeight="1">
      <c r="A2" s="17" t="s">
        <v>141</v>
      </c>
      <c r="B2" s="17" t="s">
        <v>1</v>
      </c>
      <c r="C2" s="17" t="s">
        <v>2</v>
      </c>
      <c r="D2" s="17" t="s">
        <v>0</v>
      </c>
      <c r="E2" s="18" t="s">
        <v>142</v>
      </c>
      <c r="F2" s="18"/>
      <c r="G2" s="15" t="s">
        <v>143</v>
      </c>
      <c r="H2" s="16"/>
      <c r="I2" s="11" t="s">
        <v>144</v>
      </c>
      <c r="J2" s="11" t="s">
        <v>149</v>
      </c>
      <c r="K2" s="12" t="s">
        <v>152</v>
      </c>
      <c r="L2" s="12" t="s">
        <v>153</v>
      </c>
    </row>
    <row r="3" spans="1:12" ht="25.5" customHeight="1">
      <c r="A3" s="17"/>
      <c r="B3" s="17"/>
      <c r="C3" s="17"/>
      <c r="D3" s="17"/>
      <c r="E3" s="5" t="s">
        <v>145</v>
      </c>
      <c r="F3" s="4" t="s">
        <v>146</v>
      </c>
      <c r="G3" s="4" t="s">
        <v>147</v>
      </c>
      <c r="H3" s="4" t="s">
        <v>146</v>
      </c>
      <c r="I3" s="11"/>
      <c r="J3" s="11"/>
      <c r="K3" s="13"/>
      <c r="L3" s="13"/>
    </row>
    <row r="4" spans="1:12" s="1" customFormat="1" ht="18" customHeight="1">
      <c r="A4" s="3" t="s">
        <v>87</v>
      </c>
      <c r="B4" s="3" t="s">
        <v>5</v>
      </c>
      <c r="C4" s="3" t="s">
        <v>80</v>
      </c>
      <c r="D4" s="3" t="s">
        <v>88</v>
      </c>
      <c r="E4" s="3">
        <v>50.1</v>
      </c>
      <c r="F4" s="8">
        <f aca="true" t="shared" si="0" ref="F4:F21">E4*0.4</f>
        <v>20.040000000000003</v>
      </c>
      <c r="G4" s="6">
        <v>83.8</v>
      </c>
      <c r="H4" s="6">
        <f aca="true" t="shared" si="1" ref="H4:H21">G4*0.6</f>
        <v>50.279999999999994</v>
      </c>
      <c r="I4" s="6">
        <f aca="true" t="shared" si="2" ref="I4:I21">H4+F4</f>
        <v>70.32</v>
      </c>
      <c r="J4" s="6">
        <v>1</v>
      </c>
      <c r="K4" s="6" t="s">
        <v>154</v>
      </c>
      <c r="L4" s="6" t="s">
        <v>154</v>
      </c>
    </row>
    <row r="5" spans="1:12" s="1" customFormat="1" ht="18" customHeight="1">
      <c r="A5" s="3" t="s">
        <v>83</v>
      </c>
      <c r="B5" s="3" t="s">
        <v>5</v>
      </c>
      <c r="C5" s="3" t="s">
        <v>80</v>
      </c>
      <c r="D5" s="3" t="s">
        <v>84</v>
      </c>
      <c r="E5" s="3">
        <v>51.85</v>
      </c>
      <c r="F5" s="8">
        <f t="shared" si="0"/>
        <v>20.740000000000002</v>
      </c>
      <c r="G5" s="6">
        <v>82.4</v>
      </c>
      <c r="H5" s="6">
        <f t="shared" si="1"/>
        <v>49.440000000000005</v>
      </c>
      <c r="I5" s="6">
        <f t="shared" si="2"/>
        <v>70.18</v>
      </c>
      <c r="J5" s="6">
        <v>2</v>
      </c>
      <c r="K5" s="6" t="s">
        <v>154</v>
      </c>
      <c r="L5" s="6" t="s">
        <v>154</v>
      </c>
    </row>
    <row r="6" spans="1:12" s="1" customFormat="1" ht="18" customHeight="1">
      <c r="A6" s="3" t="s">
        <v>42</v>
      </c>
      <c r="B6" s="3" t="s">
        <v>5</v>
      </c>
      <c r="C6" s="3" t="s">
        <v>8</v>
      </c>
      <c r="D6" s="3" t="s">
        <v>43</v>
      </c>
      <c r="E6" s="3">
        <v>49.3</v>
      </c>
      <c r="F6" s="8">
        <f t="shared" si="0"/>
        <v>19.72</v>
      </c>
      <c r="G6" s="6">
        <v>86.1</v>
      </c>
      <c r="H6" s="6">
        <f t="shared" si="1"/>
        <v>51.66</v>
      </c>
      <c r="I6" s="6">
        <f t="shared" si="2"/>
        <v>71.38</v>
      </c>
      <c r="J6" s="6">
        <v>2</v>
      </c>
      <c r="K6" s="6" t="s">
        <v>154</v>
      </c>
      <c r="L6" s="6" t="s">
        <v>154</v>
      </c>
    </row>
    <row r="7" spans="1:12" s="1" customFormat="1" ht="18" customHeight="1">
      <c r="A7" s="3" t="s">
        <v>6</v>
      </c>
      <c r="B7" s="3" t="s">
        <v>5</v>
      </c>
      <c r="C7" s="3" t="s">
        <v>8</v>
      </c>
      <c r="D7" s="3" t="s">
        <v>7</v>
      </c>
      <c r="E7" s="3">
        <v>53.55</v>
      </c>
      <c r="F7" s="8">
        <f t="shared" si="0"/>
        <v>21.42</v>
      </c>
      <c r="G7" s="6">
        <v>82.36</v>
      </c>
      <c r="H7" s="6">
        <f t="shared" si="1"/>
        <v>49.416</v>
      </c>
      <c r="I7" s="6">
        <f t="shared" si="2"/>
        <v>70.836</v>
      </c>
      <c r="J7" s="6">
        <v>3</v>
      </c>
      <c r="K7" s="6" t="s">
        <v>154</v>
      </c>
      <c r="L7" s="6" t="s">
        <v>154</v>
      </c>
    </row>
    <row r="8" spans="1:12" s="1" customFormat="1" ht="18" customHeight="1">
      <c r="A8" s="3" t="s">
        <v>30</v>
      </c>
      <c r="B8" s="3" t="s">
        <v>5</v>
      </c>
      <c r="C8" s="3" t="s">
        <v>8</v>
      </c>
      <c r="D8" s="3" t="s">
        <v>31</v>
      </c>
      <c r="E8" s="3">
        <v>55.85</v>
      </c>
      <c r="F8" s="8">
        <f t="shared" si="0"/>
        <v>22.340000000000003</v>
      </c>
      <c r="G8" s="6">
        <v>80.74</v>
      </c>
      <c r="H8" s="6">
        <f t="shared" si="1"/>
        <v>48.443999999999996</v>
      </c>
      <c r="I8" s="6">
        <f t="shared" si="2"/>
        <v>70.78399999999999</v>
      </c>
      <c r="J8" s="6">
        <v>4</v>
      </c>
      <c r="K8" s="6" t="s">
        <v>154</v>
      </c>
      <c r="L8" s="6" t="s">
        <v>154</v>
      </c>
    </row>
    <row r="9" spans="1:12" s="1" customFormat="1" ht="18" customHeight="1">
      <c r="A9" s="3" t="s">
        <v>109</v>
      </c>
      <c r="B9" s="3" t="s">
        <v>5</v>
      </c>
      <c r="C9" s="3" t="s">
        <v>106</v>
      </c>
      <c r="D9" s="3" t="s">
        <v>110</v>
      </c>
      <c r="E9" s="3">
        <v>46.4</v>
      </c>
      <c r="F9" s="8">
        <f t="shared" si="0"/>
        <v>18.56</v>
      </c>
      <c r="G9" s="6">
        <v>84</v>
      </c>
      <c r="H9" s="6">
        <f t="shared" si="1"/>
        <v>50.4</v>
      </c>
      <c r="I9" s="6">
        <f t="shared" si="2"/>
        <v>68.96</v>
      </c>
      <c r="J9" s="6">
        <v>1</v>
      </c>
      <c r="K9" s="6" t="s">
        <v>154</v>
      </c>
      <c r="L9" s="6" t="s">
        <v>154</v>
      </c>
    </row>
    <row r="10" spans="1:12" s="1" customFormat="1" ht="18" customHeight="1">
      <c r="A10" s="3" t="s">
        <v>130</v>
      </c>
      <c r="B10" s="3" t="s">
        <v>5</v>
      </c>
      <c r="C10" s="3" t="s">
        <v>125</v>
      </c>
      <c r="D10" s="3" t="s">
        <v>131</v>
      </c>
      <c r="E10" s="7">
        <v>67.35</v>
      </c>
      <c r="F10" s="8">
        <f t="shared" si="0"/>
        <v>26.939999999999998</v>
      </c>
      <c r="G10" s="6">
        <v>80.6</v>
      </c>
      <c r="H10" s="6">
        <f t="shared" si="1"/>
        <v>48.35999999999999</v>
      </c>
      <c r="I10" s="6">
        <f t="shared" si="2"/>
        <v>75.29999999999998</v>
      </c>
      <c r="J10" s="6">
        <v>1</v>
      </c>
      <c r="K10" s="6" t="s">
        <v>154</v>
      </c>
      <c r="L10" s="6" t="s">
        <v>154</v>
      </c>
    </row>
    <row r="11" spans="1:12" s="1" customFormat="1" ht="18" customHeight="1">
      <c r="A11" s="3" t="s">
        <v>132</v>
      </c>
      <c r="B11" s="3" t="s">
        <v>5</v>
      </c>
      <c r="C11" s="3" t="s">
        <v>125</v>
      </c>
      <c r="D11" s="3" t="s">
        <v>133</v>
      </c>
      <c r="E11" s="3">
        <v>55.6</v>
      </c>
      <c r="F11" s="8">
        <f t="shared" si="0"/>
        <v>22.240000000000002</v>
      </c>
      <c r="G11" s="6">
        <v>86</v>
      </c>
      <c r="H11" s="6">
        <f t="shared" si="1"/>
        <v>51.6</v>
      </c>
      <c r="I11" s="6">
        <f t="shared" si="2"/>
        <v>73.84</v>
      </c>
      <c r="J11" s="6">
        <v>2</v>
      </c>
      <c r="K11" s="6" t="s">
        <v>154</v>
      </c>
      <c r="L11" s="6" t="s">
        <v>154</v>
      </c>
    </row>
    <row r="12" spans="1:12" s="1" customFormat="1" ht="18" customHeight="1">
      <c r="A12" s="3" t="s">
        <v>126</v>
      </c>
      <c r="B12" s="3" t="s">
        <v>5</v>
      </c>
      <c r="C12" s="3" t="s">
        <v>125</v>
      </c>
      <c r="D12" s="3" t="s">
        <v>127</v>
      </c>
      <c r="E12" s="3">
        <v>46.65</v>
      </c>
      <c r="F12" s="8">
        <f t="shared" si="0"/>
        <v>18.66</v>
      </c>
      <c r="G12" s="6">
        <v>87</v>
      </c>
      <c r="H12" s="6">
        <f t="shared" si="1"/>
        <v>52.199999999999996</v>
      </c>
      <c r="I12" s="6">
        <f t="shared" si="2"/>
        <v>70.86</v>
      </c>
      <c r="J12" s="6">
        <v>3</v>
      </c>
      <c r="K12" s="6" t="s">
        <v>154</v>
      </c>
      <c r="L12" s="6" t="s">
        <v>154</v>
      </c>
    </row>
    <row r="13" spans="1:12" s="1" customFormat="1" ht="18" customHeight="1">
      <c r="A13" s="3" t="s">
        <v>68</v>
      </c>
      <c r="B13" s="3" t="s">
        <v>5</v>
      </c>
      <c r="C13" s="3" t="s">
        <v>17</v>
      </c>
      <c r="D13" s="3" t="s">
        <v>69</v>
      </c>
      <c r="E13" s="3">
        <v>54.75</v>
      </c>
      <c r="F13" s="8">
        <f t="shared" si="0"/>
        <v>21.900000000000002</v>
      </c>
      <c r="G13" s="6">
        <v>84.7</v>
      </c>
      <c r="H13" s="6">
        <f t="shared" si="1"/>
        <v>50.82</v>
      </c>
      <c r="I13" s="6">
        <f t="shared" si="2"/>
        <v>72.72</v>
      </c>
      <c r="J13" s="6">
        <v>1</v>
      </c>
      <c r="K13" s="6" t="s">
        <v>154</v>
      </c>
      <c r="L13" s="6" t="s">
        <v>154</v>
      </c>
    </row>
    <row r="14" spans="1:12" s="1" customFormat="1" ht="18.75" customHeight="1">
      <c r="A14" s="3" t="s">
        <v>70</v>
      </c>
      <c r="B14" s="3" t="s">
        <v>5</v>
      </c>
      <c r="C14" s="3" t="s">
        <v>17</v>
      </c>
      <c r="D14" s="3" t="s">
        <v>71</v>
      </c>
      <c r="E14" s="3">
        <v>51.95</v>
      </c>
      <c r="F14" s="8">
        <f t="shared" si="0"/>
        <v>20.78</v>
      </c>
      <c r="G14" s="6">
        <v>85</v>
      </c>
      <c r="H14" s="6">
        <f t="shared" si="1"/>
        <v>51</v>
      </c>
      <c r="I14" s="6">
        <f t="shared" si="2"/>
        <v>71.78</v>
      </c>
      <c r="J14" s="6">
        <v>2</v>
      </c>
      <c r="K14" s="6" t="s">
        <v>154</v>
      </c>
      <c r="L14" s="6" t="s">
        <v>154</v>
      </c>
    </row>
    <row r="15" spans="1:12" s="1" customFormat="1" ht="18" customHeight="1">
      <c r="A15" s="3" t="s">
        <v>11</v>
      </c>
      <c r="B15" s="3" t="s">
        <v>5</v>
      </c>
      <c r="C15" s="3" t="s">
        <v>4</v>
      </c>
      <c r="D15" s="3" t="s">
        <v>12</v>
      </c>
      <c r="E15" s="3">
        <v>64.9</v>
      </c>
      <c r="F15" s="8">
        <f t="shared" si="0"/>
        <v>25.960000000000004</v>
      </c>
      <c r="G15" s="6">
        <v>86</v>
      </c>
      <c r="H15" s="6">
        <f t="shared" si="1"/>
        <v>51.6</v>
      </c>
      <c r="I15" s="6">
        <f t="shared" si="2"/>
        <v>77.56</v>
      </c>
      <c r="J15" s="6">
        <v>1</v>
      </c>
      <c r="K15" s="6" t="s">
        <v>154</v>
      </c>
      <c r="L15" s="6" t="s">
        <v>154</v>
      </c>
    </row>
    <row r="16" spans="1:12" s="1" customFormat="1" ht="18" customHeight="1">
      <c r="A16" s="3" t="s">
        <v>56</v>
      </c>
      <c r="B16" s="3" t="s">
        <v>5</v>
      </c>
      <c r="C16" s="3" t="s">
        <v>4</v>
      </c>
      <c r="D16" s="3" t="s">
        <v>57</v>
      </c>
      <c r="E16" s="3">
        <v>63.45</v>
      </c>
      <c r="F16" s="8">
        <f t="shared" si="0"/>
        <v>25.380000000000003</v>
      </c>
      <c r="G16" s="6">
        <v>84.2</v>
      </c>
      <c r="H16" s="6">
        <f t="shared" si="1"/>
        <v>50.52</v>
      </c>
      <c r="I16" s="6">
        <f t="shared" si="2"/>
        <v>75.9</v>
      </c>
      <c r="J16" s="6">
        <v>2</v>
      </c>
      <c r="K16" s="6" t="s">
        <v>154</v>
      </c>
      <c r="L16" s="6" t="s">
        <v>154</v>
      </c>
    </row>
    <row r="17" spans="1:12" s="1" customFormat="1" ht="18" customHeight="1">
      <c r="A17" s="3" t="s">
        <v>52</v>
      </c>
      <c r="B17" s="3" t="s">
        <v>5</v>
      </c>
      <c r="C17" s="3" t="s">
        <v>4</v>
      </c>
      <c r="D17" s="3" t="s">
        <v>53</v>
      </c>
      <c r="E17" s="3">
        <v>62.4</v>
      </c>
      <c r="F17" s="8">
        <f t="shared" si="0"/>
        <v>24.96</v>
      </c>
      <c r="G17" s="6">
        <v>84.4</v>
      </c>
      <c r="H17" s="6">
        <f t="shared" si="1"/>
        <v>50.64</v>
      </c>
      <c r="I17" s="6">
        <f t="shared" si="2"/>
        <v>75.6</v>
      </c>
      <c r="J17" s="6">
        <v>3</v>
      </c>
      <c r="K17" s="6" t="s">
        <v>154</v>
      </c>
      <c r="L17" s="6" t="s">
        <v>154</v>
      </c>
    </row>
    <row r="18" spans="1:12" s="1" customFormat="1" ht="18" customHeight="1">
      <c r="A18" s="3" t="s">
        <v>64</v>
      </c>
      <c r="B18" s="3" t="s">
        <v>3</v>
      </c>
      <c r="C18" s="3" t="s">
        <v>148</v>
      </c>
      <c r="D18" s="3" t="s">
        <v>65</v>
      </c>
      <c r="E18" s="3">
        <v>64.9</v>
      </c>
      <c r="F18" s="8">
        <f t="shared" si="0"/>
        <v>25.960000000000004</v>
      </c>
      <c r="G18" s="6">
        <v>76.8</v>
      </c>
      <c r="H18" s="6">
        <f t="shared" si="1"/>
        <v>46.08</v>
      </c>
      <c r="I18" s="6">
        <f t="shared" si="2"/>
        <v>72.04</v>
      </c>
      <c r="J18" s="6">
        <v>1</v>
      </c>
      <c r="K18" s="6" t="s">
        <v>154</v>
      </c>
      <c r="L18" s="6" t="s">
        <v>154</v>
      </c>
    </row>
    <row r="19" spans="1:12" s="1" customFormat="1" ht="18" customHeight="1">
      <c r="A19" s="3" t="s">
        <v>62</v>
      </c>
      <c r="B19" s="3" t="s">
        <v>3</v>
      </c>
      <c r="C19" s="3" t="s">
        <v>148</v>
      </c>
      <c r="D19" s="3" t="s">
        <v>63</v>
      </c>
      <c r="E19" s="3">
        <v>56.65</v>
      </c>
      <c r="F19" s="8">
        <f t="shared" si="0"/>
        <v>22.66</v>
      </c>
      <c r="G19" s="6">
        <v>82</v>
      </c>
      <c r="H19" s="6">
        <f t="shared" si="1"/>
        <v>49.199999999999996</v>
      </c>
      <c r="I19" s="6">
        <f t="shared" si="2"/>
        <v>71.86</v>
      </c>
      <c r="J19" s="6">
        <v>2</v>
      </c>
      <c r="K19" s="6" t="s">
        <v>154</v>
      </c>
      <c r="L19" s="6" t="s">
        <v>154</v>
      </c>
    </row>
    <row r="20" spans="1:12" s="1" customFormat="1" ht="18" customHeight="1">
      <c r="A20" s="3" t="s">
        <v>134</v>
      </c>
      <c r="B20" s="3" t="s">
        <v>3</v>
      </c>
      <c r="C20" s="3" t="s">
        <v>148</v>
      </c>
      <c r="D20" s="3" t="s">
        <v>135</v>
      </c>
      <c r="E20" s="3">
        <v>49.5</v>
      </c>
      <c r="F20" s="8">
        <f t="shared" si="0"/>
        <v>19.8</v>
      </c>
      <c r="G20" s="6">
        <v>83</v>
      </c>
      <c r="H20" s="6">
        <f t="shared" si="1"/>
        <v>49.8</v>
      </c>
      <c r="I20" s="6">
        <f t="shared" si="2"/>
        <v>69.6</v>
      </c>
      <c r="J20" s="6">
        <v>3</v>
      </c>
      <c r="K20" s="6" t="s">
        <v>154</v>
      </c>
      <c r="L20" s="6" t="s">
        <v>154</v>
      </c>
    </row>
    <row r="21" spans="1:12" s="1" customFormat="1" ht="18" customHeight="1">
      <c r="A21" s="3" t="s">
        <v>44</v>
      </c>
      <c r="B21" s="3" t="s">
        <v>3</v>
      </c>
      <c r="C21" s="3" t="s">
        <v>148</v>
      </c>
      <c r="D21" s="3" t="s">
        <v>45</v>
      </c>
      <c r="E21" s="3">
        <v>47.75</v>
      </c>
      <c r="F21" s="8">
        <f t="shared" si="0"/>
        <v>19.1</v>
      </c>
      <c r="G21" s="6">
        <v>72.8</v>
      </c>
      <c r="H21" s="6">
        <f t="shared" si="1"/>
        <v>43.68</v>
      </c>
      <c r="I21" s="6">
        <f t="shared" si="2"/>
        <v>62.78</v>
      </c>
      <c r="J21" s="6">
        <v>4</v>
      </c>
      <c r="K21" s="6" t="s">
        <v>154</v>
      </c>
      <c r="L21" s="6" t="s">
        <v>154</v>
      </c>
    </row>
    <row r="22" spans="1:12" s="1" customFormat="1" ht="18" customHeight="1">
      <c r="A22" s="3" t="s">
        <v>85</v>
      </c>
      <c r="B22" s="3" t="s">
        <v>3</v>
      </c>
      <c r="C22" s="3" t="s">
        <v>80</v>
      </c>
      <c r="D22" s="3" t="s">
        <v>86</v>
      </c>
      <c r="E22" s="3">
        <v>53.3</v>
      </c>
      <c r="F22" s="8">
        <f aca="true" t="shared" si="3" ref="F22:F36">E22*0.4</f>
        <v>21.32</v>
      </c>
      <c r="G22" s="6">
        <v>84.8</v>
      </c>
      <c r="H22" s="6">
        <f aca="true" t="shared" si="4" ref="H22:H36">G22*0.6</f>
        <v>50.879999999999995</v>
      </c>
      <c r="I22" s="6">
        <f aca="true" t="shared" si="5" ref="I22:I36">H22+F22</f>
        <v>72.19999999999999</v>
      </c>
      <c r="J22" s="6">
        <v>1</v>
      </c>
      <c r="K22" s="6" t="s">
        <v>154</v>
      </c>
      <c r="L22" s="6" t="s">
        <v>154</v>
      </c>
    </row>
    <row r="23" spans="1:12" s="1" customFormat="1" ht="18" customHeight="1">
      <c r="A23" s="3" t="s">
        <v>81</v>
      </c>
      <c r="B23" s="3" t="s">
        <v>3</v>
      </c>
      <c r="C23" s="3" t="s">
        <v>80</v>
      </c>
      <c r="D23" s="3" t="s">
        <v>82</v>
      </c>
      <c r="E23" s="3">
        <v>56.15</v>
      </c>
      <c r="F23" s="8">
        <f t="shared" si="3"/>
        <v>22.46</v>
      </c>
      <c r="G23" s="6">
        <v>81.4</v>
      </c>
      <c r="H23" s="6">
        <f t="shared" si="4"/>
        <v>48.84</v>
      </c>
      <c r="I23" s="6">
        <f t="shared" si="5"/>
        <v>71.30000000000001</v>
      </c>
      <c r="J23" s="6">
        <v>2</v>
      </c>
      <c r="K23" s="6" t="s">
        <v>154</v>
      </c>
      <c r="L23" s="6" t="s">
        <v>154</v>
      </c>
    </row>
    <row r="24" spans="1:12" s="1" customFormat="1" ht="18" customHeight="1">
      <c r="A24" s="3" t="s">
        <v>34</v>
      </c>
      <c r="B24" s="3" t="s">
        <v>3</v>
      </c>
      <c r="C24" s="3" t="s">
        <v>8</v>
      </c>
      <c r="D24" s="3" t="s">
        <v>35</v>
      </c>
      <c r="E24" s="3">
        <v>64.35</v>
      </c>
      <c r="F24" s="8">
        <f t="shared" si="3"/>
        <v>25.74</v>
      </c>
      <c r="G24" s="6">
        <v>86.92</v>
      </c>
      <c r="H24" s="6">
        <f t="shared" si="4"/>
        <v>52.152</v>
      </c>
      <c r="I24" s="6">
        <f t="shared" si="5"/>
        <v>77.892</v>
      </c>
      <c r="J24" s="6">
        <v>1</v>
      </c>
      <c r="K24" s="6" t="s">
        <v>154</v>
      </c>
      <c r="L24" s="6" t="s">
        <v>154</v>
      </c>
    </row>
    <row r="25" spans="1:12" s="1" customFormat="1" ht="18" customHeight="1">
      <c r="A25" s="3" t="s">
        <v>36</v>
      </c>
      <c r="B25" s="3" t="s">
        <v>3</v>
      </c>
      <c r="C25" s="3" t="s">
        <v>8</v>
      </c>
      <c r="D25" s="3" t="s">
        <v>37</v>
      </c>
      <c r="E25" s="3">
        <v>64.85</v>
      </c>
      <c r="F25" s="8">
        <f t="shared" si="3"/>
        <v>25.939999999999998</v>
      </c>
      <c r="G25" s="6">
        <v>86.56</v>
      </c>
      <c r="H25" s="6">
        <f t="shared" si="4"/>
        <v>51.936</v>
      </c>
      <c r="I25" s="6">
        <f t="shared" si="5"/>
        <v>77.876</v>
      </c>
      <c r="J25" s="6">
        <v>2</v>
      </c>
      <c r="K25" s="6" t="s">
        <v>154</v>
      </c>
      <c r="L25" s="6" t="s">
        <v>154</v>
      </c>
    </row>
    <row r="26" spans="1:12" s="1" customFormat="1" ht="18" customHeight="1">
      <c r="A26" s="3" t="s">
        <v>22</v>
      </c>
      <c r="B26" s="3" t="s">
        <v>3</v>
      </c>
      <c r="C26" s="3" t="s">
        <v>8</v>
      </c>
      <c r="D26" s="3" t="s">
        <v>23</v>
      </c>
      <c r="E26" s="3">
        <v>67.05</v>
      </c>
      <c r="F26" s="8">
        <f t="shared" si="3"/>
        <v>26.82</v>
      </c>
      <c r="G26" s="6">
        <v>83.76</v>
      </c>
      <c r="H26" s="6">
        <f t="shared" si="4"/>
        <v>50.256</v>
      </c>
      <c r="I26" s="6">
        <f t="shared" si="5"/>
        <v>77.076</v>
      </c>
      <c r="J26" s="6">
        <v>3</v>
      </c>
      <c r="K26" s="6" t="s">
        <v>154</v>
      </c>
      <c r="L26" s="6" t="s">
        <v>154</v>
      </c>
    </row>
    <row r="27" spans="1:12" s="1" customFormat="1" ht="18" customHeight="1">
      <c r="A27" s="3" t="s">
        <v>9</v>
      </c>
      <c r="B27" s="3" t="s">
        <v>3</v>
      </c>
      <c r="C27" s="3" t="s">
        <v>8</v>
      </c>
      <c r="D27" s="3" t="s">
        <v>10</v>
      </c>
      <c r="E27" s="3">
        <v>61.95</v>
      </c>
      <c r="F27" s="8">
        <f t="shared" si="3"/>
        <v>24.78</v>
      </c>
      <c r="G27" s="6">
        <v>86.62</v>
      </c>
      <c r="H27" s="6">
        <f t="shared" si="4"/>
        <v>51.972</v>
      </c>
      <c r="I27" s="6">
        <f t="shared" si="5"/>
        <v>76.75200000000001</v>
      </c>
      <c r="J27" s="6">
        <v>4</v>
      </c>
      <c r="K27" s="6" t="s">
        <v>154</v>
      </c>
      <c r="L27" s="6" t="s">
        <v>154</v>
      </c>
    </row>
    <row r="28" spans="1:12" s="1" customFormat="1" ht="18" customHeight="1">
      <c r="A28" s="3" t="s">
        <v>26</v>
      </c>
      <c r="B28" s="3" t="s">
        <v>3</v>
      </c>
      <c r="C28" s="3" t="s">
        <v>8</v>
      </c>
      <c r="D28" s="3" t="s">
        <v>27</v>
      </c>
      <c r="E28" s="3">
        <v>65.9</v>
      </c>
      <c r="F28" s="8">
        <f t="shared" si="3"/>
        <v>26.360000000000003</v>
      </c>
      <c r="G28" s="6">
        <v>83.7</v>
      </c>
      <c r="H28" s="6">
        <f t="shared" si="4"/>
        <v>50.22</v>
      </c>
      <c r="I28" s="6">
        <f t="shared" si="5"/>
        <v>76.58</v>
      </c>
      <c r="J28" s="6">
        <v>5</v>
      </c>
      <c r="K28" s="6" t="s">
        <v>154</v>
      </c>
      <c r="L28" s="6" t="s">
        <v>154</v>
      </c>
    </row>
    <row r="29" spans="1:12" s="1" customFormat="1" ht="18" customHeight="1">
      <c r="A29" s="3" t="s">
        <v>60</v>
      </c>
      <c r="B29" s="3" t="s">
        <v>3</v>
      </c>
      <c r="C29" s="3" t="s">
        <v>8</v>
      </c>
      <c r="D29" s="3" t="s">
        <v>61</v>
      </c>
      <c r="E29" s="3">
        <v>65.65</v>
      </c>
      <c r="F29" s="8">
        <f t="shared" si="3"/>
        <v>26.260000000000005</v>
      </c>
      <c r="G29" s="6">
        <v>83.38</v>
      </c>
      <c r="H29" s="6">
        <f t="shared" si="4"/>
        <v>50.028</v>
      </c>
      <c r="I29" s="6">
        <f t="shared" si="5"/>
        <v>76.28800000000001</v>
      </c>
      <c r="J29" s="6">
        <v>6</v>
      </c>
      <c r="K29" s="6" t="s">
        <v>154</v>
      </c>
      <c r="L29" s="6" t="s">
        <v>154</v>
      </c>
    </row>
    <row r="30" spans="1:12" s="1" customFormat="1" ht="18" customHeight="1">
      <c r="A30" s="3" t="s">
        <v>24</v>
      </c>
      <c r="B30" s="3" t="s">
        <v>3</v>
      </c>
      <c r="C30" s="3" t="s">
        <v>8</v>
      </c>
      <c r="D30" s="3" t="s">
        <v>25</v>
      </c>
      <c r="E30" s="3">
        <v>65.7</v>
      </c>
      <c r="F30" s="8">
        <f t="shared" si="3"/>
        <v>26.28</v>
      </c>
      <c r="G30" s="6">
        <v>80.52</v>
      </c>
      <c r="H30" s="6">
        <f t="shared" si="4"/>
        <v>48.312</v>
      </c>
      <c r="I30" s="6">
        <f t="shared" si="5"/>
        <v>74.592</v>
      </c>
      <c r="J30" s="6">
        <v>10</v>
      </c>
      <c r="K30" s="6" t="s">
        <v>154</v>
      </c>
      <c r="L30" s="6" t="s">
        <v>154</v>
      </c>
    </row>
    <row r="31" spans="1:12" s="1" customFormat="1" ht="18" customHeight="1">
      <c r="A31" s="3" t="s">
        <v>15</v>
      </c>
      <c r="B31" s="3" t="s">
        <v>3</v>
      </c>
      <c r="C31" s="3" t="s">
        <v>8</v>
      </c>
      <c r="D31" s="3" t="s">
        <v>16</v>
      </c>
      <c r="E31" s="3">
        <v>62.65</v>
      </c>
      <c r="F31" s="8">
        <f t="shared" si="3"/>
        <v>25.060000000000002</v>
      </c>
      <c r="G31" s="6">
        <v>80.86</v>
      </c>
      <c r="H31" s="6">
        <f t="shared" si="4"/>
        <v>48.516</v>
      </c>
      <c r="I31" s="6">
        <f t="shared" si="5"/>
        <v>73.576</v>
      </c>
      <c r="J31" s="6">
        <v>12</v>
      </c>
      <c r="K31" s="6" t="s">
        <v>154</v>
      </c>
      <c r="L31" s="6" t="s">
        <v>154</v>
      </c>
    </row>
    <row r="32" spans="1:12" s="1" customFormat="1" ht="18" customHeight="1">
      <c r="A32" s="3" t="s">
        <v>32</v>
      </c>
      <c r="B32" s="3" t="s">
        <v>3</v>
      </c>
      <c r="C32" s="3" t="s">
        <v>8</v>
      </c>
      <c r="D32" s="3" t="s">
        <v>33</v>
      </c>
      <c r="E32" s="3">
        <v>59.7</v>
      </c>
      <c r="F32" s="8">
        <f t="shared" si="3"/>
        <v>23.880000000000003</v>
      </c>
      <c r="G32" s="6">
        <v>82.62</v>
      </c>
      <c r="H32" s="6">
        <f t="shared" si="4"/>
        <v>49.572</v>
      </c>
      <c r="I32" s="6">
        <f t="shared" si="5"/>
        <v>73.452</v>
      </c>
      <c r="J32" s="6">
        <v>13</v>
      </c>
      <c r="K32" s="6" t="s">
        <v>154</v>
      </c>
      <c r="L32" s="6" t="s">
        <v>154</v>
      </c>
    </row>
    <row r="33" spans="1:12" s="1" customFormat="1" ht="18" customHeight="1">
      <c r="A33" s="3" t="s">
        <v>28</v>
      </c>
      <c r="B33" s="3" t="s">
        <v>3</v>
      </c>
      <c r="C33" s="3" t="s">
        <v>8</v>
      </c>
      <c r="D33" s="3" t="s">
        <v>29</v>
      </c>
      <c r="E33" s="3">
        <v>55.2</v>
      </c>
      <c r="F33" s="8">
        <f t="shared" si="3"/>
        <v>22.080000000000002</v>
      </c>
      <c r="G33" s="6">
        <v>84.74</v>
      </c>
      <c r="H33" s="6">
        <f t="shared" si="4"/>
        <v>50.843999999999994</v>
      </c>
      <c r="I33" s="6">
        <f t="shared" si="5"/>
        <v>72.92399999999999</v>
      </c>
      <c r="J33" s="6">
        <v>14</v>
      </c>
      <c r="K33" s="6" t="s">
        <v>154</v>
      </c>
      <c r="L33" s="6" t="s">
        <v>154</v>
      </c>
    </row>
    <row r="34" spans="1:12" s="1" customFormat="1" ht="18" customHeight="1">
      <c r="A34" s="3" t="s">
        <v>38</v>
      </c>
      <c r="B34" s="3" t="s">
        <v>3</v>
      </c>
      <c r="C34" s="3" t="s">
        <v>8</v>
      </c>
      <c r="D34" s="3" t="s">
        <v>39</v>
      </c>
      <c r="E34" s="3">
        <v>59.7</v>
      </c>
      <c r="F34" s="8">
        <f t="shared" si="3"/>
        <v>23.880000000000003</v>
      </c>
      <c r="G34" s="6">
        <v>79.94</v>
      </c>
      <c r="H34" s="6">
        <f t="shared" si="4"/>
        <v>47.964</v>
      </c>
      <c r="I34" s="6">
        <f t="shared" si="5"/>
        <v>71.844</v>
      </c>
      <c r="J34" s="6">
        <v>16</v>
      </c>
      <c r="K34" s="6" t="s">
        <v>154</v>
      </c>
      <c r="L34" s="6" t="s">
        <v>154</v>
      </c>
    </row>
    <row r="35" spans="1:12" s="1" customFormat="1" ht="18" customHeight="1">
      <c r="A35" s="3" t="s">
        <v>91</v>
      </c>
      <c r="B35" s="3" t="s">
        <v>3</v>
      </c>
      <c r="C35" s="3" t="s">
        <v>8</v>
      </c>
      <c r="D35" s="3" t="s">
        <v>92</v>
      </c>
      <c r="E35" s="3">
        <v>56.8</v>
      </c>
      <c r="F35" s="8">
        <f t="shared" si="3"/>
        <v>22.72</v>
      </c>
      <c r="G35" s="6">
        <v>81.3</v>
      </c>
      <c r="H35" s="6">
        <f t="shared" si="4"/>
        <v>48.779999999999994</v>
      </c>
      <c r="I35" s="6">
        <f t="shared" si="5"/>
        <v>71.5</v>
      </c>
      <c r="J35" s="6">
        <v>17</v>
      </c>
      <c r="K35" s="6" t="s">
        <v>154</v>
      </c>
      <c r="L35" s="6" t="s">
        <v>154</v>
      </c>
    </row>
    <row r="36" spans="1:12" s="1" customFormat="1" ht="18" customHeight="1">
      <c r="A36" s="3" t="s">
        <v>40</v>
      </c>
      <c r="B36" s="3" t="s">
        <v>3</v>
      </c>
      <c r="C36" s="3" t="s">
        <v>8</v>
      </c>
      <c r="D36" s="3" t="s">
        <v>41</v>
      </c>
      <c r="E36" s="3">
        <v>59.9</v>
      </c>
      <c r="F36" s="8">
        <f t="shared" si="3"/>
        <v>23.96</v>
      </c>
      <c r="G36" s="6">
        <v>78.7</v>
      </c>
      <c r="H36" s="6">
        <f t="shared" si="4"/>
        <v>47.22</v>
      </c>
      <c r="I36" s="6">
        <f t="shared" si="5"/>
        <v>71.18</v>
      </c>
      <c r="J36" s="6">
        <v>18</v>
      </c>
      <c r="K36" s="6" t="s">
        <v>154</v>
      </c>
      <c r="L36" s="6" t="s">
        <v>154</v>
      </c>
    </row>
    <row r="37" spans="1:12" s="1" customFormat="1" ht="18" customHeight="1">
      <c r="A37" s="3" t="s">
        <v>107</v>
      </c>
      <c r="B37" s="3" t="s">
        <v>3</v>
      </c>
      <c r="C37" s="3" t="s">
        <v>106</v>
      </c>
      <c r="D37" s="3" t="s">
        <v>108</v>
      </c>
      <c r="E37" s="3">
        <v>55.75</v>
      </c>
      <c r="F37" s="8">
        <f aca="true" t="shared" si="6" ref="F37:F51">E37*0.4</f>
        <v>22.3</v>
      </c>
      <c r="G37" s="6">
        <v>88.2</v>
      </c>
      <c r="H37" s="6">
        <f aca="true" t="shared" si="7" ref="H37:H51">G37*0.6</f>
        <v>52.92</v>
      </c>
      <c r="I37" s="6">
        <f aca="true" t="shared" si="8" ref="I37:I51">H37+F37</f>
        <v>75.22</v>
      </c>
      <c r="J37" s="6">
        <v>1</v>
      </c>
      <c r="K37" s="6" t="s">
        <v>154</v>
      </c>
      <c r="L37" s="6" t="s">
        <v>154</v>
      </c>
    </row>
    <row r="38" spans="1:12" s="1" customFormat="1" ht="18" customHeight="1">
      <c r="A38" s="3" t="s">
        <v>128</v>
      </c>
      <c r="B38" s="3" t="s">
        <v>3</v>
      </c>
      <c r="C38" s="3" t="s">
        <v>125</v>
      </c>
      <c r="D38" s="3" t="s">
        <v>129</v>
      </c>
      <c r="E38" s="3">
        <v>65.75</v>
      </c>
      <c r="F38" s="8">
        <f t="shared" si="6"/>
        <v>26.3</v>
      </c>
      <c r="G38" s="6">
        <v>82.2</v>
      </c>
      <c r="H38" s="6">
        <f t="shared" si="7"/>
        <v>49.32</v>
      </c>
      <c r="I38" s="6">
        <f t="shared" si="8"/>
        <v>75.62</v>
      </c>
      <c r="J38" s="6">
        <v>1</v>
      </c>
      <c r="K38" s="6" t="s">
        <v>154</v>
      </c>
      <c r="L38" s="6" t="s">
        <v>154</v>
      </c>
    </row>
    <row r="39" spans="1:12" s="1" customFormat="1" ht="18" customHeight="1">
      <c r="A39" s="3" t="s">
        <v>48</v>
      </c>
      <c r="B39" s="3" t="s">
        <v>3</v>
      </c>
      <c r="C39" s="3" t="s">
        <v>17</v>
      </c>
      <c r="D39" s="3" t="s">
        <v>49</v>
      </c>
      <c r="E39" s="3">
        <v>62.4</v>
      </c>
      <c r="F39" s="8">
        <f t="shared" si="6"/>
        <v>24.96</v>
      </c>
      <c r="G39" s="6">
        <v>88.7</v>
      </c>
      <c r="H39" s="6">
        <f t="shared" si="7"/>
        <v>53.22</v>
      </c>
      <c r="I39" s="6">
        <f t="shared" si="8"/>
        <v>78.18</v>
      </c>
      <c r="J39" s="6">
        <v>1</v>
      </c>
      <c r="K39" s="6" t="s">
        <v>154</v>
      </c>
      <c r="L39" s="6" t="s">
        <v>154</v>
      </c>
    </row>
    <row r="40" spans="1:12" s="1" customFormat="1" ht="18" customHeight="1">
      <c r="A40" s="3" t="s">
        <v>72</v>
      </c>
      <c r="B40" s="3" t="s">
        <v>3</v>
      </c>
      <c r="C40" s="3" t="s">
        <v>17</v>
      </c>
      <c r="D40" s="3" t="s">
        <v>73</v>
      </c>
      <c r="E40" s="3">
        <v>65.25</v>
      </c>
      <c r="F40" s="8">
        <f t="shared" si="6"/>
        <v>26.1</v>
      </c>
      <c r="G40" s="6">
        <v>86.2</v>
      </c>
      <c r="H40" s="6">
        <f t="shared" si="7"/>
        <v>51.72</v>
      </c>
      <c r="I40" s="6">
        <f t="shared" si="8"/>
        <v>77.82</v>
      </c>
      <c r="J40" s="6">
        <v>2</v>
      </c>
      <c r="K40" s="6" t="s">
        <v>154</v>
      </c>
      <c r="L40" s="6" t="s">
        <v>154</v>
      </c>
    </row>
    <row r="41" spans="1:12" s="1" customFormat="1" ht="18" customHeight="1">
      <c r="A41" s="3" t="s">
        <v>66</v>
      </c>
      <c r="B41" s="3" t="s">
        <v>3</v>
      </c>
      <c r="C41" s="3" t="s">
        <v>17</v>
      </c>
      <c r="D41" s="3" t="s">
        <v>67</v>
      </c>
      <c r="E41" s="3">
        <v>60.8</v>
      </c>
      <c r="F41" s="8">
        <f t="shared" si="6"/>
        <v>24.32</v>
      </c>
      <c r="G41" s="6">
        <v>87.7</v>
      </c>
      <c r="H41" s="6">
        <f t="shared" si="7"/>
        <v>52.62</v>
      </c>
      <c r="I41" s="6">
        <f t="shared" si="8"/>
        <v>76.94</v>
      </c>
      <c r="J41" s="6">
        <v>3</v>
      </c>
      <c r="K41" s="6" t="s">
        <v>154</v>
      </c>
      <c r="L41" s="6" t="s">
        <v>154</v>
      </c>
    </row>
    <row r="42" spans="1:12" s="1" customFormat="1" ht="18" customHeight="1">
      <c r="A42" s="3" t="s">
        <v>46</v>
      </c>
      <c r="B42" s="3" t="s">
        <v>3</v>
      </c>
      <c r="C42" s="3" t="s">
        <v>17</v>
      </c>
      <c r="D42" s="3" t="s">
        <v>47</v>
      </c>
      <c r="E42" s="3">
        <v>57.5</v>
      </c>
      <c r="F42" s="8">
        <f t="shared" si="6"/>
        <v>23</v>
      </c>
      <c r="G42" s="6">
        <v>87.12</v>
      </c>
      <c r="H42" s="6">
        <f t="shared" si="7"/>
        <v>52.272</v>
      </c>
      <c r="I42" s="6">
        <f t="shared" si="8"/>
        <v>75.27199999999999</v>
      </c>
      <c r="J42" s="6">
        <v>4</v>
      </c>
      <c r="K42" s="6" t="s">
        <v>154</v>
      </c>
      <c r="L42" s="6" t="s">
        <v>154</v>
      </c>
    </row>
    <row r="43" spans="1:12" s="1" customFormat="1" ht="18" customHeight="1">
      <c r="A43" s="3" t="s">
        <v>18</v>
      </c>
      <c r="B43" s="3" t="s">
        <v>3</v>
      </c>
      <c r="C43" s="3" t="s">
        <v>4</v>
      </c>
      <c r="D43" s="3" t="s">
        <v>19</v>
      </c>
      <c r="E43" s="3">
        <v>68.95</v>
      </c>
      <c r="F43" s="8">
        <f t="shared" si="6"/>
        <v>27.580000000000002</v>
      </c>
      <c r="G43" s="6">
        <v>87</v>
      </c>
      <c r="H43" s="6">
        <f t="shared" si="7"/>
        <v>52.199999999999996</v>
      </c>
      <c r="I43" s="6">
        <f t="shared" si="8"/>
        <v>79.78</v>
      </c>
      <c r="J43" s="6">
        <v>1</v>
      </c>
      <c r="K43" s="6" t="s">
        <v>154</v>
      </c>
      <c r="L43" s="6" t="s">
        <v>154</v>
      </c>
    </row>
    <row r="44" spans="1:12" s="1" customFormat="1" ht="18" customHeight="1">
      <c r="A44" s="3" t="s">
        <v>54</v>
      </c>
      <c r="B44" s="3" t="s">
        <v>3</v>
      </c>
      <c r="C44" s="3" t="s">
        <v>4</v>
      </c>
      <c r="D44" s="3" t="s">
        <v>55</v>
      </c>
      <c r="E44" s="3">
        <v>67.45</v>
      </c>
      <c r="F44" s="8">
        <f t="shared" si="6"/>
        <v>26.980000000000004</v>
      </c>
      <c r="G44" s="6">
        <v>87.7</v>
      </c>
      <c r="H44" s="6">
        <f t="shared" si="7"/>
        <v>52.62</v>
      </c>
      <c r="I44" s="6">
        <f t="shared" si="8"/>
        <v>79.6</v>
      </c>
      <c r="J44" s="6">
        <v>2</v>
      </c>
      <c r="K44" s="6" t="s">
        <v>154</v>
      </c>
      <c r="L44" s="6" t="s">
        <v>154</v>
      </c>
    </row>
    <row r="45" spans="1:12" s="1" customFormat="1" ht="18" customHeight="1">
      <c r="A45" s="3" t="s">
        <v>50</v>
      </c>
      <c r="B45" s="3" t="s">
        <v>3</v>
      </c>
      <c r="C45" s="3" t="s">
        <v>4</v>
      </c>
      <c r="D45" s="3" t="s">
        <v>51</v>
      </c>
      <c r="E45" s="3">
        <v>68.75</v>
      </c>
      <c r="F45" s="8">
        <f t="shared" si="6"/>
        <v>27.5</v>
      </c>
      <c r="G45" s="6">
        <v>84.6</v>
      </c>
      <c r="H45" s="6">
        <f t="shared" si="7"/>
        <v>50.76</v>
      </c>
      <c r="I45" s="6">
        <f t="shared" si="8"/>
        <v>78.25999999999999</v>
      </c>
      <c r="J45" s="6">
        <v>3</v>
      </c>
      <c r="K45" s="6" t="s">
        <v>154</v>
      </c>
      <c r="L45" s="6" t="s">
        <v>154</v>
      </c>
    </row>
    <row r="46" spans="1:12" s="1" customFormat="1" ht="18" customHeight="1">
      <c r="A46" s="3" t="s">
        <v>20</v>
      </c>
      <c r="B46" s="3" t="s">
        <v>3</v>
      </c>
      <c r="C46" s="3" t="s">
        <v>4</v>
      </c>
      <c r="D46" s="3" t="s">
        <v>21</v>
      </c>
      <c r="E46" s="3">
        <v>67.15</v>
      </c>
      <c r="F46" s="8">
        <f t="shared" si="6"/>
        <v>26.860000000000003</v>
      </c>
      <c r="G46" s="6">
        <v>84.7</v>
      </c>
      <c r="H46" s="6">
        <f t="shared" si="7"/>
        <v>50.82</v>
      </c>
      <c r="I46" s="6">
        <f t="shared" si="8"/>
        <v>77.68</v>
      </c>
      <c r="J46" s="6">
        <v>5</v>
      </c>
      <c r="K46" s="6" t="s">
        <v>154</v>
      </c>
      <c r="L46" s="6" t="s">
        <v>154</v>
      </c>
    </row>
    <row r="47" spans="1:12" s="1" customFormat="1" ht="18" customHeight="1">
      <c r="A47" s="3" t="s">
        <v>89</v>
      </c>
      <c r="B47" s="3" t="s">
        <v>3</v>
      </c>
      <c r="C47" s="3" t="s">
        <v>4</v>
      </c>
      <c r="D47" s="3" t="s">
        <v>90</v>
      </c>
      <c r="E47" s="3">
        <v>63.05</v>
      </c>
      <c r="F47" s="8">
        <f t="shared" si="6"/>
        <v>25.22</v>
      </c>
      <c r="G47" s="6">
        <v>86.8</v>
      </c>
      <c r="H47" s="6">
        <f t="shared" si="7"/>
        <v>52.08</v>
      </c>
      <c r="I47" s="6">
        <f t="shared" si="8"/>
        <v>77.3</v>
      </c>
      <c r="J47" s="6">
        <v>6</v>
      </c>
      <c r="K47" s="6" t="s">
        <v>154</v>
      </c>
      <c r="L47" s="6" t="s">
        <v>154</v>
      </c>
    </row>
    <row r="48" spans="1:12" s="1" customFormat="1" ht="18" customHeight="1">
      <c r="A48" s="3" t="s">
        <v>58</v>
      </c>
      <c r="B48" s="3" t="s">
        <v>3</v>
      </c>
      <c r="C48" s="3" t="s">
        <v>4</v>
      </c>
      <c r="D48" s="3" t="s">
        <v>59</v>
      </c>
      <c r="E48" s="3">
        <v>66.75</v>
      </c>
      <c r="F48" s="8">
        <f t="shared" si="6"/>
        <v>26.700000000000003</v>
      </c>
      <c r="G48" s="6">
        <v>84.2</v>
      </c>
      <c r="H48" s="6">
        <f t="shared" si="7"/>
        <v>50.52</v>
      </c>
      <c r="I48" s="6">
        <f t="shared" si="8"/>
        <v>77.22</v>
      </c>
      <c r="J48" s="6">
        <v>7</v>
      </c>
      <c r="K48" s="6" t="s">
        <v>154</v>
      </c>
      <c r="L48" s="6" t="s">
        <v>154</v>
      </c>
    </row>
    <row r="49" spans="1:12" s="1" customFormat="1" ht="18" customHeight="1">
      <c r="A49" s="3" t="s">
        <v>13</v>
      </c>
      <c r="B49" s="3" t="s">
        <v>3</v>
      </c>
      <c r="C49" s="3" t="s">
        <v>4</v>
      </c>
      <c r="D49" s="3" t="s">
        <v>14</v>
      </c>
      <c r="E49" s="3">
        <v>65.85</v>
      </c>
      <c r="F49" s="8">
        <f t="shared" si="6"/>
        <v>26.34</v>
      </c>
      <c r="G49" s="6">
        <v>83.3</v>
      </c>
      <c r="H49" s="6">
        <f t="shared" si="7"/>
        <v>49.98</v>
      </c>
      <c r="I49" s="6">
        <f t="shared" si="8"/>
        <v>76.32</v>
      </c>
      <c r="J49" s="6">
        <v>8</v>
      </c>
      <c r="K49" s="6" t="s">
        <v>154</v>
      </c>
      <c r="L49" s="6" t="s">
        <v>154</v>
      </c>
    </row>
    <row r="50" spans="1:12" s="1" customFormat="1" ht="18" customHeight="1">
      <c r="A50" s="3" t="s">
        <v>102</v>
      </c>
      <c r="B50" s="3" t="s">
        <v>74</v>
      </c>
      <c r="C50" s="3" t="s">
        <v>101</v>
      </c>
      <c r="D50" s="3" t="s">
        <v>103</v>
      </c>
      <c r="E50" s="3">
        <v>52.25</v>
      </c>
      <c r="F50" s="8">
        <f t="shared" si="6"/>
        <v>20.900000000000002</v>
      </c>
      <c r="G50" s="6">
        <v>86.3</v>
      </c>
      <c r="H50" s="6">
        <f t="shared" si="7"/>
        <v>51.779999999999994</v>
      </c>
      <c r="I50" s="6">
        <f t="shared" si="8"/>
        <v>72.67999999999999</v>
      </c>
      <c r="J50" s="6">
        <v>1</v>
      </c>
      <c r="K50" s="6" t="s">
        <v>154</v>
      </c>
      <c r="L50" s="6" t="s">
        <v>154</v>
      </c>
    </row>
    <row r="51" spans="1:12" s="1" customFormat="1" ht="18" customHeight="1">
      <c r="A51" s="3" t="s">
        <v>104</v>
      </c>
      <c r="B51" s="3" t="s">
        <v>74</v>
      </c>
      <c r="C51" s="3" t="s">
        <v>101</v>
      </c>
      <c r="D51" s="3" t="s">
        <v>105</v>
      </c>
      <c r="E51" s="3">
        <v>53.6</v>
      </c>
      <c r="F51" s="8">
        <f t="shared" si="6"/>
        <v>21.44</v>
      </c>
      <c r="G51" s="6">
        <v>82</v>
      </c>
      <c r="H51" s="6">
        <f t="shared" si="7"/>
        <v>49.199999999999996</v>
      </c>
      <c r="I51" s="6">
        <f t="shared" si="8"/>
        <v>70.64</v>
      </c>
      <c r="J51" s="6">
        <v>2</v>
      </c>
      <c r="K51" s="6" t="s">
        <v>154</v>
      </c>
      <c r="L51" s="6" t="s">
        <v>154</v>
      </c>
    </row>
    <row r="52" spans="1:12" s="1" customFormat="1" ht="18" customHeight="1">
      <c r="A52" s="3" t="s">
        <v>93</v>
      </c>
      <c r="B52" s="3" t="s">
        <v>74</v>
      </c>
      <c r="C52" s="3" t="s">
        <v>95</v>
      </c>
      <c r="D52" s="3" t="s">
        <v>94</v>
      </c>
      <c r="E52" s="3">
        <v>58.3</v>
      </c>
      <c r="F52" s="8">
        <f aca="true" t="shared" si="9" ref="F52:F64">E52*0.4</f>
        <v>23.32</v>
      </c>
      <c r="G52" s="6">
        <v>84</v>
      </c>
      <c r="H52" s="6">
        <f aca="true" t="shared" si="10" ref="H52:H64">G52*0.6</f>
        <v>50.4</v>
      </c>
      <c r="I52" s="6">
        <f aca="true" t="shared" si="11" ref="I52:I64">H52+F52</f>
        <v>73.72</v>
      </c>
      <c r="J52" s="6">
        <v>1</v>
      </c>
      <c r="K52" s="6" t="s">
        <v>154</v>
      </c>
      <c r="L52" s="6" t="s">
        <v>154</v>
      </c>
    </row>
    <row r="53" spans="1:12" s="1" customFormat="1" ht="18" customHeight="1">
      <c r="A53" s="3" t="s">
        <v>96</v>
      </c>
      <c r="B53" s="3" t="s">
        <v>74</v>
      </c>
      <c r="C53" s="3" t="s">
        <v>95</v>
      </c>
      <c r="D53" s="3" t="s">
        <v>97</v>
      </c>
      <c r="E53" s="3">
        <v>50.1</v>
      </c>
      <c r="F53" s="8">
        <f t="shared" si="9"/>
        <v>20.040000000000003</v>
      </c>
      <c r="G53" s="6">
        <v>76.8</v>
      </c>
      <c r="H53" s="6">
        <f t="shared" si="10"/>
        <v>46.08</v>
      </c>
      <c r="I53" s="6">
        <f t="shared" si="11"/>
        <v>66.12</v>
      </c>
      <c r="J53" s="6">
        <v>2</v>
      </c>
      <c r="K53" s="6" t="s">
        <v>154</v>
      </c>
      <c r="L53" s="6" t="s">
        <v>154</v>
      </c>
    </row>
    <row r="54" spans="1:12" s="1" customFormat="1" ht="18" customHeight="1">
      <c r="A54" s="3" t="s">
        <v>121</v>
      </c>
      <c r="B54" s="3" t="s">
        <v>74</v>
      </c>
      <c r="C54" s="3" t="s">
        <v>120</v>
      </c>
      <c r="D54" s="3" t="s">
        <v>122</v>
      </c>
      <c r="E54" s="3">
        <v>61.55</v>
      </c>
      <c r="F54" s="8">
        <f t="shared" si="9"/>
        <v>24.62</v>
      </c>
      <c r="G54" s="6">
        <v>83.4</v>
      </c>
      <c r="H54" s="6">
        <f t="shared" si="10"/>
        <v>50.04</v>
      </c>
      <c r="I54" s="6">
        <f t="shared" si="11"/>
        <v>74.66</v>
      </c>
      <c r="J54" s="6">
        <v>1</v>
      </c>
      <c r="K54" s="6" t="s">
        <v>154</v>
      </c>
      <c r="L54" s="6" t="s">
        <v>154</v>
      </c>
    </row>
    <row r="55" spans="1:12" s="1" customFormat="1" ht="18" customHeight="1">
      <c r="A55" s="3" t="s">
        <v>98</v>
      </c>
      <c r="B55" s="3" t="s">
        <v>74</v>
      </c>
      <c r="C55" s="3" t="s">
        <v>100</v>
      </c>
      <c r="D55" s="3" t="s">
        <v>99</v>
      </c>
      <c r="E55" s="3">
        <v>53.55</v>
      </c>
      <c r="F55" s="8">
        <f t="shared" si="9"/>
        <v>21.42</v>
      </c>
      <c r="G55" s="6">
        <v>84.4</v>
      </c>
      <c r="H55" s="6">
        <f t="shared" si="10"/>
        <v>50.64</v>
      </c>
      <c r="I55" s="6">
        <f t="shared" si="11"/>
        <v>72.06</v>
      </c>
      <c r="J55" s="6">
        <v>1</v>
      </c>
      <c r="K55" s="6" t="s">
        <v>154</v>
      </c>
      <c r="L55" s="6" t="s">
        <v>154</v>
      </c>
    </row>
    <row r="56" spans="1:12" s="1" customFormat="1" ht="18" customHeight="1">
      <c r="A56" s="3" t="s">
        <v>136</v>
      </c>
      <c r="B56" s="3" t="s">
        <v>74</v>
      </c>
      <c r="C56" s="3" t="s">
        <v>138</v>
      </c>
      <c r="D56" s="3" t="s">
        <v>137</v>
      </c>
      <c r="E56" s="3">
        <v>61.4</v>
      </c>
      <c r="F56" s="8">
        <f t="shared" si="9"/>
        <v>24.560000000000002</v>
      </c>
      <c r="G56" s="6">
        <v>84.5</v>
      </c>
      <c r="H56" s="6">
        <f t="shared" si="10"/>
        <v>50.699999999999996</v>
      </c>
      <c r="I56" s="6">
        <f t="shared" si="11"/>
        <v>75.25999999999999</v>
      </c>
      <c r="J56" s="6">
        <v>1</v>
      </c>
      <c r="K56" s="6" t="s">
        <v>154</v>
      </c>
      <c r="L56" s="6" t="s">
        <v>154</v>
      </c>
    </row>
    <row r="57" spans="1:12" s="1" customFormat="1" ht="18" customHeight="1">
      <c r="A57" s="3" t="s">
        <v>139</v>
      </c>
      <c r="B57" s="3" t="s">
        <v>74</v>
      </c>
      <c r="C57" s="3" t="s">
        <v>138</v>
      </c>
      <c r="D57" s="3" t="s">
        <v>140</v>
      </c>
      <c r="E57" s="3">
        <v>55.85</v>
      </c>
      <c r="F57" s="8">
        <f t="shared" si="9"/>
        <v>22.340000000000003</v>
      </c>
      <c r="G57" s="6">
        <v>78.1</v>
      </c>
      <c r="H57" s="6">
        <f t="shared" si="10"/>
        <v>46.85999999999999</v>
      </c>
      <c r="I57" s="6">
        <f t="shared" si="11"/>
        <v>69.19999999999999</v>
      </c>
      <c r="J57" s="6">
        <v>3</v>
      </c>
      <c r="K57" s="6" t="s">
        <v>154</v>
      </c>
      <c r="L57" s="6" t="s">
        <v>154</v>
      </c>
    </row>
    <row r="58" spans="1:12" s="1" customFormat="1" ht="18" customHeight="1">
      <c r="A58" s="3" t="s">
        <v>112</v>
      </c>
      <c r="B58" s="3" t="s">
        <v>74</v>
      </c>
      <c r="C58" s="3" t="s">
        <v>111</v>
      </c>
      <c r="D58" s="3" t="s">
        <v>113</v>
      </c>
      <c r="E58" s="3">
        <v>66.1</v>
      </c>
      <c r="F58" s="8">
        <f t="shared" si="9"/>
        <v>26.439999999999998</v>
      </c>
      <c r="G58" s="6">
        <v>86.5</v>
      </c>
      <c r="H58" s="6">
        <f t="shared" si="10"/>
        <v>51.9</v>
      </c>
      <c r="I58" s="6">
        <f t="shared" si="11"/>
        <v>78.34</v>
      </c>
      <c r="J58" s="6">
        <v>1</v>
      </c>
      <c r="K58" s="6" t="s">
        <v>154</v>
      </c>
      <c r="L58" s="6" t="s">
        <v>154</v>
      </c>
    </row>
    <row r="59" spans="1:12" s="1" customFormat="1" ht="18" customHeight="1">
      <c r="A59" s="3" t="s">
        <v>123</v>
      </c>
      <c r="B59" s="3" t="s">
        <v>74</v>
      </c>
      <c r="C59" s="3" t="s">
        <v>111</v>
      </c>
      <c r="D59" s="3" t="s">
        <v>124</v>
      </c>
      <c r="E59" s="3">
        <v>70.6</v>
      </c>
      <c r="F59" s="8">
        <f t="shared" si="9"/>
        <v>28.24</v>
      </c>
      <c r="G59" s="6">
        <v>81.7</v>
      </c>
      <c r="H59" s="6">
        <f t="shared" si="10"/>
        <v>49.02</v>
      </c>
      <c r="I59" s="6">
        <f t="shared" si="11"/>
        <v>77.26</v>
      </c>
      <c r="J59" s="6">
        <v>2</v>
      </c>
      <c r="K59" s="6" t="s">
        <v>154</v>
      </c>
      <c r="L59" s="6" t="s">
        <v>154</v>
      </c>
    </row>
    <row r="60" spans="1:12" s="1" customFormat="1" ht="18" customHeight="1">
      <c r="A60" s="3" t="s">
        <v>116</v>
      </c>
      <c r="B60" s="3" t="s">
        <v>74</v>
      </c>
      <c r="C60" s="3" t="s">
        <v>111</v>
      </c>
      <c r="D60" s="3" t="s">
        <v>117</v>
      </c>
      <c r="E60" s="3">
        <v>65.55</v>
      </c>
      <c r="F60" s="8">
        <f t="shared" si="9"/>
        <v>26.22</v>
      </c>
      <c r="G60" s="6">
        <v>83.1</v>
      </c>
      <c r="H60" s="6">
        <f t="shared" si="10"/>
        <v>49.85999999999999</v>
      </c>
      <c r="I60" s="6">
        <f t="shared" si="11"/>
        <v>76.07999999999998</v>
      </c>
      <c r="J60" s="6">
        <v>3</v>
      </c>
      <c r="K60" s="6" t="s">
        <v>154</v>
      </c>
      <c r="L60" s="6" t="s">
        <v>154</v>
      </c>
    </row>
    <row r="61" spans="1:12" s="1" customFormat="1" ht="18" customHeight="1">
      <c r="A61" s="3" t="s">
        <v>114</v>
      </c>
      <c r="B61" s="3" t="s">
        <v>74</v>
      </c>
      <c r="C61" s="3" t="s">
        <v>111</v>
      </c>
      <c r="D61" s="3" t="s">
        <v>115</v>
      </c>
      <c r="E61" s="3">
        <v>63.35</v>
      </c>
      <c r="F61" s="8">
        <f t="shared" si="9"/>
        <v>25.340000000000003</v>
      </c>
      <c r="G61" s="6">
        <v>83.7</v>
      </c>
      <c r="H61" s="6">
        <f t="shared" si="10"/>
        <v>50.22</v>
      </c>
      <c r="I61" s="6">
        <f t="shared" si="11"/>
        <v>75.56</v>
      </c>
      <c r="J61" s="6">
        <v>4</v>
      </c>
      <c r="K61" s="6" t="s">
        <v>154</v>
      </c>
      <c r="L61" s="6" t="s">
        <v>154</v>
      </c>
    </row>
    <row r="62" spans="1:12" s="1" customFormat="1" ht="18" customHeight="1">
      <c r="A62" s="3" t="s">
        <v>118</v>
      </c>
      <c r="B62" s="3" t="s">
        <v>74</v>
      </c>
      <c r="C62" s="3" t="s">
        <v>111</v>
      </c>
      <c r="D62" s="3" t="s">
        <v>119</v>
      </c>
      <c r="E62" s="3">
        <v>67.85</v>
      </c>
      <c r="F62" s="8">
        <f t="shared" si="9"/>
        <v>27.14</v>
      </c>
      <c r="G62" s="6">
        <v>79.7</v>
      </c>
      <c r="H62" s="6">
        <f t="shared" si="10"/>
        <v>47.82</v>
      </c>
      <c r="I62" s="6">
        <f t="shared" si="11"/>
        <v>74.96000000000001</v>
      </c>
      <c r="J62" s="6">
        <v>5</v>
      </c>
      <c r="K62" s="6" t="s">
        <v>154</v>
      </c>
      <c r="L62" s="6" t="s">
        <v>154</v>
      </c>
    </row>
    <row r="63" spans="1:12" s="1" customFormat="1" ht="18" customHeight="1">
      <c r="A63" s="3" t="s">
        <v>76</v>
      </c>
      <c r="B63" s="3" t="s">
        <v>74</v>
      </c>
      <c r="C63" s="3" t="s">
        <v>75</v>
      </c>
      <c r="D63" s="3" t="s">
        <v>77</v>
      </c>
      <c r="E63" s="3">
        <v>67.8</v>
      </c>
      <c r="F63" s="8">
        <f t="shared" si="9"/>
        <v>27.12</v>
      </c>
      <c r="G63" s="6">
        <v>84</v>
      </c>
      <c r="H63" s="6">
        <f t="shared" si="10"/>
        <v>50.4</v>
      </c>
      <c r="I63" s="6">
        <f t="shared" si="11"/>
        <v>77.52</v>
      </c>
      <c r="J63" s="6">
        <v>2</v>
      </c>
      <c r="K63" s="6" t="s">
        <v>154</v>
      </c>
      <c r="L63" s="6" t="s">
        <v>154</v>
      </c>
    </row>
    <row r="64" spans="1:12" s="1" customFormat="1" ht="18" customHeight="1">
      <c r="A64" s="3" t="s">
        <v>78</v>
      </c>
      <c r="B64" s="3" t="s">
        <v>74</v>
      </c>
      <c r="C64" s="3" t="s">
        <v>75</v>
      </c>
      <c r="D64" s="3" t="s">
        <v>79</v>
      </c>
      <c r="E64" s="3">
        <v>66.25</v>
      </c>
      <c r="F64" s="8">
        <f t="shared" si="9"/>
        <v>26.5</v>
      </c>
      <c r="G64" s="6">
        <v>84.2</v>
      </c>
      <c r="H64" s="6">
        <f t="shared" si="10"/>
        <v>50.52</v>
      </c>
      <c r="I64" s="6">
        <f t="shared" si="11"/>
        <v>77.02000000000001</v>
      </c>
      <c r="J64" s="6">
        <v>3</v>
      </c>
      <c r="K64" s="6" t="s">
        <v>154</v>
      </c>
      <c r="L64" s="6" t="s">
        <v>154</v>
      </c>
    </row>
    <row r="66" spans="5:12" ht="20.25" customHeight="1">
      <c r="E66" s="9" t="s">
        <v>150</v>
      </c>
      <c r="F66" s="9"/>
      <c r="G66" s="9"/>
      <c r="H66" s="9"/>
      <c r="I66" s="9"/>
      <c r="J66" s="9"/>
      <c r="K66" s="9"/>
      <c r="L66" s="9"/>
    </row>
    <row r="67" spans="5:12" ht="19.5" customHeight="1">
      <c r="E67" s="10">
        <v>42240</v>
      </c>
      <c r="F67" s="10"/>
      <c r="G67" s="10"/>
      <c r="H67" s="10"/>
      <c r="I67" s="10"/>
      <c r="J67" s="10"/>
      <c r="K67" s="10"/>
      <c r="L67" s="10"/>
    </row>
  </sheetData>
  <sheetProtection/>
  <mergeCells count="13">
    <mergeCell ref="K2:K3"/>
    <mergeCell ref="L2:L3"/>
    <mergeCell ref="A1:L1"/>
    <mergeCell ref="G2:H2"/>
    <mergeCell ref="A2:A3"/>
    <mergeCell ref="B2:B3"/>
    <mergeCell ref="C2:C3"/>
    <mergeCell ref="D2:D3"/>
    <mergeCell ref="E2:F2"/>
    <mergeCell ref="I2:I3"/>
    <mergeCell ref="J2:J3"/>
    <mergeCell ref="E66:L66"/>
    <mergeCell ref="E67:L67"/>
  </mergeCells>
  <printOptions/>
  <pageMargins left="1.28" right="0.16" top="0.4" bottom="0.51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2015-08-24T01:56:30Z</cp:lastPrinted>
  <dcterms:created xsi:type="dcterms:W3CDTF">2015-05-29T03:29:20Z</dcterms:created>
  <dcterms:modified xsi:type="dcterms:W3CDTF">2015-08-24T02:15:40Z</dcterms:modified>
  <cp:category/>
  <cp:version/>
  <cp:contentType/>
  <cp:contentStatus/>
</cp:coreProperties>
</file>