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9120" tabRatio="775" activeTab="0"/>
  </bookViews>
  <sheets>
    <sheet name="总成绩" sheetId="1" r:id="rId1"/>
  </sheets>
  <definedNames>
    <definedName name="_xlnm.Print_Titles" localSheetId="0">'总成绩'!$1:$3</definedName>
  </definedNames>
  <calcPr fullCalcOnLoad="1"/>
</workbook>
</file>

<file path=xl/sharedStrings.xml><?xml version="1.0" encoding="utf-8"?>
<sst xmlns="http://schemas.openxmlformats.org/spreadsheetml/2006/main" count="1652" uniqueCount="897">
  <si>
    <t>性别</t>
  </si>
  <si>
    <t>学历</t>
  </si>
  <si>
    <t>毕业学校</t>
  </si>
  <si>
    <t>专业</t>
  </si>
  <si>
    <t>报考单位</t>
  </si>
  <si>
    <t>身份证号</t>
  </si>
  <si>
    <t>准考证号</t>
  </si>
  <si>
    <t>报考岗位</t>
  </si>
  <si>
    <t>姓名</t>
  </si>
  <si>
    <t>原工作单位</t>
  </si>
  <si>
    <t>联系电话</t>
  </si>
  <si>
    <t>考场号</t>
  </si>
  <si>
    <t>座位号</t>
  </si>
  <si>
    <t>男</t>
  </si>
  <si>
    <t>本科</t>
  </si>
  <si>
    <t>随州市粮食质量监测站</t>
  </si>
  <si>
    <t>专业技术岗位</t>
  </si>
  <si>
    <t>女</t>
  </si>
  <si>
    <t>无</t>
  </si>
  <si>
    <t>华中农业大学楚天学院</t>
  </si>
  <si>
    <t>食品科学与工程  （食品安全与检测）</t>
  </si>
  <si>
    <t>胡莲</t>
  </si>
  <si>
    <t>42900119870810522X</t>
  </si>
  <si>
    <t>1987.08</t>
  </si>
  <si>
    <t>黑龙江八一农垦大学</t>
  </si>
  <si>
    <t>食品质量与安全</t>
  </si>
  <si>
    <t>18995959668</t>
  </si>
  <si>
    <t>刘娣</t>
  </si>
  <si>
    <t>421302199208175184</t>
  </si>
  <si>
    <t>1992.08</t>
  </si>
  <si>
    <t>华中农业大学</t>
  </si>
  <si>
    <t>13163260237</t>
  </si>
  <si>
    <t>张星火</t>
  </si>
  <si>
    <t>429001198912057691</t>
  </si>
  <si>
    <t>1989.12</t>
  </si>
  <si>
    <t>市建筑市场管理站</t>
  </si>
  <si>
    <t>13908661853</t>
  </si>
  <si>
    <t>管理岗位</t>
  </si>
  <si>
    <t>随州市住建委重点项目服务中心</t>
  </si>
  <si>
    <t>随州市住建委财会核算中心</t>
  </si>
  <si>
    <t>随州市食品药品监督检验检测中心</t>
  </si>
  <si>
    <t>硕士研究生</t>
  </si>
  <si>
    <t>临床医学</t>
  </si>
  <si>
    <t>研究生</t>
  </si>
  <si>
    <t>随州高新区医院</t>
  </si>
  <si>
    <t>随州职业技术学院</t>
  </si>
  <si>
    <t>口腔医学</t>
  </si>
  <si>
    <t>旅游管理</t>
  </si>
  <si>
    <t>学前教育</t>
  </si>
  <si>
    <t>电子商务</t>
  </si>
  <si>
    <t>江苏鸿安恒业消防设备有限公司</t>
  </si>
  <si>
    <t>女</t>
  </si>
  <si>
    <t>本科</t>
  </si>
  <si>
    <t>会计学</t>
  </si>
  <si>
    <t>随州日报社</t>
  </si>
  <si>
    <t>财务会计</t>
  </si>
  <si>
    <t>应届本科生</t>
  </si>
  <si>
    <t>男</t>
  </si>
  <si>
    <t>江汉大学文理学院</t>
  </si>
  <si>
    <t>夏雨薇</t>
  </si>
  <si>
    <t>421302199303030020</t>
  </si>
  <si>
    <t>湖北经济学院法商学院</t>
  </si>
  <si>
    <t>刘星云</t>
  </si>
  <si>
    <t>421302199312050445</t>
  </si>
  <si>
    <t>待业</t>
  </si>
  <si>
    <t>陈溪</t>
  </si>
  <si>
    <t>421302198910030546</t>
  </si>
  <si>
    <t>湖北经济学院</t>
  </si>
  <si>
    <t>长江大学</t>
  </si>
  <si>
    <t>电子信息工程</t>
  </si>
  <si>
    <t>信息技术</t>
  </si>
  <si>
    <t>宁静</t>
  </si>
  <si>
    <t>429001198907130049</t>
  </si>
  <si>
    <t>研究生</t>
  </si>
  <si>
    <t>华中科技大学</t>
  </si>
  <si>
    <t>软件工程</t>
  </si>
  <si>
    <t>武汉专利审查员</t>
  </si>
  <si>
    <t>湖北大学</t>
  </si>
  <si>
    <t>计算机科学与技术</t>
  </si>
  <si>
    <t>黄芳芳</t>
  </si>
  <si>
    <t>421302198705034222</t>
  </si>
  <si>
    <t>武汉纺织大学</t>
  </si>
  <si>
    <t>武汉纺织大学</t>
  </si>
  <si>
    <t>殷店镇金塔村</t>
  </si>
  <si>
    <t>张俊</t>
  </si>
  <si>
    <t>420983198912246412</t>
  </si>
  <si>
    <t>湖北工程学院新技术学院</t>
  </si>
  <si>
    <t>广水市关庙镇笔山村</t>
  </si>
  <si>
    <t>金鑫</t>
  </si>
  <si>
    <t>421302199102140426</t>
  </si>
  <si>
    <t>武汉工程大学</t>
  </si>
  <si>
    <t>随州市望城岗社区</t>
  </si>
  <si>
    <t>法学</t>
  </si>
  <si>
    <t>新闻采编</t>
  </si>
  <si>
    <t>湖北常泰律师事务所</t>
  </si>
  <si>
    <t>符三红</t>
  </si>
  <si>
    <t>421302198811188671</t>
  </si>
  <si>
    <t>云梦县道桥镇政府</t>
  </si>
  <si>
    <t>汉语言文学</t>
  </si>
  <si>
    <t>徐秋影</t>
  </si>
  <si>
    <t>421302199008150484</t>
  </si>
  <si>
    <t>燕山大学</t>
  </si>
  <si>
    <t>曾都区府河镇紫石铺村</t>
  </si>
  <si>
    <t>袁泉</t>
  </si>
  <si>
    <t>429001199207300427</t>
  </si>
  <si>
    <t>武汉科技大学</t>
  </si>
  <si>
    <t>湖北工程学院</t>
  </si>
  <si>
    <t>邓莉</t>
  </si>
  <si>
    <t>420528199208214423</t>
  </si>
  <si>
    <t>大学本科</t>
  </si>
  <si>
    <t>三峡大学</t>
  </si>
  <si>
    <t>土木工程</t>
  </si>
  <si>
    <t>建筑类教师</t>
  </si>
  <si>
    <t>18727932886</t>
  </si>
  <si>
    <t>王秋菊</t>
  </si>
  <si>
    <t>429001198609234421</t>
  </si>
  <si>
    <t>198609</t>
  </si>
  <si>
    <t>西北民族大学</t>
  </si>
  <si>
    <t>建筑工程</t>
  </si>
  <si>
    <t>18771425756</t>
  </si>
  <si>
    <t>付晨曦</t>
  </si>
  <si>
    <t>420982198901023866</t>
  </si>
  <si>
    <t>199006</t>
  </si>
  <si>
    <t>13797451312</t>
  </si>
  <si>
    <t>张小莉</t>
  </si>
  <si>
    <t>429001198110126827</t>
  </si>
  <si>
    <t>198110</t>
  </si>
  <si>
    <t>兰州交通大学</t>
  </si>
  <si>
    <t>18673263096</t>
  </si>
  <si>
    <t>马卅</t>
  </si>
  <si>
    <t>421302198710220417</t>
  </si>
  <si>
    <t>198710</t>
  </si>
  <si>
    <t>建筑学</t>
  </si>
  <si>
    <t>上海联创建筑设计有限公司</t>
  </si>
  <si>
    <t>18507132679</t>
  </si>
  <si>
    <t>王钰冰</t>
  </si>
  <si>
    <t>429001199201060020</t>
  </si>
  <si>
    <t>199201</t>
  </si>
  <si>
    <t>工程造价</t>
  </si>
  <si>
    <t>曾都区审计局</t>
  </si>
  <si>
    <t>13237152090</t>
  </si>
  <si>
    <t>苏楚雄</t>
  </si>
  <si>
    <t>421302199305311213</t>
  </si>
  <si>
    <t>199305</t>
  </si>
  <si>
    <t>13997866645</t>
  </si>
  <si>
    <t>胡凤娇</t>
  </si>
  <si>
    <t>429001198809270443</t>
  </si>
  <si>
    <t>198809</t>
  </si>
  <si>
    <t>天津城建大学</t>
  </si>
  <si>
    <t>建筑与土木工程</t>
  </si>
  <si>
    <t>15822570874</t>
  </si>
  <si>
    <t>钱俊</t>
  </si>
  <si>
    <t>429001198809308675</t>
  </si>
  <si>
    <t>兰州理工大学</t>
  </si>
  <si>
    <t>随县审计局</t>
  </si>
  <si>
    <t>13647299126</t>
  </si>
  <si>
    <t>魏娟</t>
  </si>
  <si>
    <t>620123198902160049</t>
  </si>
  <si>
    <t>198902</t>
  </si>
  <si>
    <t>道路与铁道工程</t>
  </si>
  <si>
    <t>15193117563</t>
  </si>
  <si>
    <t>张健</t>
  </si>
  <si>
    <t>429001198712170825</t>
  </si>
  <si>
    <t>198712</t>
  </si>
  <si>
    <t>重庆交通大学</t>
  </si>
  <si>
    <t>工程管理（工程造价管理）</t>
  </si>
  <si>
    <t>13986064302</t>
  </si>
  <si>
    <t>冯璐</t>
  </si>
  <si>
    <t>421302199011101261</t>
  </si>
  <si>
    <t>199011</t>
  </si>
  <si>
    <t>嘉兴学院</t>
  </si>
  <si>
    <t>工程管理</t>
  </si>
  <si>
    <t>15271359660</t>
  </si>
  <si>
    <t>李宏霞</t>
  </si>
  <si>
    <t>429001198612305649</t>
  </si>
  <si>
    <t>198612</t>
  </si>
  <si>
    <t>护理</t>
  </si>
  <si>
    <t>护理类教师</t>
  </si>
  <si>
    <t>天门职业技术学院</t>
  </si>
  <si>
    <t>13593952023</t>
  </si>
  <si>
    <t>刘洪凤</t>
  </si>
  <si>
    <t>37132319881103942X</t>
  </si>
  <si>
    <t>护理学</t>
  </si>
  <si>
    <t>18771356095</t>
  </si>
  <si>
    <t>黄小丽</t>
  </si>
  <si>
    <t>429001198509060428</t>
  </si>
  <si>
    <t>198509</t>
  </si>
  <si>
    <t>佳木斯大学</t>
  </si>
  <si>
    <t>18771362722</t>
  </si>
  <si>
    <t>沈晓琴</t>
  </si>
  <si>
    <t>420682199106260529</t>
  </si>
  <si>
    <t>199106</t>
  </si>
  <si>
    <t>136177221710</t>
  </si>
  <si>
    <t>谢东升</t>
  </si>
  <si>
    <t>429001198211080135</t>
  </si>
  <si>
    <t>湖北民族学院</t>
  </si>
  <si>
    <t>随州市经济开发区医院</t>
  </si>
  <si>
    <t>13264757732</t>
  </si>
  <si>
    <t>王红伟</t>
  </si>
  <si>
    <t>429001198508073817</t>
  </si>
  <si>
    <t>武汉大学</t>
  </si>
  <si>
    <t>15072946169</t>
  </si>
  <si>
    <t>汪欢</t>
  </si>
  <si>
    <t>421123198610282814</t>
  </si>
  <si>
    <t>198610</t>
  </si>
  <si>
    <t>华中科技大学</t>
  </si>
  <si>
    <t>口腔医学教师</t>
  </si>
  <si>
    <t>18771355992</t>
  </si>
  <si>
    <t>付抗</t>
  </si>
  <si>
    <t>422201198605140828</t>
  </si>
  <si>
    <t>198605</t>
  </si>
  <si>
    <t>湖北科技学院</t>
  </si>
  <si>
    <t>13872863757</t>
  </si>
  <si>
    <t>王静</t>
  </si>
  <si>
    <t>420684198801255527</t>
  </si>
  <si>
    <t>198801</t>
  </si>
  <si>
    <t>湖北文理学院</t>
  </si>
  <si>
    <t>机械设计制造及其自动化</t>
  </si>
  <si>
    <t>机械类教师</t>
  </si>
  <si>
    <t>18727947272</t>
  </si>
  <si>
    <t>赵延根</t>
  </si>
  <si>
    <t>420321198309240719</t>
  </si>
  <si>
    <t>198309</t>
  </si>
  <si>
    <t>湖北汽车工业学院</t>
  </si>
  <si>
    <t>材料成型与控制工程</t>
  </si>
  <si>
    <t>15926655851</t>
  </si>
  <si>
    <t>张鹏</t>
  </si>
  <si>
    <t>421302198810110418</t>
  </si>
  <si>
    <t>198810</t>
  </si>
  <si>
    <t>江西农业大学</t>
  </si>
  <si>
    <t>机械设计及理论</t>
  </si>
  <si>
    <t>13177853640</t>
  </si>
  <si>
    <t>张红利</t>
  </si>
  <si>
    <t>620103198309131022</t>
  </si>
  <si>
    <t>13997869743</t>
  </si>
  <si>
    <t>刘立军</t>
  </si>
  <si>
    <t>429001198710165678</t>
  </si>
  <si>
    <t>株洲钻石切削刀具股份有限公司</t>
  </si>
  <si>
    <t>18872990207</t>
  </si>
  <si>
    <t>宋鑫</t>
  </si>
  <si>
    <t>42130219890507005X</t>
  </si>
  <si>
    <t>198905</t>
  </si>
  <si>
    <t>武汉理工大学</t>
  </si>
  <si>
    <t>宁波市台塑工业园区</t>
  </si>
  <si>
    <t>18871138278</t>
  </si>
  <si>
    <t>汽车类教师</t>
  </si>
  <si>
    <t>刘慧</t>
  </si>
  <si>
    <t>420983199205043223</t>
  </si>
  <si>
    <t>199205</t>
  </si>
  <si>
    <t>能源动力系统及其自动化</t>
  </si>
  <si>
    <t>15871591268</t>
  </si>
  <si>
    <t>储青松</t>
  </si>
  <si>
    <t>421302198904127691</t>
  </si>
  <si>
    <t>198904</t>
  </si>
  <si>
    <t>西华大学</t>
  </si>
  <si>
    <t>汽车服务工程</t>
  </si>
  <si>
    <t>重庆力帆实业（集团）进出口有限公司</t>
  </si>
  <si>
    <t>13683821542</t>
  </si>
  <si>
    <t>佘晓庆</t>
  </si>
  <si>
    <t>421302198912178042</t>
  </si>
  <si>
    <t>198912</t>
  </si>
  <si>
    <t>武汉工程大学</t>
  </si>
  <si>
    <t>电子商务教师</t>
  </si>
  <si>
    <t>万店镇中心幼儿园</t>
  </si>
  <si>
    <t>15072990878</t>
  </si>
  <si>
    <t>王玉莉</t>
  </si>
  <si>
    <t>411503198704080062</t>
  </si>
  <si>
    <t>198704</t>
  </si>
  <si>
    <t>洛阳师范学院</t>
  </si>
  <si>
    <t>18737653677</t>
  </si>
  <si>
    <t>李紫倩</t>
  </si>
  <si>
    <t>421302199307241642</t>
  </si>
  <si>
    <t>199307</t>
  </si>
  <si>
    <t>湖北大学</t>
  </si>
  <si>
    <t>旅游管理教师</t>
  </si>
  <si>
    <t>13026327610</t>
  </si>
  <si>
    <t>徐梅</t>
  </si>
  <si>
    <t>42900119880913314X</t>
  </si>
  <si>
    <t>长治大学</t>
  </si>
  <si>
    <t>万和镇中心学校</t>
  </si>
  <si>
    <t>13581398955</t>
  </si>
  <si>
    <t>王巧</t>
  </si>
  <si>
    <t>429001198908024424</t>
  </si>
  <si>
    <t>198908</t>
  </si>
  <si>
    <t>武汉空中健身生活馆</t>
  </si>
  <si>
    <t>18827390403</t>
  </si>
  <si>
    <t>张勋</t>
  </si>
  <si>
    <t>429001198811200014</t>
  </si>
  <si>
    <t>198811</t>
  </si>
  <si>
    <t>湖北师范学院</t>
  </si>
  <si>
    <t>学前教育教师</t>
  </si>
  <si>
    <t>淅河镇中心学校</t>
  </si>
  <si>
    <t>18008662152</t>
  </si>
  <si>
    <t>黄诚</t>
  </si>
  <si>
    <t>421126199208183117</t>
  </si>
  <si>
    <t>199208</t>
  </si>
  <si>
    <t>15997134651</t>
  </si>
  <si>
    <t>河南省固始县三河尖镇政府</t>
  </si>
  <si>
    <t>出生
年月</t>
  </si>
  <si>
    <t>大学</t>
  </si>
  <si>
    <t>汉语言文学</t>
  </si>
  <si>
    <t>环境工程</t>
  </si>
  <si>
    <t>1987.02</t>
  </si>
  <si>
    <t>熊鑫</t>
  </si>
  <si>
    <t>421302199308070013</t>
  </si>
  <si>
    <t>1993.08</t>
  </si>
  <si>
    <t>武汉生物工程学院</t>
  </si>
  <si>
    <t>15997887551</t>
  </si>
  <si>
    <t>肖霄</t>
  </si>
  <si>
    <t>429001198702164210</t>
  </si>
  <si>
    <t>闽江学院</t>
  </si>
  <si>
    <t>曾都区万店镇大学生村官</t>
  </si>
  <si>
    <t>13886879646</t>
  </si>
  <si>
    <t>张继文</t>
  </si>
  <si>
    <t>429001199302180443</t>
  </si>
  <si>
    <t>1993.02</t>
  </si>
  <si>
    <t>长沙理工大学</t>
  </si>
  <si>
    <t>交通土木工程</t>
  </si>
  <si>
    <t>13886878787</t>
  </si>
  <si>
    <t>桂林理工大学</t>
  </si>
  <si>
    <t>1991.12</t>
  </si>
  <si>
    <t>冯晓虎</t>
  </si>
  <si>
    <t>429001198604250414</t>
  </si>
  <si>
    <t>1986.04</t>
  </si>
  <si>
    <t>会计学</t>
  </si>
  <si>
    <t>13339898400</t>
  </si>
  <si>
    <t>1990.12</t>
  </si>
  <si>
    <t>1991.10</t>
  </si>
  <si>
    <t>1988.12</t>
  </si>
  <si>
    <t>罗晶文</t>
  </si>
  <si>
    <t>429001199012160022</t>
  </si>
  <si>
    <t>中南财经政法大学武汉学院</t>
  </si>
  <si>
    <t>曾都区万店人社服务中心</t>
  </si>
  <si>
    <t>13872854233</t>
  </si>
  <si>
    <t>许亚君</t>
  </si>
  <si>
    <t>429001199009203183</t>
  </si>
  <si>
    <t>1990.09</t>
  </si>
  <si>
    <t>中国地质大学江城学院</t>
  </si>
  <si>
    <t>曾都区城乡网格化建设管理中心</t>
  </si>
  <si>
    <t>18672639698</t>
  </si>
  <si>
    <t>金旭</t>
  </si>
  <si>
    <t>421302198812261244</t>
  </si>
  <si>
    <t>随州市城市防洪排水管理处</t>
  </si>
  <si>
    <t>专技岗位</t>
  </si>
  <si>
    <t>15078370182</t>
  </si>
  <si>
    <t>江汉大学文理学院</t>
  </si>
  <si>
    <t>蒋峰</t>
  </si>
  <si>
    <t>421302199101021249</t>
  </si>
  <si>
    <t>1991.1</t>
  </si>
  <si>
    <t>环境科学</t>
  </si>
  <si>
    <t>18672071749</t>
  </si>
  <si>
    <t>程文君</t>
  </si>
  <si>
    <t>420983198709120048</t>
  </si>
  <si>
    <t>1987.9</t>
  </si>
  <si>
    <t>湖北美术学院</t>
  </si>
  <si>
    <t>环境艺术设计</t>
  </si>
  <si>
    <t>广水市规划勘测设计院</t>
  </si>
  <si>
    <t>15897599399</t>
  </si>
  <si>
    <t>王媛媛</t>
  </si>
  <si>
    <t>42098319901003364X</t>
  </si>
  <si>
    <t>1990.10</t>
  </si>
  <si>
    <t>园艺</t>
  </si>
  <si>
    <t>广水市农村商业银行郝店支行综合柜员</t>
  </si>
  <si>
    <t>13235508837</t>
  </si>
  <si>
    <t>湖北中医药大学</t>
  </si>
  <si>
    <t>1991.2</t>
  </si>
  <si>
    <t>1992.1</t>
  </si>
  <si>
    <t>大专</t>
  </si>
  <si>
    <t>国际贸易</t>
  </si>
  <si>
    <t>三峡大学科技学院</t>
  </si>
  <si>
    <t>郭琳</t>
  </si>
  <si>
    <t>429001199102160026</t>
  </si>
  <si>
    <t>西城办事处汉东楼社区</t>
  </si>
  <si>
    <t>18107221177</t>
  </si>
  <si>
    <t>雷珅</t>
  </si>
  <si>
    <t>429001199201155572</t>
  </si>
  <si>
    <t>山西医科大学</t>
  </si>
  <si>
    <t>公共卫生事业管理</t>
  </si>
  <si>
    <t>18612248228</t>
  </si>
  <si>
    <t>谢中梁</t>
  </si>
  <si>
    <t>429001198608270420</t>
  </si>
  <si>
    <t>女</t>
  </si>
  <si>
    <t>硕士研究生</t>
  </si>
  <si>
    <t>中山大学</t>
  </si>
  <si>
    <t>生药学</t>
  </si>
  <si>
    <t>随州市食品药品监督检验检测中心</t>
  </si>
  <si>
    <t>专业技术岗位</t>
  </si>
  <si>
    <t>武汉中原瑞德生物制品有限责任公司</t>
  </si>
  <si>
    <t>15927228257</t>
  </si>
  <si>
    <t>熊  英</t>
  </si>
  <si>
    <t>429001198701228163</t>
  </si>
  <si>
    <t>1987.01</t>
  </si>
  <si>
    <t>本科</t>
  </si>
  <si>
    <t>湖北医药学院药护学院</t>
  </si>
  <si>
    <t>药学</t>
  </si>
  <si>
    <t>曾都区洛阳镇金鸡岭村党支部</t>
  </si>
  <si>
    <t>13277607727</t>
  </si>
  <si>
    <t>男</t>
  </si>
  <si>
    <t>汪建洁</t>
  </si>
  <si>
    <t>421381199312180026</t>
  </si>
  <si>
    <t>1993.12</t>
  </si>
  <si>
    <t>沈阳药科大学</t>
  </si>
  <si>
    <t>13774094416</t>
  </si>
  <si>
    <t>周  玲</t>
  </si>
  <si>
    <t>421302199309180425</t>
  </si>
  <si>
    <t>1993.09</t>
  </si>
  <si>
    <t>湖北中医药大学</t>
  </si>
  <si>
    <t>13659898463</t>
  </si>
  <si>
    <t>郭婧雯</t>
  </si>
  <si>
    <t>42130219930721816X</t>
  </si>
  <si>
    <t>1993.07</t>
  </si>
  <si>
    <t>18064081336</t>
  </si>
  <si>
    <t>余韵秋</t>
  </si>
  <si>
    <t>421302199109210159</t>
  </si>
  <si>
    <t>1991.09</t>
  </si>
  <si>
    <t>建设银行随州分行</t>
  </si>
  <si>
    <t>15271331076</t>
  </si>
  <si>
    <t>制药工程</t>
  </si>
  <si>
    <t>武汉生物工程学院</t>
  </si>
  <si>
    <t>余春晓</t>
  </si>
  <si>
    <t>429001199212050012</t>
  </si>
  <si>
    <t>1992.12</t>
  </si>
  <si>
    <t>15527122374</t>
  </si>
  <si>
    <t>随州市阳光工程办公室</t>
  </si>
  <si>
    <t>应届本科生</t>
  </si>
  <si>
    <t>黄灿</t>
  </si>
  <si>
    <t>421302199306281220</t>
  </si>
  <si>
    <t>武汉东湖学院</t>
  </si>
  <si>
    <t>应用化学</t>
  </si>
  <si>
    <t>13657214403</t>
  </si>
  <si>
    <t>陈杰</t>
  </si>
  <si>
    <t>429001198906230451</t>
  </si>
  <si>
    <t>西安科技大学</t>
  </si>
  <si>
    <t>通标标准技术服务有限公司广州分公司</t>
  </si>
  <si>
    <t>吕思臻</t>
  </si>
  <si>
    <t>421302199105221221</t>
  </si>
  <si>
    <t>应用化学工商管理</t>
  </si>
  <si>
    <t>临床</t>
  </si>
  <si>
    <t>孙悦琪</t>
  </si>
  <si>
    <t>429004199108090742</t>
  </si>
  <si>
    <t>女</t>
  </si>
  <si>
    <t>本科</t>
  </si>
  <si>
    <t xml:space="preserve">湖北民族学院科技学院 </t>
  </si>
  <si>
    <t>临床医学</t>
  </si>
  <si>
    <t xml:space="preserve">市妇幼保健院 </t>
  </si>
  <si>
    <t>妇产科</t>
  </si>
  <si>
    <t>15671171353</t>
  </si>
  <si>
    <t>男</t>
  </si>
  <si>
    <t>向昌光子</t>
  </si>
  <si>
    <t>420528199101020047</t>
  </si>
  <si>
    <t>15171886660</t>
  </si>
  <si>
    <t>冯桥</t>
  </si>
  <si>
    <t>421302199212011684</t>
  </si>
  <si>
    <t>1992.12</t>
  </si>
  <si>
    <t>18672236675</t>
  </si>
  <si>
    <t>余玲</t>
  </si>
  <si>
    <t>421302199203052345</t>
  </si>
  <si>
    <t>1992.03</t>
  </si>
  <si>
    <t>15926137041</t>
  </si>
  <si>
    <t>黄碧辉</t>
  </si>
  <si>
    <t>42900119803124223</t>
  </si>
  <si>
    <t>1989.03</t>
  </si>
  <si>
    <t>沈阳医学院</t>
  </si>
  <si>
    <t>18607220095</t>
  </si>
  <si>
    <t>夏江玲</t>
  </si>
  <si>
    <t>429001199007223121</t>
  </si>
  <si>
    <t>1990.07</t>
  </si>
  <si>
    <t xml:space="preserve">湖北医药学院药护学院 </t>
  </si>
  <si>
    <t>15972566093</t>
  </si>
  <si>
    <t>1990.02</t>
  </si>
  <si>
    <t>湖北中医药大学</t>
  </si>
  <si>
    <t>中西医临床</t>
  </si>
  <si>
    <t>儿科</t>
  </si>
  <si>
    <t>陈巧玲</t>
  </si>
  <si>
    <t>421302199111291242</t>
  </si>
  <si>
    <t>1991.11</t>
  </si>
  <si>
    <t>15926296110</t>
  </si>
  <si>
    <t>吴纳</t>
  </si>
  <si>
    <t>429001199111195669</t>
  </si>
  <si>
    <t>18520126086</t>
  </si>
  <si>
    <t>1987.10</t>
  </si>
  <si>
    <t>李珊珊</t>
  </si>
  <si>
    <t>42900119880908312X</t>
  </si>
  <si>
    <t>1988.09</t>
  </si>
  <si>
    <t>贵阳中医学院</t>
  </si>
  <si>
    <t>15997907930</t>
  </si>
  <si>
    <t>曾梦优</t>
  </si>
  <si>
    <t>421223198902066123</t>
  </si>
  <si>
    <t>1989.02</t>
  </si>
  <si>
    <t>咸宁医学院</t>
  </si>
  <si>
    <t>儿童保健</t>
  </si>
  <si>
    <t>18271313712</t>
  </si>
  <si>
    <t>杨超君</t>
  </si>
  <si>
    <t>420802199001260927</t>
  </si>
  <si>
    <t>1990.01</t>
  </si>
  <si>
    <t>三峡大学</t>
  </si>
  <si>
    <t>18695063110</t>
  </si>
  <si>
    <t>1989.09</t>
  </si>
  <si>
    <t>陈小元</t>
  </si>
  <si>
    <t>429001198103210027</t>
  </si>
  <si>
    <t>1981.03</t>
  </si>
  <si>
    <t>武汉科技大学</t>
  </si>
  <si>
    <t>13677219120</t>
  </si>
  <si>
    <t>后加祥</t>
  </si>
  <si>
    <t>429001198511164816</t>
  </si>
  <si>
    <t>1985.11</t>
  </si>
  <si>
    <t>研究生</t>
  </si>
  <si>
    <t>郑州大学</t>
  </si>
  <si>
    <t>劳动卫生与环境卫生</t>
  </si>
  <si>
    <t>市疾病预防控制中心</t>
  </si>
  <si>
    <t>预防医学</t>
  </si>
  <si>
    <t>18771337113</t>
  </si>
  <si>
    <t>谢超然</t>
  </si>
  <si>
    <t>421302199112090864</t>
  </si>
  <si>
    <t>湖北科技学院</t>
  </si>
  <si>
    <t>15586788776</t>
  </si>
  <si>
    <t>吕  巧</t>
  </si>
  <si>
    <t>421302199012161223</t>
  </si>
  <si>
    <t>1990.12</t>
  </si>
  <si>
    <t>山东省济宁医学院</t>
  </si>
  <si>
    <t>18766865795</t>
  </si>
  <si>
    <t>王文豪</t>
  </si>
  <si>
    <t>412828199007010711</t>
  </si>
  <si>
    <t>兰州大学</t>
  </si>
  <si>
    <t>15095402701</t>
  </si>
  <si>
    <t>冯  涵</t>
  </si>
  <si>
    <t>421302199208071625</t>
  </si>
  <si>
    <t>1992.08</t>
  </si>
  <si>
    <t>卫生检验</t>
  </si>
  <si>
    <t>18064080922</t>
  </si>
  <si>
    <t>1989.12</t>
  </si>
  <si>
    <t>42130219920910592X</t>
  </si>
  <si>
    <t>1992.09</t>
  </si>
  <si>
    <t>13026159179</t>
  </si>
  <si>
    <t>421302199201101633</t>
  </si>
  <si>
    <t>1992.01</t>
  </si>
  <si>
    <t>海南大学</t>
  </si>
  <si>
    <t>食品质量与安全</t>
  </si>
  <si>
    <t>15248943027</t>
  </si>
  <si>
    <t>金  臻</t>
  </si>
  <si>
    <t>429001199002220036</t>
  </si>
  <si>
    <t>医学影像</t>
  </si>
  <si>
    <t>15586717657</t>
  </si>
  <si>
    <t>王  尚</t>
  </si>
  <si>
    <t>410728198912140039</t>
  </si>
  <si>
    <t>15037352275</t>
  </si>
  <si>
    <t>卢  翠</t>
  </si>
  <si>
    <t>42323198802080520</t>
  </si>
  <si>
    <t>1988.02</t>
  </si>
  <si>
    <t>湖北医药学院</t>
  </si>
  <si>
    <t>13409666048</t>
  </si>
  <si>
    <t>胡园园</t>
  </si>
  <si>
    <t>421302199207101626</t>
  </si>
  <si>
    <t>新疆医科大厚博学院</t>
  </si>
  <si>
    <t>徐晨</t>
  </si>
  <si>
    <t>421302199108141622</t>
  </si>
  <si>
    <t>湖北医药学院</t>
  </si>
  <si>
    <t>刘珊</t>
  </si>
  <si>
    <t>421302199010261650</t>
  </si>
  <si>
    <t>广水市关庙镇卫生院</t>
  </si>
  <si>
    <t>陈春萍</t>
  </si>
  <si>
    <t>429001198901178703</t>
  </si>
  <si>
    <t>聂磊</t>
  </si>
  <si>
    <t>429001198307010414</t>
  </si>
  <si>
    <t>咸宁医学院</t>
  </si>
  <si>
    <t>王成</t>
  </si>
  <si>
    <t>42900119841023423X</t>
  </si>
  <si>
    <t>中医临床</t>
  </si>
  <si>
    <t>刘爽</t>
  </si>
  <si>
    <t>421302199101020422</t>
  </si>
  <si>
    <t>中西医临床</t>
  </si>
  <si>
    <t>张琴</t>
  </si>
  <si>
    <t>42900119911027746X</t>
  </si>
  <si>
    <t>中医</t>
  </si>
  <si>
    <t>李子恒</t>
  </si>
  <si>
    <t>420602199102041511</t>
  </si>
  <si>
    <t>中医学</t>
  </si>
  <si>
    <t>襄阳市博爱医院</t>
  </si>
  <si>
    <t>程晓庆</t>
  </si>
  <si>
    <t>421302199110012360</t>
  </si>
  <si>
    <t>医学检验</t>
  </si>
  <si>
    <t>襄阳市职业技术学院</t>
  </si>
  <si>
    <t>蒋袁</t>
  </si>
  <si>
    <t>421302199210170040</t>
  </si>
  <si>
    <t>1992.10</t>
  </si>
  <si>
    <t>18372206688</t>
  </si>
  <si>
    <t>赵严东</t>
  </si>
  <si>
    <t>429001199112210410</t>
  </si>
  <si>
    <t>随州市厉山镇卫生院</t>
  </si>
  <si>
    <t>15586777850</t>
  </si>
  <si>
    <t>20050005</t>
  </si>
  <si>
    <t>20050007</t>
  </si>
  <si>
    <t>20050008</t>
  </si>
  <si>
    <t>20050015</t>
  </si>
  <si>
    <t>20050017</t>
  </si>
  <si>
    <t>20050022</t>
  </si>
  <si>
    <t>20050041</t>
  </si>
  <si>
    <t>20050046</t>
  </si>
  <si>
    <t>20050047</t>
  </si>
  <si>
    <t>20050048</t>
  </si>
  <si>
    <t>20050056</t>
  </si>
  <si>
    <t>20050059</t>
  </si>
  <si>
    <t>20050060</t>
  </si>
  <si>
    <t>20050086</t>
  </si>
  <si>
    <t>20050087</t>
  </si>
  <si>
    <t>20050088</t>
  </si>
  <si>
    <t>20050089</t>
  </si>
  <si>
    <t>20050090</t>
  </si>
  <si>
    <t>20050091</t>
  </si>
  <si>
    <t>20050092</t>
  </si>
  <si>
    <t>20050093</t>
  </si>
  <si>
    <t>20050094</t>
  </si>
  <si>
    <t>20050095</t>
  </si>
  <si>
    <t>20050096</t>
  </si>
  <si>
    <t>20050098</t>
  </si>
  <si>
    <t>20050099</t>
  </si>
  <si>
    <t>20050100</t>
  </si>
  <si>
    <t>20050101</t>
  </si>
  <si>
    <t>20050102</t>
  </si>
  <si>
    <t>20050103</t>
  </si>
  <si>
    <t>20050104</t>
  </si>
  <si>
    <t>20050105</t>
  </si>
  <si>
    <t>20050106</t>
  </si>
  <si>
    <t>20050107</t>
  </si>
  <si>
    <t>20050111</t>
  </si>
  <si>
    <t>20050114</t>
  </si>
  <si>
    <t>20050115</t>
  </si>
  <si>
    <t>20050116</t>
  </si>
  <si>
    <t>20050117</t>
  </si>
  <si>
    <t>20050120</t>
  </si>
  <si>
    <t>20050121</t>
  </si>
  <si>
    <t>20050122</t>
  </si>
  <si>
    <t>20050123</t>
  </si>
  <si>
    <t>20050124</t>
  </si>
  <si>
    <t>20050126</t>
  </si>
  <si>
    <t>20050128</t>
  </si>
  <si>
    <t>20050129</t>
  </si>
  <si>
    <t>20050130</t>
  </si>
  <si>
    <t>20050149</t>
  </si>
  <si>
    <t>20050150</t>
  </si>
  <si>
    <t>20050151</t>
  </si>
  <si>
    <t>20050167</t>
  </si>
  <si>
    <t>20050185</t>
  </si>
  <si>
    <t>20050214</t>
  </si>
  <si>
    <t>20050222</t>
  </si>
  <si>
    <t>20050224</t>
  </si>
  <si>
    <t>20050227</t>
  </si>
  <si>
    <t>20050229</t>
  </si>
  <si>
    <t>20050318</t>
  </si>
  <si>
    <t>20050337</t>
  </si>
  <si>
    <t>20050386</t>
  </si>
  <si>
    <t>20050387</t>
  </si>
  <si>
    <t>20050391</t>
  </si>
  <si>
    <t>20050394</t>
  </si>
  <si>
    <t>20050396</t>
  </si>
  <si>
    <t>20050397</t>
  </si>
  <si>
    <t>20050404</t>
  </si>
  <si>
    <t>20050411</t>
  </si>
  <si>
    <t>20050412</t>
  </si>
  <si>
    <t>20050421</t>
  </si>
  <si>
    <t>20050424</t>
  </si>
  <si>
    <t>20050426</t>
  </si>
  <si>
    <t>20050427</t>
  </si>
  <si>
    <t>20050429</t>
  </si>
  <si>
    <t>20050430</t>
  </si>
  <si>
    <t>20050431</t>
  </si>
  <si>
    <t>20050433</t>
  </si>
  <si>
    <t>20050434</t>
  </si>
  <si>
    <t>20050438</t>
  </si>
  <si>
    <t>20050439</t>
  </si>
  <si>
    <t>20050440</t>
  </si>
  <si>
    <t>20050442</t>
  </si>
  <si>
    <t>20050443</t>
  </si>
  <si>
    <t>20050444</t>
  </si>
  <si>
    <t>20050446</t>
  </si>
  <si>
    <t>20050447</t>
  </si>
  <si>
    <t>20050449</t>
  </si>
  <si>
    <t>20050450</t>
  </si>
  <si>
    <t>20050451</t>
  </si>
  <si>
    <t>20050452</t>
  </si>
  <si>
    <t>20050453</t>
  </si>
  <si>
    <t>20050454</t>
  </si>
  <si>
    <t>20050455</t>
  </si>
  <si>
    <t>20050456</t>
  </si>
  <si>
    <t>20050457</t>
  </si>
  <si>
    <t>20050458</t>
  </si>
  <si>
    <t>20050460</t>
  </si>
  <si>
    <t>20050462</t>
  </si>
  <si>
    <t>20050465</t>
  </si>
  <si>
    <t>20050466</t>
  </si>
  <si>
    <t>20050469</t>
  </si>
  <si>
    <t>20050472</t>
  </si>
  <si>
    <t>20050473</t>
  </si>
  <si>
    <t>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</si>
  <si>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</si>
  <si>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</si>
  <si>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</si>
  <si>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</si>
  <si>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</si>
  <si>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</si>
  <si>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</si>
  <si>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</si>
  <si>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</si>
  <si>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</si>
  <si>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</si>
  <si>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</si>
  <si>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</si>
  <si>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</si>
  <si>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</si>
  <si>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</si>
  <si>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</si>
  <si>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</si>
  <si>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</si>
  <si>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</si>
  <si>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</si>
  <si>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</si>
  <si>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</si>
  <si>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</si>
  <si>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</si>
  <si>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</si>
  <si>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</si>
  <si>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</si>
  <si>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</si>
  <si>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</si>
  <si>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4</t>
  </si>
  <si>
    <t>5</t>
  </si>
  <si>
    <t>6</t>
  </si>
  <si>
    <t>14</t>
  </si>
  <si>
    <t>15</t>
  </si>
  <si>
    <t>16</t>
  </si>
  <si>
    <t>24</t>
  </si>
  <si>
    <t>刘康乐</t>
  </si>
  <si>
    <t>基本素
质测试</t>
  </si>
  <si>
    <t>综合能
力测试</t>
  </si>
  <si>
    <t>政策
加分</t>
  </si>
  <si>
    <t>笔试总分</t>
  </si>
  <si>
    <t>随州市阳光工程办公室</t>
  </si>
  <si>
    <t>曾都区西城人社服务中心（三支一扶）</t>
  </si>
  <si>
    <t>王  婕</t>
  </si>
  <si>
    <t>面试成绩</t>
  </si>
  <si>
    <t>总成绩</t>
  </si>
  <si>
    <t>李小红</t>
  </si>
  <si>
    <t>硕士</t>
  </si>
  <si>
    <t>生物医学工程</t>
  </si>
  <si>
    <t>放疗物理师</t>
  </si>
  <si>
    <t>陆春丽</t>
  </si>
  <si>
    <t>廖  玲</t>
  </si>
  <si>
    <t>文  勇</t>
  </si>
  <si>
    <t>陈  吉</t>
  </si>
  <si>
    <t>刘  越</t>
  </si>
  <si>
    <t>张  谦</t>
  </si>
  <si>
    <t>邱涵雅</t>
  </si>
  <si>
    <t xml:space="preserve">刘巍巍 </t>
  </si>
  <si>
    <t>胡伟林</t>
  </si>
  <si>
    <t>颜佳丽</t>
  </si>
  <si>
    <t>刘  丽</t>
  </si>
  <si>
    <t>李金林</t>
  </si>
  <si>
    <t>王玉衡</t>
  </si>
  <si>
    <t>张  玲</t>
  </si>
  <si>
    <t>吕育玲</t>
  </si>
  <si>
    <t>郭思言</t>
  </si>
  <si>
    <t>吴屹哲</t>
  </si>
  <si>
    <t>徐倩倩</t>
  </si>
  <si>
    <t>梁  云</t>
  </si>
  <si>
    <t>兰  满</t>
  </si>
  <si>
    <t>李  洋</t>
  </si>
  <si>
    <t>章  权</t>
  </si>
  <si>
    <t>邹秀平</t>
  </si>
  <si>
    <t>方安雪</t>
  </si>
  <si>
    <t>彭  娇</t>
  </si>
  <si>
    <t>崔圆圆</t>
  </si>
  <si>
    <t>董  鑫</t>
  </si>
  <si>
    <t>汪  纯</t>
  </si>
  <si>
    <t>刘  浩</t>
  </si>
  <si>
    <t>席环环</t>
  </si>
  <si>
    <t>内分泌</t>
  </si>
  <si>
    <t>病理学</t>
  </si>
  <si>
    <t>病理学与病理生理学</t>
  </si>
  <si>
    <t>病原生物学</t>
  </si>
  <si>
    <t>耳鼻咽喉科</t>
  </si>
  <si>
    <t>骨科</t>
  </si>
  <si>
    <t>急诊医学</t>
  </si>
  <si>
    <t>计算机技术</t>
  </si>
  <si>
    <t>临床医疗</t>
  </si>
  <si>
    <t>内科学</t>
  </si>
  <si>
    <t>皮肤科</t>
  </si>
  <si>
    <t>烧伤整形外科</t>
  </si>
  <si>
    <t>社会医学和卫生事业管理</t>
  </si>
  <si>
    <t>生药学</t>
  </si>
  <si>
    <t>外科学</t>
  </si>
  <si>
    <t>血液内科</t>
  </si>
  <si>
    <t>药剂学</t>
  </si>
  <si>
    <t>药物分析学</t>
  </si>
  <si>
    <t>药物化学</t>
  </si>
  <si>
    <t>医学影像学</t>
  </si>
  <si>
    <t>中西医结合临床</t>
  </si>
  <si>
    <t>中药学</t>
  </si>
  <si>
    <t>检验</t>
  </si>
  <si>
    <t>病理科</t>
  </si>
  <si>
    <t>医学检验科</t>
  </si>
  <si>
    <t>呼吸内科</t>
  </si>
  <si>
    <t>信息中心</t>
  </si>
  <si>
    <t>感染科</t>
  </si>
  <si>
    <t>康复科</t>
  </si>
  <si>
    <t>普外科</t>
  </si>
  <si>
    <t>神经内科</t>
  </si>
  <si>
    <t>肿瘤科</t>
  </si>
  <si>
    <t>肾内科</t>
  </si>
  <si>
    <t>病案管理</t>
  </si>
  <si>
    <t>药学</t>
  </si>
  <si>
    <t>重症医学</t>
  </si>
  <si>
    <t>药剂科</t>
  </si>
  <si>
    <t>放射科</t>
  </si>
  <si>
    <t>神经外科</t>
  </si>
  <si>
    <t>中西结合科</t>
  </si>
  <si>
    <t>药学部</t>
  </si>
  <si>
    <t>随州市疾病预防控制中心</t>
  </si>
  <si>
    <t>420528198502145022</t>
  </si>
  <si>
    <t>429001198710225669</t>
  </si>
  <si>
    <t>431022198702204274</t>
  </si>
  <si>
    <t>429001198708195181</t>
  </si>
  <si>
    <t>420983198703210026</t>
  </si>
  <si>
    <t>420983198605157233</t>
  </si>
  <si>
    <t>429001198812246508</t>
  </si>
  <si>
    <t>429001198110115570</t>
  </si>
  <si>
    <t>420984198102085676</t>
  </si>
  <si>
    <t>429001198604270028</t>
  </si>
  <si>
    <t>421023198903142422</t>
  </si>
  <si>
    <t>429001198511270854</t>
  </si>
  <si>
    <t>429001198812281223</t>
  </si>
  <si>
    <t>429001198711107664</t>
  </si>
  <si>
    <t>421381198806254721</t>
  </si>
  <si>
    <t>429001198801250026</t>
  </si>
  <si>
    <t>42130219890922129X</t>
  </si>
  <si>
    <t>429001198812188467</t>
  </si>
  <si>
    <t>429001198705011631</t>
  </si>
  <si>
    <t>429001198802031677</t>
  </si>
  <si>
    <t>429001199002130428</t>
  </si>
  <si>
    <t>420683198907015410</t>
  </si>
  <si>
    <t>429001198810148736</t>
  </si>
  <si>
    <t>429001198609228427</t>
  </si>
  <si>
    <t>420683198701205489</t>
  </si>
  <si>
    <t>421302198808110849</t>
  </si>
  <si>
    <t>421302199011133028</t>
  </si>
  <si>
    <t>421302198810205011</t>
  </si>
  <si>
    <t>429001198510060011</t>
  </si>
  <si>
    <t>421302199012077670</t>
  </si>
  <si>
    <t>429001198712306948</t>
  </si>
  <si>
    <t>1985.02</t>
  </si>
  <si>
    <t>博士</t>
  </si>
  <si>
    <t>华中科技大学同济医院</t>
  </si>
  <si>
    <t>内分泌</t>
  </si>
  <si>
    <t>随州市中心医院</t>
  </si>
  <si>
    <t>南华大学</t>
  </si>
  <si>
    <t>随州市中心医院</t>
  </si>
  <si>
    <t>1987.02</t>
  </si>
  <si>
    <t>随州市中心医院</t>
  </si>
  <si>
    <t>安徽医科大学</t>
  </si>
  <si>
    <t>随州市中心医院</t>
  </si>
  <si>
    <t>随州市中心医院</t>
  </si>
  <si>
    <t>1986.05</t>
  </si>
  <si>
    <t>新疆医科大学</t>
  </si>
  <si>
    <t>1988.12</t>
  </si>
  <si>
    <t>河北医科大学</t>
  </si>
  <si>
    <t>1981.10</t>
  </si>
  <si>
    <t>华中科技大学同济医学院</t>
  </si>
  <si>
    <t>随州市中心医院</t>
  </si>
  <si>
    <t>中国科学院</t>
  </si>
  <si>
    <t>随州市中心医院</t>
  </si>
  <si>
    <t>宁夏医科大学</t>
  </si>
  <si>
    <t>随州市中心医院</t>
  </si>
  <si>
    <t>大连医科大学</t>
  </si>
  <si>
    <t>福建中医药大学</t>
  </si>
  <si>
    <t>1987.11</t>
  </si>
  <si>
    <t>温州医科大学</t>
  </si>
  <si>
    <t>1988.01</t>
  </si>
  <si>
    <t>广西医科大学</t>
  </si>
  <si>
    <t>武汉大学</t>
  </si>
  <si>
    <t>随州市中心医院</t>
  </si>
  <si>
    <t>苏州大学</t>
  </si>
  <si>
    <t>15072943399</t>
  </si>
  <si>
    <t>杭州师范大学</t>
  </si>
  <si>
    <t>中南民族大学</t>
  </si>
  <si>
    <t>1989.07</t>
  </si>
  <si>
    <t>河南中医学院</t>
  </si>
  <si>
    <t>1988.10</t>
  </si>
  <si>
    <t>中国医科大学</t>
  </si>
  <si>
    <t>13597827127</t>
  </si>
  <si>
    <t>1987.01</t>
  </si>
  <si>
    <t>1988.08</t>
  </si>
  <si>
    <t>1990.11</t>
  </si>
  <si>
    <t>承德医学院</t>
  </si>
  <si>
    <t>随州市中心医院</t>
  </si>
  <si>
    <t>1985.10</t>
  </si>
  <si>
    <t>1987.12</t>
  </si>
  <si>
    <t>江西中医药大学</t>
  </si>
  <si>
    <t>2015年度随州市直属事业单位公开招聘成绩表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</si>
</sst>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_);[Red]\(0.00\)"/>
    <numFmt numFmtId="186" formatCode="0_);[Red]\(0\)"/>
  </numFmts>
  <fonts count="42">
    <font>
      <sz val="12"/>
      <name val="宋体"/>
      <family val="0"/>
    </font>
    <font>
      <sz val="9"/>
      <name val="宋体"/>
      <family val="0"/>
    </font>
    <font>
      <sz val="18"/>
      <name val="黑体"/>
      <family val="3"/>
    </font>
    <font>
      <sz val="9"/>
      <name val="仿宋_GB2312"/>
      <family val="3"/>
    </font>
    <font>
      <sz val="9"/>
      <name val="黑体"/>
      <family val="3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49" fontId="3" fillId="0" borderId="10" xfId="0" applyNumberFormat="1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 wrapText="1" shrinkToFit="1"/>
    </xf>
    <xf numFmtId="49" fontId="4" fillId="0" borderId="0" xfId="0" applyNumberFormat="1" applyFont="1" applyBorder="1" applyAlignment="1">
      <alignment horizontal="center" vertical="center" wrapText="1" shrinkToFit="1"/>
    </xf>
    <xf numFmtId="0" fontId="1" fillId="0" borderId="10" xfId="0" applyNumberFormat="1" applyFont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shrinkToFit="1"/>
    </xf>
    <xf numFmtId="49" fontId="1" fillId="0" borderId="10" xfId="0" applyNumberFormat="1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center" vertical="center" wrapText="1" shrinkToFit="1"/>
    </xf>
    <xf numFmtId="184" fontId="6" fillId="0" borderId="0" xfId="0" applyNumberFormat="1" applyFont="1" applyBorder="1" applyAlignment="1">
      <alignment horizontal="center" vertical="center" wrapText="1" shrinkToFit="1"/>
    </xf>
    <xf numFmtId="186" fontId="6" fillId="0" borderId="0" xfId="0" applyNumberFormat="1" applyFont="1" applyBorder="1" applyAlignment="1">
      <alignment horizontal="center" vertical="center" wrapText="1" shrinkToFit="1"/>
    </xf>
    <xf numFmtId="49" fontId="41" fillId="0" borderId="10" xfId="0" applyNumberFormat="1" applyFont="1" applyBorder="1" applyAlignment="1">
      <alignment horizontal="center" vertical="center" wrapText="1" shrinkToFit="1"/>
    </xf>
    <xf numFmtId="184" fontId="1" fillId="0" borderId="10" xfId="0" applyNumberFormat="1" applyFont="1" applyBorder="1" applyAlignment="1">
      <alignment horizontal="center" vertical="center" wrapText="1" shrinkToFit="1"/>
    </xf>
    <xf numFmtId="186" fontId="1" fillId="0" borderId="10" xfId="0" applyNumberFormat="1" applyFont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184" fontId="41" fillId="0" borderId="10" xfId="0" applyNumberFormat="1" applyFont="1" applyFill="1" applyBorder="1" applyAlignment="1">
      <alignment horizontal="center" vertical="center" wrapText="1"/>
    </xf>
    <xf numFmtId="184" fontId="6" fillId="0" borderId="10" xfId="0" applyNumberFormat="1" applyFont="1" applyBorder="1" applyAlignment="1">
      <alignment horizontal="center" vertical="center" wrapText="1" shrinkToFit="1"/>
    </xf>
    <xf numFmtId="186" fontId="6" fillId="0" borderId="10" xfId="0" applyNumberFormat="1" applyFont="1" applyBorder="1" applyAlignment="1">
      <alignment horizontal="center" vertical="center" wrapText="1" shrinkToFit="1"/>
    </xf>
    <xf numFmtId="0" fontId="41" fillId="0" borderId="10" xfId="0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shrinkToFi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 quotePrefix="1">
      <alignment horizontal="center" vertical="center" wrapText="1"/>
    </xf>
    <xf numFmtId="49" fontId="1" fillId="0" borderId="10" xfId="0" applyNumberFormat="1" applyFont="1" applyBorder="1" applyAlignment="1" quotePrefix="1">
      <alignment horizontal="center" vertical="center" shrinkToFit="1"/>
    </xf>
    <xf numFmtId="49" fontId="41" fillId="0" borderId="0" xfId="0" applyNumberFormat="1" applyFont="1" applyBorder="1" applyAlignment="1">
      <alignment horizontal="center" vertical="center" wrapText="1" shrinkToFit="1"/>
    </xf>
    <xf numFmtId="49" fontId="1" fillId="0" borderId="0" xfId="0" applyNumberFormat="1" applyFont="1" applyBorder="1" applyAlignment="1">
      <alignment horizontal="center" vertical="center" wrapText="1" shrinkToFit="1"/>
    </xf>
    <xf numFmtId="49" fontId="2" fillId="0" borderId="0" xfId="0" applyNumberFormat="1" applyFont="1" applyBorder="1" applyAlignment="1">
      <alignment horizontal="center" vertical="center" wrapText="1" shrinkToFi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T138"/>
  <sheetViews>
    <sheetView tabSelected="1" zoomScalePageLayoutView="0" workbookViewId="0" topLeftCell="A1">
      <pane xSplit="18" ySplit="3" topLeftCell="S4" activePane="bottomRight" state="frozen"/>
      <selection pane="topLeft" activeCell="A1" sqref="A1"/>
      <selection pane="topRight" activeCell="S1" sqref="S1"/>
      <selection pane="bottomLeft" activeCell="A4" sqref="A4"/>
      <selection pane="bottomRight" activeCell="A1" sqref="A1:T1"/>
    </sheetView>
  </sheetViews>
  <sheetFormatPr defaultColWidth="9.00390625" defaultRowHeight="24" customHeight="1"/>
  <cols>
    <col min="1" max="1" width="6.25390625" style="11" customWidth="1"/>
    <col min="2" max="2" width="14.25390625" style="11" hidden="1" customWidth="1"/>
    <col min="3" max="3" width="3.125" style="11" customWidth="1"/>
    <col min="4" max="4" width="6.625" style="11" customWidth="1"/>
    <col min="5" max="5" width="5.50390625" style="11" customWidth="1"/>
    <col min="6" max="6" width="10.125" style="11" customWidth="1"/>
    <col min="7" max="7" width="14.75390625" style="33" customWidth="1"/>
    <col min="8" max="8" width="13.50390625" style="11" customWidth="1"/>
    <col min="9" max="9" width="9.625" style="11" customWidth="1"/>
    <col min="10" max="10" width="14.625" style="11" hidden="1" customWidth="1"/>
    <col min="11" max="11" width="9.25390625" style="34" hidden="1" customWidth="1"/>
    <col min="12" max="12" width="7.25390625" style="34" customWidth="1"/>
    <col min="13" max="13" width="5.375" style="34" hidden="1" customWidth="1"/>
    <col min="14" max="14" width="5.875" style="34" hidden="1" customWidth="1"/>
    <col min="15" max="15" width="5.75390625" style="12" customWidth="1"/>
    <col min="16" max="16" width="5.875" style="12" customWidth="1"/>
    <col min="17" max="17" width="3.625" style="13" customWidth="1"/>
    <col min="18" max="18" width="6.875" style="12" customWidth="1"/>
    <col min="19" max="19" width="7.125" style="12" customWidth="1"/>
    <col min="20" max="20" width="7.50390625" style="12" customWidth="1"/>
    <col min="21" max="16384" width="9.00390625" style="11" customWidth="1"/>
  </cols>
  <sheetData>
    <row r="1" spans="1:20" ht="24" customHeight="1">
      <c r="A1" s="35" t="s">
        <v>896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14" ht="24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</row>
    <row r="3" spans="1:20" ht="25.5" customHeight="1">
      <c r="A3" s="8" t="s">
        <v>8</v>
      </c>
      <c r="B3" s="8" t="s">
        <v>5</v>
      </c>
      <c r="C3" s="8" t="s">
        <v>0</v>
      </c>
      <c r="D3" s="8" t="s">
        <v>298</v>
      </c>
      <c r="E3" s="8" t="s">
        <v>1</v>
      </c>
      <c r="F3" s="8" t="s">
        <v>2</v>
      </c>
      <c r="G3" s="14" t="s">
        <v>3</v>
      </c>
      <c r="H3" s="8" t="s">
        <v>4</v>
      </c>
      <c r="I3" s="8" t="s">
        <v>7</v>
      </c>
      <c r="J3" s="8" t="s">
        <v>9</v>
      </c>
      <c r="K3" s="8" t="s">
        <v>10</v>
      </c>
      <c r="L3" s="8" t="s">
        <v>6</v>
      </c>
      <c r="M3" s="8" t="s">
        <v>11</v>
      </c>
      <c r="N3" s="8" t="s">
        <v>12</v>
      </c>
      <c r="O3" s="15" t="s">
        <v>732</v>
      </c>
      <c r="P3" s="15" t="s">
        <v>733</v>
      </c>
      <c r="Q3" s="16" t="s">
        <v>734</v>
      </c>
      <c r="R3" s="15" t="s">
        <v>735</v>
      </c>
      <c r="S3" s="15" t="s">
        <v>739</v>
      </c>
      <c r="T3" s="15" t="s">
        <v>740</v>
      </c>
    </row>
    <row r="4" spans="1:20" ht="25.5" customHeight="1">
      <c r="A4" s="17" t="s">
        <v>65</v>
      </c>
      <c r="B4" s="18" t="s">
        <v>66</v>
      </c>
      <c r="C4" s="17" t="s">
        <v>51</v>
      </c>
      <c r="D4" s="19">
        <v>1989.1</v>
      </c>
      <c r="E4" s="20" t="s">
        <v>52</v>
      </c>
      <c r="F4" s="19" t="s">
        <v>67</v>
      </c>
      <c r="G4" s="21" t="s">
        <v>53</v>
      </c>
      <c r="H4" s="20" t="s">
        <v>54</v>
      </c>
      <c r="I4" s="19" t="s">
        <v>55</v>
      </c>
      <c r="J4" s="17" t="s">
        <v>64</v>
      </c>
      <c r="K4" s="17">
        <v>15827263391</v>
      </c>
      <c r="L4" s="8" t="s">
        <v>595</v>
      </c>
      <c r="M4" s="8" t="s">
        <v>693</v>
      </c>
      <c r="N4" s="8" t="s">
        <v>715</v>
      </c>
      <c r="O4" s="22">
        <v>71</v>
      </c>
      <c r="P4" s="22">
        <v>73</v>
      </c>
      <c r="Q4" s="23"/>
      <c r="R4" s="22">
        <f aca="true" t="shared" si="0" ref="R4:R38">SUM(O4:Q4)</f>
        <v>144</v>
      </c>
      <c r="S4" s="22">
        <v>83.2</v>
      </c>
      <c r="T4" s="22">
        <f aca="true" t="shared" si="1" ref="T4:T38">R4*0.2+S4*0.6</f>
        <v>78.72</v>
      </c>
    </row>
    <row r="5" spans="1:20" ht="25.5" customHeight="1">
      <c r="A5" s="17" t="s">
        <v>62</v>
      </c>
      <c r="B5" s="18" t="s">
        <v>63</v>
      </c>
      <c r="C5" s="17" t="s">
        <v>51</v>
      </c>
      <c r="D5" s="19">
        <v>1993.12</v>
      </c>
      <c r="E5" s="20" t="s">
        <v>52</v>
      </c>
      <c r="F5" s="19" t="s">
        <v>77</v>
      </c>
      <c r="G5" s="21" t="s">
        <v>53</v>
      </c>
      <c r="H5" s="20" t="s">
        <v>54</v>
      </c>
      <c r="I5" s="19" t="s">
        <v>55</v>
      </c>
      <c r="J5" s="17" t="s">
        <v>56</v>
      </c>
      <c r="K5" s="17">
        <v>18627808519</v>
      </c>
      <c r="L5" s="8" t="s">
        <v>594</v>
      </c>
      <c r="M5" s="8" t="s">
        <v>693</v>
      </c>
      <c r="N5" s="8" t="s">
        <v>710</v>
      </c>
      <c r="O5" s="22">
        <v>63</v>
      </c>
      <c r="P5" s="22">
        <v>74</v>
      </c>
      <c r="Q5" s="23"/>
      <c r="R5" s="22">
        <f t="shared" si="0"/>
        <v>137</v>
      </c>
      <c r="S5" s="22">
        <v>85</v>
      </c>
      <c r="T5" s="22">
        <f t="shared" si="1"/>
        <v>78.4</v>
      </c>
    </row>
    <row r="6" spans="1:20" ht="25.5" customHeight="1">
      <c r="A6" s="17" t="s">
        <v>59</v>
      </c>
      <c r="B6" s="18" t="s">
        <v>60</v>
      </c>
      <c r="C6" s="17" t="s">
        <v>51</v>
      </c>
      <c r="D6" s="19">
        <v>1993.03</v>
      </c>
      <c r="E6" s="20" t="s">
        <v>52</v>
      </c>
      <c r="F6" s="19" t="s">
        <v>61</v>
      </c>
      <c r="G6" s="21" t="s">
        <v>53</v>
      </c>
      <c r="H6" s="20" t="s">
        <v>54</v>
      </c>
      <c r="I6" s="17" t="s">
        <v>55</v>
      </c>
      <c r="J6" s="17" t="s">
        <v>56</v>
      </c>
      <c r="K6" s="17">
        <v>15927491183</v>
      </c>
      <c r="L6" s="8" t="s">
        <v>593</v>
      </c>
      <c r="M6" s="8" t="s">
        <v>693</v>
      </c>
      <c r="N6" s="8" t="s">
        <v>708</v>
      </c>
      <c r="O6" s="22">
        <v>80</v>
      </c>
      <c r="P6" s="22">
        <v>58</v>
      </c>
      <c r="Q6" s="23"/>
      <c r="R6" s="22">
        <f t="shared" si="0"/>
        <v>138</v>
      </c>
      <c r="S6" s="22">
        <v>82.2</v>
      </c>
      <c r="T6" s="22">
        <f t="shared" si="1"/>
        <v>76.92</v>
      </c>
    </row>
    <row r="7" spans="1:20" ht="25.5" customHeight="1">
      <c r="A7" s="17" t="s">
        <v>99</v>
      </c>
      <c r="B7" s="18" t="s">
        <v>100</v>
      </c>
      <c r="C7" s="17" t="s">
        <v>51</v>
      </c>
      <c r="D7" s="19">
        <v>1990.08</v>
      </c>
      <c r="E7" s="20" t="s">
        <v>52</v>
      </c>
      <c r="F7" s="19" t="s">
        <v>101</v>
      </c>
      <c r="G7" s="21" t="s">
        <v>98</v>
      </c>
      <c r="H7" s="20" t="s">
        <v>54</v>
      </c>
      <c r="I7" s="19" t="s">
        <v>93</v>
      </c>
      <c r="J7" s="17" t="s">
        <v>102</v>
      </c>
      <c r="K7" s="17">
        <v>18827590068</v>
      </c>
      <c r="L7" s="8" t="s">
        <v>601</v>
      </c>
      <c r="M7" s="8" t="s">
        <v>695</v>
      </c>
      <c r="N7" s="8" t="s">
        <v>722</v>
      </c>
      <c r="O7" s="22">
        <v>77</v>
      </c>
      <c r="P7" s="22">
        <v>65</v>
      </c>
      <c r="Q7" s="23"/>
      <c r="R7" s="22">
        <f t="shared" si="0"/>
        <v>142</v>
      </c>
      <c r="S7" s="22">
        <v>78.4</v>
      </c>
      <c r="T7" s="22">
        <f t="shared" si="1"/>
        <v>75.44</v>
      </c>
    </row>
    <row r="8" spans="1:20" ht="25.5" customHeight="1">
      <c r="A8" s="17" t="s">
        <v>103</v>
      </c>
      <c r="B8" s="18" t="s">
        <v>104</v>
      </c>
      <c r="C8" s="17" t="s">
        <v>51</v>
      </c>
      <c r="D8" s="19">
        <v>1992.07</v>
      </c>
      <c r="E8" s="20" t="s">
        <v>52</v>
      </c>
      <c r="F8" s="19" t="s">
        <v>58</v>
      </c>
      <c r="G8" s="21" t="s">
        <v>92</v>
      </c>
      <c r="H8" s="20" t="s">
        <v>54</v>
      </c>
      <c r="I8" s="19" t="s">
        <v>93</v>
      </c>
      <c r="J8" s="17" t="s">
        <v>94</v>
      </c>
      <c r="K8" s="17">
        <v>18407213397</v>
      </c>
      <c r="L8" s="8" t="s">
        <v>602</v>
      </c>
      <c r="M8" s="8" t="s">
        <v>695</v>
      </c>
      <c r="N8" s="8" t="s">
        <v>723</v>
      </c>
      <c r="O8" s="22">
        <v>70</v>
      </c>
      <c r="P8" s="22">
        <v>68</v>
      </c>
      <c r="Q8" s="23"/>
      <c r="R8" s="22">
        <f t="shared" si="0"/>
        <v>138</v>
      </c>
      <c r="S8" s="22">
        <v>78.6</v>
      </c>
      <c r="T8" s="22">
        <f t="shared" si="1"/>
        <v>74.75999999999999</v>
      </c>
    </row>
    <row r="9" spans="1:20" ht="25.5" customHeight="1">
      <c r="A9" s="17" t="s">
        <v>95</v>
      </c>
      <c r="B9" s="18" t="s">
        <v>96</v>
      </c>
      <c r="C9" s="17" t="s">
        <v>57</v>
      </c>
      <c r="D9" s="19">
        <v>1988.11</v>
      </c>
      <c r="E9" s="20" t="s">
        <v>52</v>
      </c>
      <c r="F9" s="19" t="s">
        <v>82</v>
      </c>
      <c r="G9" s="21" t="s">
        <v>92</v>
      </c>
      <c r="H9" s="20" t="s">
        <v>54</v>
      </c>
      <c r="I9" s="19" t="s">
        <v>93</v>
      </c>
      <c r="J9" s="17" t="s">
        <v>97</v>
      </c>
      <c r="K9" s="17">
        <v>15827251509</v>
      </c>
      <c r="L9" s="8" t="s">
        <v>600</v>
      </c>
      <c r="M9" s="8" t="s">
        <v>695</v>
      </c>
      <c r="N9" s="8" t="s">
        <v>719</v>
      </c>
      <c r="O9" s="22">
        <v>70</v>
      </c>
      <c r="P9" s="22">
        <v>67</v>
      </c>
      <c r="Q9" s="23"/>
      <c r="R9" s="22">
        <f t="shared" si="0"/>
        <v>137</v>
      </c>
      <c r="S9" s="22"/>
      <c r="T9" s="22">
        <f t="shared" si="1"/>
        <v>27.400000000000002</v>
      </c>
    </row>
    <row r="10" spans="1:20" ht="25.5" customHeight="1">
      <c r="A10" s="17" t="s">
        <v>79</v>
      </c>
      <c r="B10" s="18" t="s">
        <v>80</v>
      </c>
      <c r="C10" s="17" t="s">
        <v>51</v>
      </c>
      <c r="D10" s="19">
        <v>1987.05</v>
      </c>
      <c r="E10" s="20" t="s">
        <v>52</v>
      </c>
      <c r="F10" s="19" t="s">
        <v>82</v>
      </c>
      <c r="G10" s="21" t="s">
        <v>78</v>
      </c>
      <c r="H10" s="20" t="s">
        <v>54</v>
      </c>
      <c r="I10" s="19" t="s">
        <v>70</v>
      </c>
      <c r="J10" s="17" t="s">
        <v>83</v>
      </c>
      <c r="K10" s="17">
        <v>18672267057</v>
      </c>
      <c r="L10" s="8" t="s">
        <v>597</v>
      </c>
      <c r="M10" s="8" t="s">
        <v>695</v>
      </c>
      <c r="N10" s="8" t="s">
        <v>709</v>
      </c>
      <c r="O10" s="22">
        <v>69</v>
      </c>
      <c r="P10" s="22">
        <v>65</v>
      </c>
      <c r="Q10" s="23"/>
      <c r="R10" s="22">
        <f t="shared" si="0"/>
        <v>134</v>
      </c>
      <c r="S10" s="22">
        <v>83.4</v>
      </c>
      <c r="T10" s="22">
        <f t="shared" si="1"/>
        <v>76.84</v>
      </c>
    </row>
    <row r="11" spans="1:20" ht="25.5" customHeight="1">
      <c r="A11" s="17" t="s">
        <v>84</v>
      </c>
      <c r="B11" s="18" t="s">
        <v>85</v>
      </c>
      <c r="C11" s="17" t="s">
        <v>57</v>
      </c>
      <c r="D11" s="19">
        <v>1989.12</v>
      </c>
      <c r="E11" s="20" t="s">
        <v>52</v>
      </c>
      <c r="F11" s="19" t="s">
        <v>86</v>
      </c>
      <c r="G11" s="21" t="s">
        <v>69</v>
      </c>
      <c r="H11" s="20" t="s">
        <v>54</v>
      </c>
      <c r="I11" s="19" t="s">
        <v>70</v>
      </c>
      <c r="J11" s="17" t="s">
        <v>87</v>
      </c>
      <c r="K11" s="17">
        <v>18771366869</v>
      </c>
      <c r="L11" s="8" t="s">
        <v>598</v>
      </c>
      <c r="M11" s="8" t="s">
        <v>695</v>
      </c>
      <c r="N11" s="8" t="s">
        <v>710</v>
      </c>
      <c r="O11" s="22">
        <v>69</v>
      </c>
      <c r="P11" s="22">
        <v>62</v>
      </c>
      <c r="Q11" s="23"/>
      <c r="R11" s="22">
        <f t="shared" si="0"/>
        <v>131</v>
      </c>
      <c r="S11" s="22">
        <v>82.6</v>
      </c>
      <c r="T11" s="22">
        <f t="shared" si="1"/>
        <v>75.75999999999999</v>
      </c>
    </row>
    <row r="12" spans="1:20" ht="25.5" customHeight="1">
      <c r="A12" s="17" t="s">
        <v>71</v>
      </c>
      <c r="B12" s="18" t="s">
        <v>72</v>
      </c>
      <c r="C12" s="17" t="s">
        <v>51</v>
      </c>
      <c r="D12" s="19">
        <v>1989.07</v>
      </c>
      <c r="E12" s="20" t="s">
        <v>73</v>
      </c>
      <c r="F12" s="19" t="s">
        <v>74</v>
      </c>
      <c r="G12" s="21" t="s">
        <v>75</v>
      </c>
      <c r="H12" s="20" t="s">
        <v>54</v>
      </c>
      <c r="I12" s="19" t="s">
        <v>70</v>
      </c>
      <c r="J12" s="17" t="s">
        <v>76</v>
      </c>
      <c r="K12" s="17">
        <v>15827505817</v>
      </c>
      <c r="L12" s="8" t="s">
        <v>596</v>
      </c>
      <c r="M12" s="8" t="s">
        <v>695</v>
      </c>
      <c r="N12" s="8" t="s">
        <v>704</v>
      </c>
      <c r="O12" s="22">
        <v>59</v>
      </c>
      <c r="P12" s="22">
        <v>68</v>
      </c>
      <c r="Q12" s="23"/>
      <c r="R12" s="22">
        <f t="shared" si="0"/>
        <v>127</v>
      </c>
      <c r="S12" s="22">
        <v>80.4</v>
      </c>
      <c r="T12" s="22">
        <f t="shared" si="1"/>
        <v>73.64</v>
      </c>
    </row>
    <row r="13" spans="1:20" ht="25.5" customHeight="1">
      <c r="A13" s="17" t="s">
        <v>88</v>
      </c>
      <c r="B13" s="18" t="s">
        <v>89</v>
      </c>
      <c r="C13" s="17" t="s">
        <v>51</v>
      </c>
      <c r="D13" s="19">
        <v>1991.02</v>
      </c>
      <c r="E13" s="20" t="s">
        <v>52</v>
      </c>
      <c r="F13" s="19" t="s">
        <v>90</v>
      </c>
      <c r="G13" s="21" t="s">
        <v>75</v>
      </c>
      <c r="H13" s="20" t="s">
        <v>54</v>
      </c>
      <c r="I13" s="19" t="s">
        <v>70</v>
      </c>
      <c r="J13" s="17" t="s">
        <v>91</v>
      </c>
      <c r="K13" s="17">
        <v>18827590128</v>
      </c>
      <c r="L13" s="8" t="s">
        <v>599</v>
      </c>
      <c r="M13" s="8" t="s">
        <v>695</v>
      </c>
      <c r="N13" s="8" t="s">
        <v>711</v>
      </c>
      <c r="O13" s="22">
        <v>65</v>
      </c>
      <c r="P13" s="22">
        <v>62</v>
      </c>
      <c r="Q13" s="23"/>
      <c r="R13" s="22">
        <f t="shared" si="0"/>
        <v>127</v>
      </c>
      <c r="S13" s="22">
        <v>80</v>
      </c>
      <c r="T13" s="22">
        <f t="shared" si="1"/>
        <v>73.4</v>
      </c>
    </row>
    <row r="14" spans="1:20" ht="25.5" customHeight="1">
      <c r="A14" s="24" t="s">
        <v>374</v>
      </c>
      <c r="B14" s="25" t="s">
        <v>375</v>
      </c>
      <c r="C14" s="24" t="s">
        <v>13</v>
      </c>
      <c r="D14" s="25" t="s">
        <v>366</v>
      </c>
      <c r="E14" s="24" t="s">
        <v>14</v>
      </c>
      <c r="F14" s="24" t="s">
        <v>376</v>
      </c>
      <c r="G14" s="14" t="s">
        <v>377</v>
      </c>
      <c r="H14" s="24" t="s">
        <v>342</v>
      </c>
      <c r="I14" s="24" t="s">
        <v>37</v>
      </c>
      <c r="J14" s="14" t="s">
        <v>18</v>
      </c>
      <c r="K14" s="14" t="s">
        <v>378</v>
      </c>
      <c r="L14" s="8" t="s">
        <v>649</v>
      </c>
      <c r="M14" s="8" t="s">
        <v>705</v>
      </c>
      <c r="N14" s="8" t="s">
        <v>700</v>
      </c>
      <c r="O14" s="22">
        <v>82</v>
      </c>
      <c r="P14" s="22">
        <v>65</v>
      </c>
      <c r="Q14" s="23"/>
      <c r="R14" s="22">
        <f t="shared" si="0"/>
        <v>147</v>
      </c>
      <c r="S14" s="22">
        <v>86.8</v>
      </c>
      <c r="T14" s="22">
        <f t="shared" si="1"/>
        <v>81.48</v>
      </c>
    </row>
    <row r="15" spans="1:20" ht="25.5" customHeight="1">
      <c r="A15" s="24" t="s">
        <v>358</v>
      </c>
      <c r="B15" s="25" t="s">
        <v>359</v>
      </c>
      <c r="C15" s="24" t="s">
        <v>17</v>
      </c>
      <c r="D15" s="25" t="s">
        <v>360</v>
      </c>
      <c r="E15" s="24" t="s">
        <v>14</v>
      </c>
      <c r="F15" s="24" t="s">
        <v>345</v>
      </c>
      <c r="G15" s="14" t="s">
        <v>361</v>
      </c>
      <c r="H15" s="24" t="s">
        <v>342</v>
      </c>
      <c r="I15" s="24" t="s">
        <v>37</v>
      </c>
      <c r="J15" s="14" t="s">
        <v>362</v>
      </c>
      <c r="K15" s="14" t="s">
        <v>363</v>
      </c>
      <c r="L15" s="8" t="s">
        <v>647</v>
      </c>
      <c r="M15" s="8" t="s">
        <v>701</v>
      </c>
      <c r="N15" s="8" t="s">
        <v>712</v>
      </c>
      <c r="O15" s="22">
        <v>76</v>
      </c>
      <c r="P15" s="22">
        <v>64</v>
      </c>
      <c r="Q15" s="23"/>
      <c r="R15" s="22">
        <f t="shared" si="0"/>
        <v>140</v>
      </c>
      <c r="S15" s="22">
        <v>83</v>
      </c>
      <c r="T15" s="22">
        <f t="shared" si="1"/>
        <v>77.8</v>
      </c>
    </row>
    <row r="16" spans="1:20" ht="25.5" customHeight="1">
      <c r="A16" s="24" t="s">
        <v>370</v>
      </c>
      <c r="B16" s="25" t="s">
        <v>371</v>
      </c>
      <c r="C16" s="24" t="s">
        <v>17</v>
      </c>
      <c r="D16" s="25" t="s">
        <v>365</v>
      </c>
      <c r="E16" s="24" t="s">
        <v>14</v>
      </c>
      <c r="F16" s="24" t="s">
        <v>81</v>
      </c>
      <c r="G16" s="14" t="s">
        <v>368</v>
      </c>
      <c r="H16" s="24" t="s">
        <v>342</v>
      </c>
      <c r="I16" s="24" t="s">
        <v>37</v>
      </c>
      <c r="J16" s="14" t="s">
        <v>372</v>
      </c>
      <c r="K16" s="14" t="s">
        <v>373</v>
      </c>
      <c r="L16" s="8" t="s">
        <v>648</v>
      </c>
      <c r="M16" s="8" t="s">
        <v>704</v>
      </c>
      <c r="N16" s="8" t="s">
        <v>711</v>
      </c>
      <c r="O16" s="22">
        <v>91</v>
      </c>
      <c r="P16" s="22">
        <v>51</v>
      </c>
      <c r="Q16" s="23"/>
      <c r="R16" s="22">
        <f t="shared" si="0"/>
        <v>142</v>
      </c>
      <c r="S16" s="22">
        <v>80.8</v>
      </c>
      <c r="T16" s="22">
        <f t="shared" si="1"/>
        <v>76.88</v>
      </c>
    </row>
    <row r="17" spans="1:20" ht="25.5" customHeight="1">
      <c r="A17" s="24" t="s">
        <v>340</v>
      </c>
      <c r="B17" s="25" t="s">
        <v>341</v>
      </c>
      <c r="C17" s="24" t="s">
        <v>17</v>
      </c>
      <c r="D17" s="25" t="s">
        <v>328</v>
      </c>
      <c r="E17" s="24" t="s">
        <v>43</v>
      </c>
      <c r="F17" s="24" t="s">
        <v>319</v>
      </c>
      <c r="G17" s="14" t="s">
        <v>301</v>
      </c>
      <c r="H17" s="24" t="s">
        <v>342</v>
      </c>
      <c r="I17" s="24" t="s">
        <v>343</v>
      </c>
      <c r="J17" s="14" t="s">
        <v>18</v>
      </c>
      <c r="K17" s="14" t="s">
        <v>344</v>
      </c>
      <c r="L17" s="8" t="s">
        <v>644</v>
      </c>
      <c r="M17" s="8" t="s">
        <v>701</v>
      </c>
      <c r="N17" s="8" t="s">
        <v>705</v>
      </c>
      <c r="O17" s="22">
        <v>60</v>
      </c>
      <c r="P17" s="22">
        <v>62</v>
      </c>
      <c r="Q17" s="23"/>
      <c r="R17" s="22">
        <f t="shared" si="0"/>
        <v>122</v>
      </c>
      <c r="S17" s="22">
        <v>80</v>
      </c>
      <c r="T17" s="22">
        <f t="shared" si="1"/>
        <v>72.4</v>
      </c>
    </row>
    <row r="18" spans="1:20" ht="25.5" customHeight="1">
      <c r="A18" s="24" t="s">
        <v>351</v>
      </c>
      <c r="B18" s="25" t="s">
        <v>352</v>
      </c>
      <c r="C18" s="24" t="s">
        <v>17</v>
      </c>
      <c r="D18" s="25" t="s">
        <v>353</v>
      </c>
      <c r="E18" s="24" t="s">
        <v>14</v>
      </c>
      <c r="F18" s="24" t="s">
        <v>354</v>
      </c>
      <c r="G18" s="14" t="s">
        <v>355</v>
      </c>
      <c r="H18" s="24" t="s">
        <v>342</v>
      </c>
      <c r="I18" s="24" t="s">
        <v>343</v>
      </c>
      <c r="J18" s="14" t="s">
        <v>356</v>
      </c>
      <c r="K18" s="14" t="s">
        <v>357</v>
      </c>
      <c r="L18" s="8" t="s">
        <v>646</v>
      </c>
      <c r="M18" s="8" t="s">
        <v>701</v>
      </c>
      <c r="N18" s="8" t="s">
        <v>710</v>
      </c>
      <c r="O18" s="22">
        <v>62</v>
      </c>
      <c r="P18" s="22">
        <v>55</v>
      </c>
      <c r="Q18" s="23"/>
      <c r="R18" s="22">
        <f t="shared" si="0"/>
        <v>117</v>
      </c>
      <c r="S18" s="22">
        <v>77.4</v>
      </c>
      <c r="T18" s="22">
        <f t="shared" si="1"/>
        <v>69.84</v>
      </c>
    </row>
    <row r="19" spans="1:20" ht="25.5" customHeight="1">
      <c r="A19" s="24" t="s">
        <v>346</v>
      </c>
      <c r="B19" s="25" t="s">
        <v>347</v>
      </c>
      <c r="C19" s="24" t="s">
        <v>17</v>
      </c>
      <c r="D19" s="25" t="s">
        <v>348</v>
      </c>
      <c r="E19" s="24" t="s">
        <v>14</v>
      </c>
      <c r="F19" s="24" t="s">
        <v>195</v>
      </c>
      <c r="G19" s="14" t="s">
        <v>349</v>
      </c>
      <c r="H19" s="24" t="s">
        <v>342</v>
      </c>
      <c r="I19" s="24" t="s">
        <v>343</v>
      </c>
      <c r="J19" s="14" t="s">
        <v>18</v>
      </c>
      <c r="K19" s="14" t="s">
        <v>350</v>
      </c>
      <c r="L19" s="8" t="s">
        <v>645</v>
      </c>
      <c r="M19" s="8" t="s">
        <v>701</v>
      </c>
      <c r="N19" s="8" t="s">
        <v>707</v>
      </c>
      <c r="O19" s="22">
        <v>56</v>
      </c>
      <c r="P19" s="22">
        <v>57</v>
      </c>
      <c r="Q19" s="23"/>
      <c r="R19" s="22">
        <f t="shared" si="0"/>
        <v>113</v>
      </c>
      <c r="S19" s="22">
        <v>75.2</v>
      </c>
      <c r="T19" s="22">
        <f t="shared" si="1"/>
        <v>67.72</v>
      </c>
    </row>
    <row r="20" spans="1:20" ht="25.5" customHeight="1">
      <c r="A20" s="14" t="s">
        <v>321</v>
      </c>
      <c r="B20" s="25" t="s">
        <v>322</v>
      </c>
      <c r="C20" s="14" t="s">
        <v>13</v>
      </c>
      <c r="D20" s="14" t="s">
        <v>323</v>
      </c>
      <c r="E20" s="14" t="s">
        <v>299</v>
      </c>
      <c r="F20" s="14" t="s">
        <v>68</v>
      </c>
      <c r="G20" s="14" t="s">
        <v>324</v>
      </c>
      <c r="H20" s="14" t="s">
        <v>39</v>
      </c>
      <c r="I20" s="14" t="s">
        <v>37</v>
      </c>
      <c r="J20" s="14"/>
      <c r="K20" s="14" t="s">
        <v>325</v>
      </c>
      <c r="L20" s="8" t="s">
        <v>641</v>
      </c>
      <c r="M20" s="8" t="s">
        <v>699</v>
      </c>
      <c r="N20" s="8" t="s">
        <v>710</v>
      </c>
      <c r="O20" s="22">
        <v>81</v>
      </c>
      <c r="P20" s="22">
        <v>58</v>
      </c>
      <c r="Q20" s="23"/>
      <c r="R20" s="22">
        <f t="shared" si="0"/>
        <v>139</v>
      </c>
      <c r="S20" s="22">
        <v>86.2</v>
      </c>
      <c r="T20" s="22">
        <f t="shared" si="1"/>
        <v>79.52</v>
      </c>
    </row>
    <row r="21" spans="1:20" ht="25.5" customHeight="1">
      <c r="A21" s="14" t="s">
        <v>329</v>
      </c>
      <c r="B21" s="25" t="s">
        <v>330</v>
      </c>
      <c r="C21" s="14" t="s">
        <v>17</v>
      </c>
      <c r="D21" s="14" t="s">
        <v>326</v>
      </c>
      <c r="E21" s="14" t="s">
        <v>299</v>
      </c>
      <c r="F21" s="14" t="s">
        <v>331</v>
      </c>
      <c r="G21" s="14" t="s">
        <v>324</v>
      </c>
      <c r="H21" s="14" t="s">
        <v>39</v>
      </c>
      <c r="I21" s="14" t="s">
        <v>37</v>
      </c>
      <c r="J21" s="14" t="s">
        <v>332</v>
      </c>
      <c r="K21" s="14" t="s">
        <v>333</v>
      </c>
      <c r="L21" s="8" t="s">
        <v>642</v>
      </c>
      <c r="M21" s="8" t="s">
        <v>700</v>
      </c>
      <c r="N21" s="8" t="s">
        <v>698</v>
      </c>
      <c r="O21" s="22">
        <v>68</v>
      </c>
      <c r="P21" s="22">
        <v>71</v>
      </c>
      <c r="Q21" s="23">
        <v>5</v>
      </c>
      <c r="R21" s="22">
        <f t="shared" si="0"/>
        <v>144</v>
      </c>
      <c r="S21" s="22">
        <v>81.6</v>
      </c>
      <c r="T21" s="22">
        <f t="shared" si="1"/>
        <v>77.75999999999999</v>
      </c>
    </row>
    <row r="22" spans="1:20" ht="25.5" customHeight="1">
      <c r="A22" s="14" t="s">
        <v>334</v>
      </c>
      <c r="B22" s="25" t="s">
        <v>335</v>
      </c>
      <c r="C22" s="14" t="s">
        <v>17</v>
      </c>
      <c r="D22" s="14" t="s">
        <v>336</v>
      </c>
      <c r="E22" s="14" t="s">
        <v>299</v>
      </c>
      <c r="F22" s="14" t="s">
        <v>337</v>
      </c>
      <c r="G22" s="14" t="s">
        <v>324</v>
      </c>
      <c r="H22" s="14" t="s">
        <v>39</v>
      </c>
      <c r="I22" s="14" t="s">
        <v>37</v>
      </c>
      <c r="J22" s="14" t="s">
        <v>338</v>
      </c>
      <c r="K22" s="14" t="s">
        <v>339</v>
      </c>
      <c r="L22" s="8" t="s">
        <v>643</v>
      </c>
      <c r="M22" s="8" t="s">
        <v>701</v>
      </c>
      <c r="N22" s="8" t="s">
        <v>697</v>
      </c>
      <c r="O22" s="22">
        <v>70</v>
      </c>
      <c r="P22" s="22">
        <v>71</v>
      </c>
      <c r="Q22" s="23"/>
      <c r="R22" s="22">
        <f t="shared" si="0"/>
        <v>141</v>
      </c>
      <c r="S22" s="22">
        <v>82</v>
      </c>
      <c r="T22" s="22">
        <f t="shared" si="1"/>
        <v>77.4</v>
      </c>
    </row>
    <row r="23" spans="1:20" ht="25.5" customHeight="1">
      <c r="A23" s="14" t="s">
        <v>303</v>
      </c>
      <c r="B23" s="25" t="s">
        <v>304</v>
      </c>
      <c r="C23" s="14" t="s">
        <v>13</v>
      </c>
      <c r="D23" s="14" t="s">
        <v>305</v>
      </c>
      <c r="E23" s="14" t="s">
        <v>299</v>
      </c>
      <c r="F23" s="14" t="s">
        <v>306</v>
      </c>
      <c r="G23" s="25" t="s">
        <v>111</v>
      </c>
      <c r="H23" s="14" t="s">
        <v>38</v>
      </c>
      <c r="I23" s="24" t="s">
        <v>37</v>
      </c>
      <c r="J23" s="14"/>
      <c r="K23" s="14" t="s">
        <v>307</v>
      </c>
      <c r="L23" s="8" t="s">
        <v>638</v>
      </c>
      <c r="M23" s="8" t="s">
        <v>698</v>
      </c>
      <c r="N23" s="8" t="s">
        <v>722</v>
      </c>
      <c r="O23" s="22">
        <v>74</v>
      </c>
      <c r="P23" s="22">
        <v>66</v>
      </c>
      <c r="Q23" s="23"/>
      <c r="R23" s="22">
        <f t="shared" si="0"/>
        <v>140</v>
      </c>
      <c r="S23" s="22">
        <v>87.2</v>
      </c>
      <c r="T23" s="22">
        <f t="shared" si="1"/>
        <v>80.32</v>
      </c>
    </row>
    <row r="24" spans="1:20" ht="25.5" customHeight="1">
      <c r="A24" s="14" t="s">
        <v>313</v>
      </c>
      <c r="B24" s="25" t="s">
        <v>314</v>
      </c>
      <c r="C24" s="14" t="s">
        <v>17</v>
      </c>
      <c r="D24" s="14" t="s">
        <v>315</v>
      </c>
      <c r="E24" s="14" t="s">
        <v>299</v>
      </c>
      <c r="F24" s="14" t="s">
        <v>316</v>
      </c>
      <c r="G24" s="25" t="s">
        <v>317</v>
      </c>
      <c r="H24" s="24" t="s">
        <v>38</v>
      </c>
      <c r="I24" s="24" t="s">
        <v>37</v>
      </c>
      <c r="J24" s="14"/>
      <c r="K24" s="14" t="s">
        <v>318</v>
      </c>
      <c r="L24" s="8" t="s">
        <v>640</v>
      </c>
      <c r="M24" s="8" t="s">
        <v>726</v>
      </c>
      <c r="N24" s="8" t="s">
        <v>730</v>
      </c>
      <c r="O24" s="22">
        <v>97</v>
      </c>
      <c r="P24" s="22">
        <v>54</v>
      </c>
      <c r="Q24" s="23"/>
      <c r="R24" s="22">
        <f t="shared" si="0"/>
        <v>151</v>
      </c>
      <c r="S24" s="22">
        <v>83.2</v>
      </c>
      <c r="T24" s="22">
        <f t="shared" si="1"/>
        <v>80.12</v>
      </c>
    </row>
    <row r="25" spans="1:20" ht="25.5" customHeight="1">
      <c r="A25" s="14" t="s">
        <v>308</v>
      </c>
      <c r="B25" s="25" t="s">
        <v>309</v>
      </c>
      <c r="C25" s="14" t="s">
        <v>13</v>
      </c>
      <c r="D25" s="14" t="s">
        <v>302</v>
      </c>
      <c r="E25" s="14" t="s">
        <v>299</v>
      </c>
      <c r="F25" s="14" t="s">
        <v>310</v>
      </c>
      <c r="G25" s="25" t="s">
        <v>300</v>
      </c>
      <c r="H25" s="14" t="s">
        <v>38</v>
      </c>
      <c r="I25" s="24" t="s">
        <v>37</v>
      </c>
      <c r="J25" s="14" t="s">
        <v>311</v>
      </c>
      <c r="K25" s="14" t="s">
        <v>312</v>
      </c>
      <c r="L25" s="8" t="s">
        <v>639</v>
      </c>
      <c r="M25" s="8" t="s">
        <v>698</v>
      </c>
      <c r="N25" s="8" t="s">
        <v>723</v>
      </c>
      <c r="O25" s="22">
        <v>63</v>
      </c>
      <c r="P25" s="22">
        <v>78</v>
      </c>
      <c r="Q25" s="23"/>
      <c r="R25" s="22">
        <f t="shared" si="0"/>
        <v>141</v>
      </c>
      <c r="S25" s="22">
        <v>81.2</v>
      </c>
      <c r="T25" s="22">
        <f t="shared" si="1"/>
        <v>76.92</v>
      </c>
    </row>
    <row r="26" spans="1:20" ht="25.5" customHeight="1">
      <c r="A26" s="8" t="s">
        <v>27</v>
      </c>
      <c r="B26" s="8" t="s">
        <v>28</v>
      </c>
      <c r="C26" s="8" t="s">
        <v>17</v>
      </c>
      <c r="D26" s="8" t="s">
        <v>29</v>
      </c>
      <c r="E26" s="8" t="s">
        <v>14</v>
      </c>
      <c r="F26" s="8" t="s">
        <v>30</v>
      </c>
      <c r="G26" s="14" t="s">
        <v>25</v>
      </c>
      <c r="H26" s="6" t="s">
        <v>15</v>
      </c>
      <c r="I26" s="6" t="s">
        <v>16</v>
      </c>
      <c r="J26" s="8" t="s">
        <v>18</v>
      </c>
      <c r="K26" s="8" t="s">
        <v>31</v>
      </c>
      <c r="L26" s="8" t="s">
        <v>591</v>
      </c>
      <c r="M26" s="8" t="s">
        <v>693</v>
      </c>
      <c r="N26" s="8" t="s">
        <v>700</v>
      </c>
      <c r="O26" s="22">
        <v>60</v>
      </c>
      <c r="P26" s="22">
        <v>55</v>
      </c>
      <c r="Q26" s="23"/>
      <c r="R26" s="22">
        <f t="shared" si="0"/>
        <v>115</v>
      </c>
      <c r="S26" s="22">
        <v>82</v>
      </c>
      <c r="T26" s="22">
        <f t="shared" si="1"/>
        <v>72.19999999999999</v>
      </c>
    </row>
    <row r="27" spans="1:20" ht="25.5" customHeight="1">
      <c r="A27" s="8" t="s">
        <v>32</v>
      </c>
      <c r="B27" s="8" t="s">
        <v>33</v>
      </c>
      <c r="C27" s="8" t="s">
        <v>13</v>
      </c>
      <c r="D27" s="8" t="s">
        <v>34</v>
      </c>
      <c r="E27" s="8" t="s">
        <v>14</v>
      </c>
      <c r="F27" s="8" t="s">
        <v>19</v>
      </c>
      <c r="G27" s="14" t="s">
        <v>20</v>
      </c>
      <c r="H27" s="6" t="s">
        <v>15</v>
      </c>
      <c r="I27" s="6" t="s">
        <v>16</v>
      </c>
      <c r="J27" s="8" t="s">
        <v>35</v>
      </c>
      <c r="K27" s="8" t="s">
        <v>36</v>
      </c>
      <c r="L27" s="8" t="s">
        <v>592</v>
      </c>
      <c r="M27" s="8" t="s">
        <v>693</v>
      </c>
      <c r="N27" s="8" t="s">
        <v>701</v>
      </c>
      <c r="O27" s="22">
        <v>59</v>
      </c>
      <c r="P27" s="22">
        <v>59</v>
      </c>
      <c r="Q27" s="23"/>
      <c r="R27" s="22">
        <f t="shared" si="0"/>
        <v>118</v>
      </c>
      <c r="S27" s="22">
        <v>78.4</v>
      </c>
      <c r="T27" s="22">
        <f t="shared" si="1"/>
        <v>70.64</v>
      </c>
    </row>
    <row r="28" spans="1:20" ht="25.5" customHeight="1">
      <c r="A28" s="8" t="s">
        <v>21</v>
      </c>
      <c r="B28" s="8" t="s">
        <v>22</v>
      </c>
      <c r="C28" s="8" t="s">
        <v>17</v>
      </c>
      <c r="D28" s="8" t="s">
        <v>23</v>
      </c>
      <c r="E28" s="8" t="s">
        <v>14</v>
      </c>
      <c r="F28" s="8" t="s">
        <v>24</v>
      </c>
      <c r="G28" s="14" t="s">
        <v>25</v>
      </c>
      <c r="H28" s="6" t="s">
        <v>15</v>
      </c>
      <c r="I28" s="6" t="s">
        <v>16</v>
      </c>
      <c r="J28" s="8" t="s">
        <v>50</v>
      </c>
      <c r="K28" s="8" t="s">
        <v>26</v>
      </c>
      <c r="L28" s="8" t="s">
        <v>590</v>
      </c>
      <c r="M28" s="8" t="s">
        <v>693</v>
      </c>
      <c r="N28" s="8" t="s">
        <v>698</v>
      </c>
      <c r="O28" s="22">
        <v>69</v>
      </c>
      <c r="P28" s="22">
        <v>44</v>
      </c>
      <c r="Q28" s="23"/>
      <c r="R28" s="22">
        <f t="shared" si="0"/>
        <v>113</v>
      </c>
      <c r="S28" s="22">
        <v>69.6</v>
      </c>
      <c r="T28" s="22">
        <f t="shared" si="1"/>
        <v>64.36</v>
      </c>
    </row>
    <row r="29" spans="1:20" ht="25.5" customHeight="1">
      <c r="A29" s="6" t="s">
        <v>379</v>
      </c>
      <c r="B29" s="26" t="s">
        <v>380</v>
      </c>
      <c r="C29" s="6" t="s">
        <v>381</v>
      </c>
      <c r="D29" s="6">
        <v>1986.08</v>
      </c>
      <c r="E29" s="6" t="s">
        <v>382</v>
      </c>
      <c r="F29" s="6" t="s">
        <v>383</v>
      </c>
      <c r="G29" s="8" t="s">
        <v>384</v>
      </c>
      <c r="H29" s="24" t="s">
        <v>40</v>
      </c>
      <c r="I29" s="6" t="s">
        <v>386</v>
      </c>
      <c r="J29" s="8" t="s">
        <v>387</v>
      </c>
      <c r="K29" s="8" t="s">
        <v>388</v>
      </c>
      <c r="L29" s="8" t="s">
        <v>650</v>
      </c>
      <c r="M29" s="8" t="s">
        <v>706</v>
      </c>
      <c r="N29" s="8" t="s">
        <v>719</v>
      </c>
      <c r="O29" s="22">
        <v>73</v>
      </c>
      <c r="P29" s="22">
        <v>63</v>
      </c>
      <c r="Q29" s="23"/>
      <c r="R29" s="22">
        <f t="shared" si="0"/>
        <v>136</v>
      </c>
      <c r="S29" s="22">
        <v>88.4</v>
      </c>
      <c r="T29" s="22">
        <f t="shared" si="1"/>
        <v>80.24000000000001</v>
      </c>
    </row>
    <row r="30" spans="1:20" ht="25.5" customHeight="1">
      <c r="A30" s="8" t="s">
        <v>412</v>
      </c>
      <c r="B30" s="8" t="s">
        <v>413</v>
      </c>
      <c r="C30" s="8" t="s">
        <v>397</v>
      </c>
      <c r="D30" s="8" t="s">
        <v>414</v>
      </c>
      <c r="E30" s="6" t="s">
        <v>392</v>
      </c>
      <c r="F30" s="8" t="s">
        <v>406</v>
      </c>
      <c r="G30" s="8" t="s">
        <v>394</v>
      </c>
      <c r="H30" s="6" t="s">
        <v>385</v>
      </c>
      <c r="I30" s="6" t="s">
        <v>386</v>
      </c>
      <c r="J30" s="8" t="s">
        <v>415</v>
      </c>
      <c r="K30" s="8" t="s">
        <v>416</v>
      </c>
      <c r="L30" s="8" t="s">
        <v>655</v>
      </c>
      <c r="M30" s="8" t="s">
        <v>707</v>
      </c>
      <c r="N30" s="8" t="s">
        <v>700</v>
      </c>
      <c r="O30" s="22">
        <v>62</v>
      </c>
      <c r="P30" s="22">
        <v>58</v>
      </c>
      <c r="Q30" s="23"/>
      <c r="R30" s="22">
        <f t="shared" si="0"/>
        <v>120</v>
      </c>
      <c r="S30" s="22">
        <v>83.2</v>
      </c>
      <c r="T30" s="22">
        <f t="shared" si="1"/>
        <v>73.92</v>
      </c>
    </row>
    <row r="31" spans="1:20" ht="25.5" customHeight="1">
      <c r="A31" s="8" t="s">
        <v>398</v>
      </c>
      <c r="B31" s="8" t="s">
        <v>399</v>
      </c>
      <c r="C31" s="8" t="s">
        <v>381</v>
      </c>
      <c r="D31" s="8" t="s">
        <v>400</v>
      </c>
      <c r="E31" s="6" t="s">
        <v>392</v>
      </c>
      <c r="F31" s="8" t="s">
        <v>401</v>
      </c>
      <c r="G31" s="8" t="s">
        <v>394</v>
      </c>
      <c r="H31" s="6" t="s">
        <v>385</v>
      </c>
      <c r="I31" s="6" t="s">
        <v>386</v>
      </c>
      <c r="J31" s="8"/>
      <c r="K31" s="8" t="s">
        <v>402</v>
      </c>
      <c r="L31" s="8" t="s">
        <v>652</v>
      </c>
      <c r="M31" s="8" t="s">
        <v>727</v>
      </c>
      <c r="N31" s="8" t="s">
        <v>694</v>
      </c>
      <c r="O31" s="22">
        <v>71</v>
      </c>
      <c r="P31" s="22">
        <v>57</v>
      </c>
      <c r="Q31" s="23"/>
      <c r="R31" s="22">
        <f t="shared" si="0"/>
        <v>128</v>
      </c>
      <c r="S31" s="22">
        <v>79</v>
      </c>
      <c r="T31" s="22">
        <f t="shared" si="1"/>
        <v>73</v>
      </c>
    </row>
    <row r="32" spans="1:20" ht="25.5" customHeight="1">
      <c r="A32" s="8" t="s">
        <v>403</v>
      </c>
      <c r="B32" s="8" t="s">
        <v>404</v>
      </c>
      <c r="C32" s="8" t="s">
        <v>381</v>
      </c>
      <c r="D32" s="8" t="s">
        <v>405</v>
      </c>
      <c r="E32" s="6" t="s">
        <v>392</v>
      </c>
      <c r="F32" s="8" t="s">
        <v>406</v>
      </c>
      <c r="G32" s="8" t="s">
        <v>394</v>
      </c>
      <c r="H32" s="6" t="s">
        <v>385</v>
      </c>
      <c r="I32" s="6" t="s">
        <v>386</v>
      </c>
      <c r="J32" s="8"/>
      <c r="K32" s="8" t="s">
        <v>407</v>
      </c>
      <c r="L32" s="8" t="s">
        <v>653</v>
      </c>
      <c r="M32" s="8" t="s">
        <v>707</v>
      </c>
      <c r="N32" s="8" t="s">
        <v>697</v>
      </c>
      <c r="O32" s="22">
        <v>69</v>
      </c>
      <c r="P32" s="22">
        <v>68</v>
      </c>
      <c r="Q32" s="23"/>
      <c r="R32" s="22">
        <f t="shared" si="0"/>
        <v>137</v>
      </c>
      <c r="S32" s="22">
        <v>72.8</v>
      </c>
      <c r="T32" s="22">
        <f t="shared" si="1"/>
        <v>71.08</v>
      </c>
    </row>
    <row r="33" spans="1:20" ht="25.5" customHeight="1">
      <c r="A33" s="8" t="s">
        <v>419</v>
      </c>
      <c r="B33" s="8" t="s">
        <v>420</v>
      </c>
      <c r="C33" s="8" t="s">
        <v>397</v>
      </c>
      <c r="D33" s="8" t="s">
        <v>421</v>
      </c>
      <c r="E33" s="6" t="s">
        <v>392</v>
      </c>
      <c r="F33" s="8" t="s">
        <v>418</v>
      </c>
      <c r="G33" s="8" t="s">
        <v>417</v>
      </c>
      <c r="H33" s="6" t="s">
        <v>385</v>
      </c>
      <c r="I33" s="6" t="s">
        <v>386</v>
      </c>
      <c r="J33" s="8"/>
      <c r="K33" s="8" t="s">
        <v>422</v>
      </c>
      <c r="L33" s="8" t="s">
        <v>656</v>
      </c>
      <c r="M33" s="8" t="s">
        <v>707</v>
      </c>
      <c r="N33" s="8" t="s">
        <v>707</v>
      </c>
      <c r="O33" s="22">
        <v>73</v>
      </c>
      <c r="P33" s="22">
        <v>44</v>
      </c>
      <c r="Q33" s="23"/>
      <c r="R33" s="22">
        <f t="shared" si="0"/>
        <v>117</v>
      </c>
      <c r="S33" s="22">
        <v>70.8</v>
      </c>
      <c r="T33" s="22">
        <f t="shared" si="1"/>
        <v>65.88</v>
      </c>
    </row>
    <row r="34" spans="1:20" ht="25.5" customHeight="1">
      <c r="A34" s="8" t="s">
        <v>408</v>
      </c>
      <c r="B34" s="8" t="s">
        <v>409</v>
      </c>
      <c r="C34" s="8" t="s">
        <v>381</v>
      </c>
      <c r="D34" s="8" t="s">
        <v>410</v>
      </c>
      <c r="E34" s="6" t="s">
        <v>392</v>
      </c>
      <c r="F34" s="8" t="s">
        <v>406</v>
      </c>
      <c r="G34" s="8" t="s">
        <v>394</v>
      </c>
      <c r="H34" s="6" t="s">
        <v>385</v>
      </c>
      <c r="I34" s="6" t="s">
        <v>386</v>
      </c>
      <c r="J34" s="8"/>
      <c r="K34" s="8" t="s">
        <v>411</v>
      </c>
      <c r="L34" s="8" t="s">
        <v>654</v>
      </c>
      <c r="M34" s="8" t="s">
        <v>707</v>
      </c>
      <c r="N34" s="8" t="s">
        <v>699</v>
      </c>
      <c r="O34" s="22">
        <v>58</v>
      </c>
      <c r="P34" s="22">
        <v>63</v>
      </c>
      <c r="Q34" s="23"/>
      <c r="R34" s="22">
        <f t="shared" si="0"/>
        <v>121</v>
      </c>
      <c r="S34" s="22">
        <v>69.2</v>
      </c>
      <c r="T34" s="22">
        <f t="shared" si="1"/>
        <v>65.72</v>
      </c>
    </row>
    <row r="35" spans="1:20" ht="25.5" customHeight="1">
      <c r="A35" s="6" t="s">
        <v>389</v>
      </c>
      <c r="B35" s="26" t="s">
        <v>390</v>
      </c>
      <c r="C35" s="6" t="s">
        <v>381</v>
      </c>
      <c r="D35" s="26" t="s">
        <v>391</v>
      </c>
      <c r="E35" s="6" t="s">
        <v>392</v>
      </c>
      <c r="F35" s="6" t="s">
        <v>393</v>
      </c>
      <c r="G35" s="8" t="s">
        <v>394</v>
      </c>
      <c r="H35" s="6" t="s">
        <v>385</v>
      </c>
      <c r="I35" s="6" t="s">
        <v>386</v>
      </c>
      <c r="J35" s="8" t="s">
        <v>395</v>
      </c>
      <c r="K35" s="8" t="s">
        <v>396</v>
      </c>
      <c r="L35" s="8" t="s">
        <v>651</v>
      </c>
      <c r="M35" s="8" t="s">
        <v>706</v>
      </c>
      <c r="N35" s="8" t="s">
        <v>720</v>
      </c>
      <c r="O35" s="22">
        <v>63</v>
      </c>
      <c r="P35" s="22">
        <v>54</v>
      </c>
      <c r="Q35" s="23"/>
      <c r="R35" s="22">
        <f t="shared" si="0"/>
        <v>117</v>
      </c>
      <c r="S35" s="22">
        <v>0</v>
      </c>
      <c r="T35" s="22">
        <f t="shared" si="1"/>
        <v>23.400000000000002</v>
      </c>
    </row>
    <row r="36" spans="1:20" ht="25.5" customHeight="1">
      <c r="A36" s="6" t="s">
        <v>425</v>
      </c>
      <c r="B36" s="6" t="s">
        <v>426</v>
      </c>
      <c r="C36" s="6" t="s">
        <v>381</v>
      </c>
      <c r="D36" s="6">
        <v>1993.06</v>
      </c>
      <c r="E36" s="6" t="s">
        <v>392</v>
      </c>
      <c r="F36" s="6" t="s">
        <v>427</v>
      </c>
      <c r="G36" s="6" t="s">
        <v>428</v>
      </c>
      <c r="H36" s="6" t="s">
        <v>423</v>
      </c>
      <c r="I36" s="6" t="s">
        <v>386</v>
      </c>
      <c r="J36" s="6" t="s">
        <v>424</v>
      </c>
      <c r="K36" s="6" t="s">
        <v>429</v>
      </c>
      <c r="L36" s="8" t="s">
        <v>657</v>
      </c>
      <c r="M36" s="8" t="s">
        <v>707</v>
      </c>
      <c r="N36" s="8" t="s">
        <v>714</v>
      </c>
      <c r="O36" s="22">
        <v>65</v>
      </c>
      <c r="P36" s="22">
        <v>61</v>
      </c>
      <c r="Q36" s="23"/>
      <c r="R36" s="22">
        <f t="shared" si="0"/>
        <v>126</v>
      </c>
      <c r="S36" s="22">
        <v>84.8</v>
      </c>
      <c r="T36" s="22">
        <f t="shared" si="1"/>
        <v>76.08</v>
      </c>
    </row>
    <row r="37" spans="1:20" ht="25.5" customHeight="1">
      <c r="A37" s="6" t="s">
        <v>434</v>
      </c>
      <c r="B37" s="26" t="s">
        <v>435</v>
      </c>
      <c r="C37" s="6" t="s">
        <v>381</v>
      </c>
      <c r="D37" s="6">
        <v>1991.05</v>
      </c>
      <c r="E37" s="6" t="s">
        <v>392</v>
      </c>
      <c r="F37" s="6" t="s">
        <v>427</v>
      </c>
      <c r="G37" s="6" t="s">
        <v>436</v>
      </c>
      <c r="H37" s="6" t="s">
        <v>736</v>
      </c>
      <c r="I37" s="6" t="s">
        <v>386</v>
      </c>
      <c r="J37" s="6" t="s">
        <v>737</v>
      </c>
      <c r="K37" s="6">
        <v>15572263989</v>
      </c>
      <c r="L37" s="8" t="s">
        <v>659</v>
      </c>
      <c r="M37" s="8" t="s">
        <v>728</v>
      </c>
      <c r="N37" s="8" t="s">
        <v>694</v>
      </c>
      <c r="O37" s="22">
        <v>68</v>
      </c>
      <c r="P37" s="22">
        <v>53</v>
      </c>
      <c r="Q37" s="23">
        <v>5</v>
      </c>
      <c r="R37" s="22">
        <f t="shared" si="0"/>
        <v>126</v>
      </c>
      <c r="S37" s="22">
        <v>83.8</v>
      </c>
      <c r="T37" s="22">
        <f t="shared" si="1"/>
        <v>75.47999999999999</v>
      </c>
    </row>
    <row r="38" spans="1:20" ht="25.5" customHeight="1">
      <c r="A38" s="6" t="s">
        <v>430</v>
      </c>
      <c r="B38" s="6" t="s">
        <v>431</v>
      </c>
      <c r="C38" s="6" t="s">
        <v>397</v>
      </c>
      <c r="D38" s="6">
        <v>1989.06</v>
      </c>
      <c r="E38" s="6" t="s">
        <v>392</v>
      </c>
      <c r="F38" s="6" t="s">
        <v>432</v>
      </c>
      <c r="G38" s="6" t="s">
        <v>428</v>
      </c>
      <c r="H38" s="6" t="s">
        <v>736</v>
      </c>
      <c r="I38" s="6" t="s">
        <v>386</v>
      </c>
      <c r="J38" s="6" t="s">
        <v>433</v>
      </c>
      <c r="K38" s="6">
        <v>13416447920</v>
      </c>
      <c r="L38" s="8" t="s">
        <v>658</v>
      </c>
      <c r="M38" s="8" t="s">
        <v>707</v>
      </c>
      <c r="N38" s="8" t="s">
        <v>715</v>
      </c>
      <c r="O38" s="22">
        <v>73</v>
      </c>
      <c r="P38" s="22">
        <v>58</v>
      </c>
      <c r="Q38" s="23"/>
      <c r="R38" s="22">
        <f t="shared" si="0"/>
        <v>131</v>
      </c>
      <c r="S38" s="22">
        <v>79.4</v>
      </c>
      <c r="T38" s="22">
        <f t="shared" si="1"/>
        <v>73.84</v>
      </c>
    </row>
    <row r="39" spans="1:20" ht="25.5" customHeight="1">
      <c r="A39" s="6" t="s">
        <v>258</v>
      </c>
      <c r="B39" s="26" t="s">
        <v>259</v>
      </c>
      <c r="C39" s="6" t="s">
        <v>17</v>
      </c>
      <c r="D39" s="6" t="s">
        <v>260</v>
      </c>
      <c r="E39" s="6" t="s">
        <v>109</v>
      </c>
      <c r="F39" s="6" t="s">
        <v>261</v>
      </c>
      <c r="G39" s="14" t="s">
        <v>49</v>
      </c>
      <c r="H39" s="6" t="s">
        <v>45</v>
      </c>
      <c r="I39" s="6" t="s">
        <v>262</v>
      </c>
      <c r="J39" s="8" t="s">
        <v>263</v>
      </c>
      <c r="K39" s="8" t="s">
        <v>264</v>
      </c>
      <c r="L39" s="8" t="s">
        <v>631</v>
      </c>
      <c r="M39" s="8" t="s">
        <v>725</v>
      </c>
      <c r="N39" s="8" t="s">
        <v>695</v>
      </c>
      <c r="O39" s="22">
        <v>62</v>
      </c>
      <c r="P39" s="22">
        <v>65</v>
      </c>
      <c r="Q39" s="23"/>
      <c r="R39" s="22">
        <f aca="true" t="shared" si="2" ref="R39:R73">SUM(O39:Q39)</f>
        <v>127</v>
      </c>
      <c r="S39" s="22">
        <v>86.8</v>
      </c>
      <c r="T39" s="22">
        <f aca="true" t="shared" si="3" ref="T39:T73">R39*0.2+S39*0.6</f>
        <v>77.48</v>
      </c>
    </row>
    <row r="40" spans="1:20" ht="25.5" customHeight="1">
      <c r="A40" s="6" t="s">
        <v>265</v>
      </c>
      <c r="B40" s="26" t="s">
        <v>266</v>
      </c>
      <c r="C40" s="6" t="s">
        <v>17</v>
      </c>
      <c r="D40" s="6" t="s">
        <v>267</v>
      </c>
      <c r="E40" s="6" t="s">
        <v>109</v>
      </c>
      <c r="F40" s="6" t="s">
        <v>268</v>
      </c>
      <c r="G40" s="14" t="s">
        <v>49</v>
      </c>
      <c r="H40" s="6" t="s">
        <v>45</v>
      </c>
      <c r="I40" s="6" t="s">
        <v>262</v>
      </c>
      <c r="J40" s="8" t="s">
        <v>297</v>
      </c>
      <c r="K40" s="8" t="s">
        <v>269</v>
      </c>
      <c r="L40" s="8" t="s">
        <v>632</v>
      </c>
      <c r="M40" s="8" t="s">
        <v>698</v>
      </c>
      <c r="N40" s="8" t="s">
        <v>696</v>
      </c>
      <c r="O40" s="22">
        <v>69</v>
      </c>
      <c r="P40" s="22">
        <v>53</v>
      </c>
      <c r="Q40" s="23"/>
      <c r="R40" s="22">
        <f t="shared" si="2"/>
        <v>122</v>
      </c>
      <c r="S40" s="22">
        <v>0</v>
      </c>
      <c r="T40" s="22">
        <f t="shared" si="3"/>
        <v>24.400000000000002</v>
      </c>
    </row>
    <row r="41" spans="1:20" ht="25.5" customHeight="1">
      <c r="A41" s="6" t="s">
        <v>198</v>
      </c>
      <c r="B41" s="26" t="s">
        <v>199</v>
      </c>
      <c r="C41" s="6" t="s">
        <v>13</v>
      </c>
      <c r="D41" s="6">
        <v>198508</v>
      </c>
      <c r="E41" s="6" t="s">
        <v>109</v>
      </c>
      <c r="F41" s="6" t="s">
        <v>200</v>
      </c>
      <c r="G41" s="14" t="s">
        <v>182</v>
      </c>
      <c r="H41" s="6" t="s">
        <v>45</v>
      </c>
      <c r="I41" s="6" t="s">
        <v>177</v>
      </c>
      <c r="J41" s="8" t="s">
        <v>45</v>
      </c>
      <c r="K41" s="8" t="s">
        <v>201</v>
      </c>
      <c r="L41" s="8" t="s">
        <v>620</v>
      </c>
      <c r="M41" s="8" t="s">
        <v>697</v>
      </c>
      <c r="N41" s="8" t="s">
        <v>707</v>
      </c>
      <c r="O41" s="22">
        <v>64</v>
      </c>
      <c r="P41" s="22">
        <v>57</v>
      </c>
      <c r="Q41" s="23"/>
      <c r="R41" s="22">
        <f t="shared" si="2"/>
        <v>121</v>
      </c>
      <c r="S41" s="22">
        <v>89</v>
      </c>
      <c r="T41" s="22">
        <f t="shared" si="3"/>
        <v>77.6</v>
      </c>
    </row>
    <row r="42" spans="1:20" ht="25.5" customHeight="1">
      <c r="A42" s="6" t="s">
        <v>189</v>
      </c>
      <c r="B42" s="26" t="s">
        <v>190</v>
      </c>
      <c r="C42" s="6" t="s">
        <v>17</v>
      </c>
      <c r="D42" s="6" t="s">
        <v>191</v>
      </c>
      <c r="E42" s="6" t="s">
        <v>109</v>
      </c>
      <c r="F42" s="6" t="s">
        <v>105</v>
      </c>
      <c r="G42" s="14" t="s">
        <v>182</v>
      </c>
      <c r="H42" s="6" t="s">
        <v>45</v>
      </c>
      <c r="I42" s="6" t="s">
        <v>177</v>
      </c>
      <c r="J42" s="8" t="s">
        <v>45</v>
      </c>
      <c r="K42" s="8" t="s">
        <v>192</v>
      </c>
      <c r="L42" s="8" t="s">
        <v>618</v>
      </c>
      <c r="M42" s="8" t="s">
        <v>697</v>
      </c>
      <c r="N42" s="8" t="s">
        <v>705</v>
      </c>
      <c r="O42" s="22">
        <v>69</v>
      </c>
      <c r="P42" s="22">
        <v>50</v>
      </c>
      <c r="Q42" s="23"/>
      <c r="R42" s="22">
        <f t="shared" si="2"/>
        <v>119</v>
      </c>
      <c r="S42" s="22">
        <v>89.3</v>
      </c>
      <c r="T42" s="22">
        <f t="shared" si="3"/>
        <v>77.38</v>
      </c>
    </row>
    <row r="43" spans="1:20" ht="25.5" customHeight="1">
      <c r="A43" s="6" t="s">
        <v>173</v>
      </c>
      <c r="B43" s="26" t="s">
        <v>174</v>
      </c>
      <c r="C43" s="6" t="s">
        <v>17</v>
      </c>
      <c r="D43" s="6" t="s">
        <v>175</v>
      </c>
      <c r="E43" s="6" t="s">
        <v>109</v>
      </c>
      <c r="F43" s="6" t="s">
        <v>105</v>
      </c>
      <c r="G43" s="14" t="s">
        <v>176</v>
      </c>
      <c r="H43" s="6" t="s">
        <v>45</v>
      </c>
      <c r="I43" s="6" t="s">
        <v>177</v>
      </c>
      <c r="J43" s="8" t="s">
        <v>178</v>
      </c>
      <c r="K43" s="8" t="s">
        <v>179</v>
      </c>
      <c r="L43" s="8" t="s">
        <v>615</v>
      </c>
      <c r="M43" s="8" t="s">
        <v>697</v>
      </c>
      <c r="N43" s="8" t="s">
        <v>702</v>
      </c>
      <c r="O43" s="22">
        <v>67</v>
      </c>
      <c r="P43" s="22">
        <v>53</v>
      </c>
      <c r="Q43" s="23"/>
      <c r="R43" s="22">
        <f t="shared" si="2"/>
        <v>120</v>
      </c>
      <c r="S43" s="22">
        <v>83</v>
      </c>
      <c r="T43" s="22">
        <f t="shared" si="3"/>
        <v>73.8</v>
      </c>
    </row>
    <row r="44" spans="1:20" ht="25.5" customHeight="1">
      <c r="A44" s="6" t="s">
        <v>180</v>
      </c>
      <c r="B44" s="26" t="s">
        <v>181</v>
      </c>
      <c r="C44" s="6" t="s">
        <v>17</v>
      </c>
      <c r="D44" s="6">
        <v>198811</v>
      </c>
      <c r="E44" s="6" t="s">
        <v>109</v>
      </c>
      <c r="F44" s="6" t="s">
        <v>105</v>
      </c>
      <c r="G44" s="14" t="s">
        <v>182</v>
      </c>
      <c r="H44" s="6" t="s">
        <v>45</v>
      </c>
      <c r="I44" s="6" t="s">
        <v>177</v>
      </c>
      <c r="J44" s="8" t="s">
        <v>45</v>
      </c>
      <c r="K44" s="8" t="s">
        <v>183</v>
      </c>
      <c r="L44" s="8" t="s">
        <v>616</v>
      </c>
      <c r="M44" s="8" t="s">
        <v>697</v>
      </c>
      <c r="N44" s="8" t="s">
        <v>703</v>
      </c>
      <c r="O44" s="22">
        <v>58</v>
      </c>
      <c r="P44" s="22">
        <v>49</v>
      </c>
      <c r="Q44" s="23"/>
      <c r="R44" s="22">
        <f t="shared" si="2"/>
        <v>107</v>
      </c>
      <c r="S44" s="22">
        <v>85.8</v>
      </c>
      <c r="T44" s="22">
        <f t="shared" si="3"/>
        <v>72.88</v>
      </c>
    </row>
    <row r="45" spans="1:20" ht="25.5" customHeight="1">
      <c r="A45" s="6" t="s">
        <v>184</v>
      </c>
      <c r="B45" s="26" t="s">
        <v>185</v>
      </c>
      <c r="C45" s="6" t="s">
        <v>17</v>
      </c>
      <c r="D45" s="6" t="s">
        <v>186</v>
      </c>
      <c r="E45" s="6" t="s">
        <v>109</v>
      </c>
      <c r="F45" s="6" t="s">
        <v>187</v>
      </c>
      <c r="G45" s="14" t="s">
        <v>176</v>
      </c>
      <c r="H45" s="6" t="s">
        <v>45</v>
      </c>
      <c r="I45" s="6" t="s">
        <v>177</v>
      </c>
      <c r="J45" s="8" t="s">
        <v>45</v>
      </c>
      <c r="K45" s="8" t="s">
        <v>188</v>
      </c>
      <c r="L45" s="8" t="s">
        <v>617</v>
      </c>
      <c r="M45" s="8" t="s">
        <v>697</v>
      </c>
      <c r="N45" s="8" t="s">
        <v>704</v>
      </c>
      <c r="O45" s="22">
        <v>56</v>
      </c>
      <c r="P45" s="22">
        <v>47</v>
      </c>
      <c r="Q45" s="23"/>
      <c r="R45" s="22">
        <f t="shared" si="2"/>
        <v>103</v>
      </c>
      <c r="S45" s="22">
        <v>83.4</v>
      </c>
      <c r="T45" s="22">
        <f t="shared" si="3"/>
        <v>70.64</v>
      </c>
    </row>
    <row r="46" spans="1:20" ht="25.5" customHeight="1">
      <c r="A46" s="6" t="s">
        <v>193</v>
      </c>
      <c r="B46" s="26" t="s">
        <v>194</v>
      </c>
      <c r="C46" s="6" t="s">
        <v>13</v>
      </c>
      <c r="D46" s="6">
        <v>198211</v>
      </c>
      <c r="E46" s="6" t="s">
        <v>109</v>
      </c>
      <c r="F46" s="6" t="s">
        <v>195</v>
      </c>
      <c r="G46" s="14" t="s">
        <v>42</v>
      </c>
      <c r="H46" s="6" t="s">
        <v>45</v>
      </c>
      <c r="I46" s="6" t="s">
        <v>177</v>
      </c>
      <c r="J46" s="8" t="s">
        <v>196</v>
      </c>
      <c r="K46" s="8" t="s">
        <v>197</v>
      </c>
      <c r="L46" s="8" t="s">
        <v>619</v>
      </c>
      <c r="M46" s="8" t="s">
        <v>697</v>
      </c>
      <c r="N46" s="8" t="s">
        <v>706</v>
      </c>
      <c r="O46" s="22">
        <v>58</v>
      </c>
      <c r="P46" s="22">
        <v>50</v>
      </c>
      <c r="Q46" s="23"/>
      <c r="R46" s="22">
        <f t="shared" si="2"/>
        <v>108</v>
      </c>
      <c r="S46" s="22">
        <v>69.2</v>
      </c>
      <c r="T46" s="22">
        <f t="shared" si="3"/>
        <v>63.120000000000005</v>
      </c>
    </row>
    <row r="47" spans="1:20" ht="25.5" customHeight="1">
      <c r="A47" s="6" t="s">
        <v>239</v>
      </c>
      <c r="B47" s="26" t="s">
        <v>240</v>
      </c>
      <c r="C47" s="6" t="s">
        <v>13</v>
      </c>
      <c r="D47" s="6" t="s">
        <v>241</v>
      </c>
      <c r="E47" s="6" t="s">
        <v>109</v>
      </c>
      <c r="F47" s="6" t="s">
        <v>242</v>
      </c>
      <c r="G47" s="14" t="s">
        <v>217</v>
      </c>
      <c r="H47" s="6" t="s">
        <v>45</v>
      </c>
      <c r="I47" s="6" t="s">
        <v>218</v>
      </c>
      <c r="J47" s="8" t="s">
        <v>243</v>
      </c>
      <c r="K47" s="8" t="s">
        <v>244</v>
      </c>
      <c r="L47" s="8" t="s">
        <v>628</v>
      </c>
      <c r="M47" s="8" t="s">
        <v>697</v>
      </c>
      <c r="N47" s="8" t="s">
        <v>720</v>
      </c>
      <c r="O47" s="22">
        <v>73</v>
      </c>
      <c r="P47" s="22">
        <v>62</v>
      </c>
      <c r="Q47" s="23"/>
      <c r="R47" s="22">
        <f t="shared" si="2"/>
        <v>135</v>
      </c>
      <c r="S47" s="22">
        <v>80</v>
      </c>
      <c r="T47" s="22">
        <f t="shared" si="3"/>
        <v>75</v>
      </c>
    </row>
    <row r="48" spans="1:20" ht="25.5" customHeight="1">
      <c r="A48" s="6" t="s">
        <v>220</v>
      </c>
      <c r="B48" s="26" t="s">
        <v>221</v>
      </c>
      <c r="C48" s="6" t="s">
        <v>13</v>
      </c>
      <c r="D48" s="6" t="s">
        <v>222</v>
      </c>
      <c r="E48" s="6" t="s">
        <v>109</v>
      </c>
      <c r="F48" s="6" t="s">
        <v>223</v>
      </c>
      <c r="G48" s="14" t="s">
        <v>224</v>
      </c>
      <c r="H48" s="6" t="s">
        <v>45</v>
      </c>
      <c r="I48" s="6" t="s">
        <v>218</v>
      </c>
      <c r="J48" s="8" t="s">
        <v>45</v>
      </c>
      <c r="K48" s="8" t="s">
        <v>225</v>
      </c>
      <c r="L48" s="8" t="s">
        <v>624</v>
      </c>
      <c r="M48" s="8" t="s">
        <v>697</v>
      </c>
      <c r="N48" s="8" t="s">
        <v>714</v>
      </c>
      <c r="O48" s="22">
        <v>69</v>
      </c>
      <c r="P48" s="22">
        <v>49</v>
      </c>
      <c r="Q48" s="23"/>
      <c r="R48" s="22">
        <f t="shared" si="2"/>
        <v>118</v>
      </c>
      <c r="S48" s="22">
        <v>83.8</v>
      </c>
      <c r="T48" s="22">
        <f t="shared" si="3"/>
        <v>73.88</v>
      </c>
    </row>
    <row r="49" spans="1:20" ht="25.5" customHeight="1">
      <c r="A49" s="6" t="s">
        <v>213</v>
      </c>
      <c r="B49" s="26" t="s">
        <v>214</v>
      </c>
      <c r="C49" s="6" t="s">
        <v>17</v>
      </c>
      <c r="D49" s="6" t="s">
        <v>215</v>
      </c>
      <c r="E49" s="6" t="s">
        <v>109</v>
      </c>
      <c r="F49" s="6" t="s">
        <v>216</v>
      </c>
      <c r="G49" s="14" t="s">
        <v>217</v>
      </c>
      <c r="H49" s="6" t="s">
        <v>45</v>
      </c>
      <c r="I49" s="6" t="s">
        <v>218</v>
      </c>
      <c r="J49" s="8" t="s">
        <v>45</v>
      </c>
      <c r="K49" s="8" t="s">
        <v>219</v>
      </c>
      <c r="L49" s="8" t="s">
        <v>623</v>
      </c>
      <c r="M49" s="8" t="s">
        <v>697</v>
      </c>
      <c r="N49" s="8" t="s">
        <v>710</v>
      </c>
      <c r="O49" s="22">
        <v>55</v>
      </c>
      <c r="P49" s="22">
        <v>54</v>
      </c>
      <c r="Q49" s="23"/>
      <c r="R49" s="22">
        <f t="shared" si="2"/>
        <v>109</v>
      </c>
      <c r="S49" s="22">
        <v>84.4</v>
      </c>
      <c r="T49" s="22">
        <f t="shared" si="3"/>
        <v>72.44</v>
      </c>
    </row>
    <row r="50" spans="1:20" ht="25.5" customHeight="1">
      <c r="A50" s="6" t="s">
        <v>232</v>
      </c>
      <c r="B50" s="26" t="s">
        <v>233</v>
      </c>
      <c r="C50" s="6" t="s">
        <v>17</v>
      </c>
      <c r="D50" s="6" t="s">
        <v>222</v>
      </c>
      <c r="E50" s="6" t="s">
        <v>109</v>
      </c>
      <c r="F50" s="6" t="s">
        <v>153</v>
      </c>
      <c r="G50" s="14" t="s">
        <v>217</v>
      </c>
      <c r="H50" s="6" t="s">
        <v>45</v>
      </c>
      <c r="I50" s="6" t="s">
        <v>218</v>
      </c>
      <c r="J50" s="8" t="s">
        <v>45</v>
      </c>
      <c r="K50" s="8" t="s">
        <v>234</v>
      </c>
      <c r="L50" s="8" t="s">
        <v>626</v>
      </c>
      <c r="M50" s="8" t="s">
        <v>697</v>
      </c>
      <c r="N50" s="8" t="s">
        <v>718</v>
      </c>
      <c r="O50" s="22">
        <v>51</v>
      </c>
      <c r="P50" s="22">
        <v>55</v>
      </c>
      <c r="Q50" s="23"/>
      <c r="R50" s="22">
        <f t="shared" si="2"/>
        <v>106</v>
      </c>
      <c r="S50" s="22">
        <v>84.4</v>
      </c>
      <c r="T50" s="22">
        <f t="shared" si="3"/>
        <v>71.84</v>
      </c>
    </row>
    <row r="51" spans="1:20" ht="25.5" customHeight="1">
      <c r="A51" s="6" t="s">
        <v>235</v>
      </c>
      <c r="B51" s="26" t="s">
        <v>236</v>
      </c>
      <c r="C51" s="6" t="s">
        <v>13</v>
      </c>
      <c r="D51" s="6" t="s">
        <v>131</v>
      </c>
      <c r="E51" s="6" t="s">
        <v>109</v>
      </c>
      <c r="F51" s="6" t="s">
        <v>30</v>
      </c>
      <c r="G51" s="14" t="s">
        <v>217</v>
      </c>
      <c r="H51" s="6" t="s">
        <v>45</v>
      </c>
      <c r="I51" s="6" t="s">
        <v>218</v>
      </c>
      <c r="J51" s="8" t="s">
        <v>237</v>
      </c>
      <c r="K51" s="8" t="s">
        <v>238</v>
      </c>
      <c r="L51" s="8" t="s">
        <v>627</v>
      </c>
      <c r="M51" s="8" t="s">
        <v>697</v>
      </c>
      <c r="N51" s="8" t="s">
        <v>719</v>
      </c>
      <c r="O51" s="22">
        <v>51</v>
      </c>
      <c r="P51" s="22">
        <v>59</v>
      </c>
      <c r="Q51" s="23"/>
      <c r="R51" s="22">
        <f t="shared" si="2"/>
        <v>110</v>
      </c>
      <c r="S51" s="22">
        <v>80.8</v>
      </c>
      <c r="T51" s="22">
        <f t="shared" si="3"/>
        <v>70.47999999999999</v>
      </c>
    </row>
    <row r="52" spans="1:20" ht="25.5" customHeight="1">
      <c r="A52" s="6" t="s">
        <v>226</v>
      </c>
      <c r="B52" s="26" t="s">
        <v>227</v>
      </c>
      <c r="C52" s="6" t="s">
        <v>13</v>
      </c>
      <c r="D52" s="6" t="s">
        <v>228</v>
      </c>
      <c r="E52" s="6" t="s">
        <v>41</v>
      </c>
      <c r="F52" s="6" t="s">
        <v>229</v>
      </c>
      <c r="G52" s="14" t="s">
        <v>230</v>
      </c>
      <c r="H52" s="6" t="s">
        <v>45</v>
      </c>
      <c r="I52" s="6" t="s">
        <v>218</v>
      </c>
      <c r="J52" s="8"/>
      <c r="K52" s="8" t="s">
        <v>231</v>
      </c>
      <c r="L52" s="8" t="s">
        <v>625</v>
      </c>
      <c r="M52" s="8" t="s">
        <v>697</v>
      </c>
      <c r="N52" s="8" t="s">
        <v>717</v>
      </c>
      <c r="O52" s="22">
        <v>60</v>
      </c>
      <c r="P52" s="22">
        <v>53</v>
      </c>
      <c r="Q52" s="23"/>
      <c r="R52" s="22">
        <f t="shared" si="2"/>
        <v>113</v>
      </c>
      <c r="S52" s="22">
        <v>71.8</v>
      </c>
      <c r="T52" s="22">
        <f t="shared" si="3"/>
        <v>65.68</v>
      </c>
    </row>
    <row r="53" spans="1:20" ht="25.5" customHeight="1">
      <c r="A53" s="6" t="s">
        <v>135</v>
      </c>
      <c r="B53" s="26" t="s">
        <v>136</v>
      </c>
      <c r="C53" s="6" t="s">
        <v>17</v>
      </c>
      <c r="D53" s="6" t="s">
        <v>137</v>
      </c>
      <c r="E53" s="6" t="s">
        <v>109</v>
      </c>
      <c r="F53" s="6" t="s">
        <v>81</v>
      </c>
      <c r="G53" s="14" t="s">
        <v>138</v>
      </c>
      <c r="H53" s="6" t="s">
        <v>45</v>
      </c>
      <c r="I53" s="6" t="s">
        <v>112</v>
      </c>
      <c r="J53" s="8" t="s">
        <v>139</v>
      </c>
      <c r="K53" s="8" t="s">
        <v>140</v>
      </c>
      <c r="L53" s="8" t="s">
        <v>608</v>
      </c>
      <c r="M53" s="8" t="s">
        <v>724</v>
      </c>
      <c r="N53" s="8" t="s">
        <v>694</v>
      </c>
      <c r="O53" s="22">
        <v>68</v>
      </c>
      <c r="P53" s="22">
        <v>61</v>
      </c>
      <c r="Q53" s="23"/>
      <c r="R53" s="22">
        <f t="shared" si="2"/>
        <v>129</v>
      </c>
      <c r="S53" s="22">
        <v>93</v>
      </c>
      <c r="T53" s="22">
        <f t="shared" si="3"/>
        <v>81.6</v>
      </c>
    </row>
    <row r="54" spans="1:20" ht="25.5" customHeight="1">
      <c r="A54" s="6" t="s">
        <v>107</v>
      </c>
      <c r="B54" s="26" t="s">
        <v>108</v>
      </c>
      <c r="C54" s="6" t="s">
        <v>17</v>
      </c>
      <c r="D54" s="6">
        <v>199208</v>
      </c>
      <c r="E54" s="6" t="s">
        <v>109</v>
      </c>
      <c r="F54" s="6" t="s">
        <v>110</v>
      </c>
      <c r="G54" s="14" t="s">
        <v>111</v>
      </c>
      <c r="H54" s="6" t="s">
        <v>45</v>
      </c>
      <c r="I54" s="6" t="s">
        <v>112</v>
      </c>
      <c r="J54" s="8"/>
      <c r="K54" s="8" t="s">
        <v>113</v>
      </c>
      <c r="L54" s="8" t="s">
        <v>603</v>
      </c>
      <c r="M54" s="8" t="s">
        <v>696</v>
      </c>
      <c r="N54" s="8" t="s">
        <v>719</v>
      </c>
      <c r="O54" s="22">
        <v>69</v>
      </c>
      <c r="P54" s="22">
        <v>60</v>
      </c>
      <c r="Q54" s="23"/>
      <c r="R54" s="22">
        <f t="shared" si="2"/>
        <v>129</v>
      </c>
      <c r="S54" s="22">
        <v>91.8</v>
      </c>
      <c r="T54" s="22">
        <f t="shared" si="3"/>
        <v>80.88</v>
      </c>
    </row>
    <row r="55" spans="1:20" ht="25.5" customHeight="1">
      <c r="A55" s="6" t="s">
        <v>151</v>
      </c>
      <c r="B55" s="26" t="s">
        <v>152</v>
      </c>
      <c r="C55" s="6" t="s">
        <v>13</v>
      </c>
      <c r="D55" s="6" t="s">
        <v>147</v>
      </c>
      <c r="E55" s="6" t="s">
        <v>109</v>
      </c>
      <c r="F55" s="6" t="s">
        <v>153</v>
      </c>
      <c r="G55" s="14" t="s">
        <v>111</v>
      </c>
      <c r="H55" s="6" t="s">
        <v>45</v>
      </c>
      <c r="I55" s="6" t="s">
        <v>112</v>
      </c>
      <c r="J55" s="8" t="s">
        <v>154</v>
      </c>
      <c r="K55" s="8" t="s">
        <v>155</v>
      </c>
      <c r="L55" s="8" t="s">
        <v>611</v>
      </c>
      <c r="M55" s="8" t="s">
        <v>697</v>
      </c>
      <c r="N55" s="8" t="s">
        <v>697</v>
      </c>
      <c r="O55" s="22">
        <v>74</v>
      </c>
      <c r="P55" s="22">
        <v>51</v>
      </c>
      <c r="Q55" s="23"/>
      <c r="R55" s="22">
        <f t="shared" si="2"/>
        <v>125</v>
      </c>
      <c r="S55" s="22">
        <v>92.6</v>
      </c>
      <c r="T55" s="22">
        <f t="shared" si="3"/>
        <v>80.56</v>
      </c>
    </row>
    <row r="56" spans="1:20" ht="25.5" customHeight="1">
      <c r="A56" s="6" t="s">
        <v>120</v>
      </c>
      <c r="B56" s="26" t="s">
        <v>121</v>
      </c>
      <c r="C56" s="6" t="s">
        <v>17</v>
      </c>
      <c r="D56" s="6" t="s">
        <v>122</v>
      </c>
      <c r="E56" s="6" t="s">
        <v>109</v>
      </c>
      <c r="F56" s="6" t="s">
        <v>68</v>
      </c>
      <c r="G56" s="14" t="s">
        <v>111</v>
      </c>
      <c r="H56" s="6" t="s">
        <v>45</v>
      </c>
      <c r="I56" s="6" t="s">
        <v>112</v>
      </c>
      <c r="J56" s="8"/>
      <c r="K56" s="8" t="s">
        <v>123</v>
      </c>
      <c r="L56" s="8" t="s">
        <v>605</v>
      </c>
      <c r="M56" s="8" t="s">
        <v>696</v>
      </c>
      <c r="N56" s="8" t="s">
        <v>721</v>
      </c>
      <c r="O56" s="22">
        <v>61</v>
      </c>
      <c r="P56" s="22">
        <v>62</v>
      </c>
      <c r="Q56" s="23"/>
      <c r="R56" s="22">
        <f t="shared" si="2"/>
        <v>123</v>
      </c>
      <c r="S56" s="22">
        <v>92.4</v>
      </c>
      <c r="T56" s="22">
        <f t="shared" si="3"/>
        <v>80.04</v>
      </c>
    </row>
    <row r="57" spans="1:20" ht="25.5" customHeight="1">
      <c r="A57" s="6" t="s">
        <v>161</v>
      </c>
      <c r="B57" s="26" t="s">
        <v>162</v>
      </c>
      <c r="C57" s="6" t="s">
        <v>17</v>
      </c>
      <c r="D57" s="6" t="s">
        <v>163</v>
      </c>
      <c r="E57" s="6" t="s">
        <v>109</v>
      </c>
      <c r="F57" s="6" t="s">
        <v>164</v>
      </c>
      <c r="G57" s="14" t="s">
        <v>165</v>
      </c>
      <c r="H57" s="6" t="s">
        <v>45</v>
      </c>
      <c r="I57" s="6" t="s">
        <v>112</v>
      </c>
      <c r="J57" s="8"/>
      <c r="K57" s="8" t="s">
        <v>166</v>
      </c>
      <c r="L57" s="8" t="s">
        <v>613</v>
      </c>
      <c r="M57" s="8" t="s">
        <v>697</v>
      </c>
      <c r="N57" s="8" t="s">
        <v>699</v>
      </c>
      <c r="O57" s="22">
        <v>66</v>
      </c>
      <c r="P57" s="22">
        <v>52</v>
      </c>
      <c r="Q57" s="23"/>
      <c r="R57" s="22">
        <f t="shared" si="2"/>
        <v>118</v>
      </c>
      <c r="S57" s="22">
        <v>89.8</v>
      </c>
      <c r="T57" s="22">
        <f t="shared" si="3"/>
        <v>77.47999999999999</v>
      </c>
    </row>
    <row r="58" spans="1:20" ht="25.5" customHeight="1">
      <c r="A58" s="6" t="s">
        <v>156</v>
      </c>
      <c r="B58" s="26" t="s">
        <v>157</v>
      </c>
      <c r="C58" s="6" t="s">
        <v>17</v>
      </c>
      <c r="D58" s="6" t="s">
        <v>158</v>
      </c>
      <c r="E58" s="6" t="s">
        <v>41</v>
      </c>
      <c r="F58" s="6" t="s">
        <v>127</v>
      </c>
      <c r="G58" s="14" t="s">
        <v>159</v>
      </c>
      <c r="H58" s="6" t="s">
        <v>45</v>
      </c>
      <c r="I58" s="6" t="s">
        <v>112</v>
      </c>
      <c r="J58" s="8"/>
      <c r="K58" s="8" t="s">
        <v>160</v>
      </c>
      <c r="L58" s="8" t="s">
        <v>612</v>
      </c>
      <c r="M58" s="8" t="s">
        <v>697</v>
      </c>
      <c r="N58" s="8" t="s">
        <v>698</v>
      </c>
      <c r="O58" s="22">
        <v>60</v>
      </c>
      <c r="P58" s="22">
        <v>64</v>
      </c>
      <c r="Q58" s="23"/>
      <c r="R58" s="22">
        <f t="shared" si="2"/>
        <v>124</v>
      </c>
      <c r="S58" s="22">
        <v>87</v>
      </c>
      <c r="T58" s="22">
        <f t="shared" si="3"/>
        <v>77</v>
      </c>
    </row>
    <row r="59" spans="1:20" ht="25.5" customHeight="1">
      <c r="A59" s="6" t="s">
        <v>129</v>
      </c>
      <c r="B59" s="26" t="s">
        <v>130</v>
      </c>
      <c r="C59" s="6" t="s">
        <v>13</v>
      </c>
      <c r="D59" s="6" t="s">
        <v>131</v>
      </c>
      <c r="E59" s="6" t="s">
        <v>109</v>
      </c>
      <c r="F59" s="6" t="s">
        <v>106</v>
      </c>
      <c r="G59" s="14" t="s">
        <v>132</v>
      </c>
      <c r="H59" s="6" t="s">
        <v>45</v>
      </c>
      <c r="I59" s="6" t="s">
        <v>112</v>
      </c>
      <c r="J59" s="8" t="s">
        <v>133</v>
      </c>
      <c r="K59" s="8" t="s">
        <v>134</v>
      </c>
      <c r="L59" s="8" t="s">
        <v>607</v>
      </c>
      <c r="M59" s="8" t="s">
        <v>696</v>
      </c>
      <c r="N59" s="8" t="s">
        <v>723</v>
      </c>
      <c r="O59" s="22">
        <v>56</v>
      </c>
      <c r="P59" s="22">
        <v>54</v>
      </c>
      <c r="Q59" s="23"/>
      <c r="R59" s="22">
        <f t="shared" si="2"/>
        <v>110</v>
      </c>
      <c r="S59" s="22">
        <v>90.4</v>
      </c>
      <c r="T59" s="22">
        <f t="shared" si="3"/>
        <v>76.24000000000001</v>
      </c>
    </row>
    <row r="60" spans="1:20" ht="25.5" customHeight="1">
      <c r="A60" s="6" t="s">
        <v>167</v>
      </c>
      <c r="B60" s="26" t="s">
        <v>168</v>
      </c>
      <c r="C60" s="6" t="s">
        <v>17</v>
      </c>
      <c r="D60" s="6" t="s">
        <v>169</v>
      </c>
      <c r="E60" s="6" t="s">
        <v>109</v>
      </c>
      <c r="F60" s="6" t="s">
        <v>170</v>
      </c>
      <c r="G60" s="14" t="s">
        <v>171</v>
      </c>
      <c r="H60" s="6" t="s">
        <v>45</v>
      </c>
      <c r="I60" s="6" t="s">
        <v>112</v>
      </c>
      <c r="J60" s="8"/>
      <c r="K60" s="8" t="s">
        <v>172</v>
      </c>
      <c r="L60" s="8" t="s">
        <v>614</v>
      </c>
      <c r="M60" s="8" t="s">
        <v>697</v>
      </c>
      <c r="N60" s="8" t="s">
        <v>701</v>
      </c>
      <c r="O60" s="22">
        <v>58</v>
      </c>
      <c r="P60" s="22">
        <v>57</v>
      </c>
      <c r="Q60" s="23"/>
      <c r="R60" s="22">
        <f t="shared" si="2"/>
        <v>115</v>
      </c>
      <c r="S60" s="22">
        <v>86.4</v>
      </c>
      <c r="T60" s="22">
        <f t="shared" si="3"/>
        <v>74.84</v>
      </c>
    </row>
    <row r="61" spans="1:20" ht="25.5" customHeight="1">
      <c r="A61" s="6" t="s">
        <v>114</v>
      </c>
      <c r="B61" s="26" t="s">
        <v>115</v>
      </c>
      <c r="C61" s="6" t="s">
        <v>17</v>
      </c>
      <c r="D61" s="6" t="s">
        <v>116</v>
      </c>
      <c r="E61" s="6" t="s">
        <v>109</v>
      </c>
      <c r="F61" s="6" t="s">
        <v>117</v>
      </c>
      <c r="G61" s="14" t="s">
        <v>118</v>
      </c>
      <c r="H61" s="6" t="s">
        <v>45</v>
      </c>
      <c r="I61" s="6" t="s">
        <v>112</v>
      </c>
      <c r="J61" s="8" t="s">
        <v>45</v>
      </c>
      <c r="K61" s="8" t="s">
        <v>119</v>
      </c>
      <c r="L61" s="8" t="s">
        <v>604</v>
      </c>
      <c r="M61" s="8" t="s">
        <v>696</v>
      </c>
      <c r="N61" s="8" t="s">
        <v>720</v>
      </c>
      <c r="O61" s="22">
        <v>51</v>
      </c>
      <c r="P61" s="22">
        <v>53</v>
      </c>
      <c r="Q61" s="23"/>
      <c r="R61" s="22">
        <f t="shared" si="2"/>
        <v>104</v>
      </c>
      <c r="S61" s="22">
        <v>89.9</v>
      </c>
      <c r="T61" s="22">
        <f t="shared" si="3"/>
        <v>74.74000000000001</v>
      </c>
    </row>
    <row r="62" spans="1:20" ht="25.5" customHeight="1">
      <c r="A62" s="6" t="s">
        <v>124</v>
      </c>
      <c r="B62" s="26" t="s">
        <v>125</v>
      </c>
      <c r="C62" s="6" t="s">
        <v>17</v>
      </c>
      <c r="D62" s="6" t="s">
        <v>126</v>
      </c>
      <c r="E62" s="6" t="s">
        <v>109</v>
      </c>
      <c r="F62" s="6" t="s">
        <v>127</v>
      </c>
      <c r="G62" s="14" t="s">
        <v>111</v>
      </c>
      <c r="H62" s="6" t="s">
        <v>45</v>
      </c>
      <c r="I62" s="6" t="s">
        <v>112</v>
      </c>
      <c r="J62" s="8" t="s">
        <v>45</v>
      </c>
      <c r="K62" s="8" t="s">
        <v>128</v>
      </c>
      <c r="L62" s="8" t="s">
        <v>606</v>
      </c>
      <c r="M62" s="8" t="s">
        <v>696</v>
      </c>
      <c r="N62" s="8" t="s">
        <v>722</v>
      </c>
      <c r="O62" s="22">
        <v>56</v>
      </c>
      <c r="P62" s="22">
        <v>57</v>
      </c>
      <c r="Q62" s="23"/>
      <c r="R62" s="22">
        <f t="shared" si="2"/>
        <v>113</v>
      </c>
      <c r="S62" s="22">
        <v>85.6</v>
      </c>
      <c r="T62" s="22">
        <f t="shared" si="3"/>
        <v>73.96</v>
      </c>
    </row>
    <row r="63" spans="1:20" ht="25.5" customHeight="1">
      <c r="A63" s="6" t="s">
        <v>141</v>
      </c>
      <c r="B63" s="26" t="s">
        <v>142</v>
      </c>
      <c r="C63" s="6" t="s">
        <v>13</v>
      </c>
      <c r="D63" s="6" t="s">
        <v>143</v>
      </c>
      <c r="E63" s="6" t="s">
        <v>109</v>
      </c>
      <c r="F63" s="6" t="s">
        <v>81</v>
      </c>
      <c r="G63" s="14" t="s">
        <v>138</v>
      </c>
      <c r="H63" s="6" t="s">
        <v>45</v>
      </c>
      <c r="I63" s="6" t="s">
        <v>112</v>
      </c>
      <c r="J63" s="8"/>
      <c r="K63" s="8" t="s">
        <v>144</v>
      </c>
      <c r="L63" s="8" t="s">
        <v>609</v>
      </c>
      <c r="M63" s="8" t="s">
        <v>724</v>
      </c>
      <c r="N63" s="8" t="s">
        <v>695</v>
      </c>
      <c r="O63" s="22">
        <v>47</v>
      </c>
      <c r="P63" s="22">
        <v>54</v>
      </c>
      <c r="Q63" s="23"/>
      <c r="R63" s="22">
        <f t="shared" si="2"/>
        <v>101</v>
      </c>
      <c r="S63" s="22">
        <v>75</v>
      </c>
      <c r="T63" s="22">
        <f t="shared" si="3"/>
        <v>65.2</v>
      </c>
    </row>
    <row r="64" spans="1:20" ht="25.5" customHeight="1">
      <c r="A64" s="6" t="s">
        <v>145</v>
      </c>
      <c r="B64" s="26" t="s">
        <v>146</v>
      </c>
      <c r="C64" s="6" t="s">
        <v>17</v>
      </c>
      <c r="D64" s="6" t="s">
        <v>147</v>
      </c>
      <c r="E64" s="6" t="s">
        <v>41</v>
      </c>
      <c r="F64" s="6" t="s">
        <v>148</v>
      </c>
      <c r="G64" s="14" t="s">
        <v>149</v>
      </c>
      <c r="H64" s="6" t="s">
        <v>45</v>
      </c>
      <c r="I64" s="6" t="s">
        <v>112</v>
      </c>
      <c r="J64" s="8"/>
      <c r="K64" s="8" t="s">
        <v>150</v>
      </c>
      <c r="L64" s="8" t="s">
        <v>610</v>
      </c>
      <c r="M64" s="8" t="s">
        <v>697</v>
      </c>
      <c r="N64" s="8" t="s">
        <v>696</v>
      </c>
      <c r="O64" s="22">
        <v>67</v>
      </c>
      <c r="P64" s="22">
        <v>55</v>
      </c>
      <c r="Q64" s="23"/>
      <c r="R64" s="22">
        <f t="shared" si="2"/>
        <v>122</v>
      </c>
      <c r="S64" s="22">
        <v>0</v>
      </c>
      <c r="T64" s="22">
        <f t="shared" si="3"/>
        <v>24.400000000000002</v>
      </c>
    </row>
    <row r="65" spans="1:20" ht="25.5" customHeight="1">
      <c r="A65" s="6" t="s">
        <v>202</v>
      </c>
      <c r="B65" s="26" t="s">
        <v>203</v>
      </c>
      <c r="C65" s="6" t="s">
        <v>13</v>
      </c>
      <c r="D65" s="6" t="s">
        <v>204</v>
      </c>
      <c r="E65" s="6" t="s">
        <v>109</v>
      </c>
      <c r="F65" s="6" t="s">
        <v>205</v>
      </c>
      <c r="G65" s="14" t="s">
        <v>46</v>
      </c>
      <c r="H65" s="6" t="s">
        <v>45</v>
      </c>
      <c r="I65" s="6" t="s">
        <v>206</v>
      </c>
      <c r="J65" s="8" t="s">
        <v>45</v>
      </c>
      <c r="K65" s="8" t="s">
        <v>207</v>
      </c>
      <c r="L65" s="8" t="s">
        <v>621</v>
      </c>
      <c r="M65" s="8" t="s">
        <v>697</v>
      </c>
      <c r="N65" s="8" t="s">
        <v>708</v>
      </c>
      <c r="O65" s="22">
        <v>59</v>
      </c>
      <c r="P65" s="22">
        <v>49</v>
      </c>
      <c r="Q65" s="23"/>
      <c r="R65" s="22">
        <f t="shared" si="2"/>
        <v>108</v>
      </c>
      <c r="S65" s="22">
        <v>87.8</v>
      </c>
      <c r="T65" s="22">
        <f t="shared" si="3"/>
        <v>74.28</v>
      </c>
    </row>
    <row r="66" spans="1:20" ht="25.5" customHeight="1">
      <c r="A66" s="6" t="s">
        <v>208</v>
      </c>
      <c r="B66" s="26" t="s">
        <v>209</v>
      </c>
      <c r="C66" s="6" t="s">
        <v>17</v>
      </c>
      <c r="D66" s="6" t="s">
        <v>210</v>
      </c>
      <c r="E66" s="6" t="s">
        <v>109</v>
      </c>
      <c r="F66" s="6" t="s">
        <v>211</v>
      </c>
      <c r="G66" s="14" t="s">
        <v>46</v>
      </c>
      <c r="H66" s="6" t="s">
        <v>45</v>
      </c>
      <c r="I66" s="6" t="s">
        <v>206</v>
      </c>
      <c r="J66" s="8" t="s">
        <v>45</v>
      </c>
      <c r="K66" s="8" t="s">
        <v>212</v>
      </c>
      <c r="L66" s="8" t="s">
        <v>622</v>
      </c>
      <c r="M66" s="8" t="s">
        <v>697</v>
      </c>
      <c r="N66" s="8" t="s">
        <v>709</v>
      </c>
      <c r="O66" s="22">
        <v>47</v>
      </c>
      <c r="P66" s="22">
        <v>45</v>
      </c>
      <c r="Q66" s="23"/>
      <c r="R66" s="22">
        <f t="shared" si="2"/>
        <v>92</v>
      </c>
      <c r="S66" s="22">
        <v>83.7</v>
      </c>
      <c r="T66" s="22">
        <f t="shared" si="3"/>
        <v>68.62</v>
      </c>
    </row>
    <row r="67" spans="1:20" ht="25.5" customHeight="1">
      <c r="A67" s="6" t="s">
        <v>276</v>
      </c>
      <c r="B67" s="26" t="s">
        <v>277</v>
      </c>
      <c r="C67" s="6" t="s">
        <v>17</v>
      </c>
      <c r="D67" s="6" t="s">
        <v>147</v>
      </c>
      <c r="E67" s="6" t="s">
        <v>109</v>
      </c>
      <c r="F67" s="6" t="s">
        <v>278</v>
      </c>
      <c r="G67" s="14" t="s">
        <v>47</v>
      </c>
      <c r="H67" s="6" t="s">
        <v>45</v>
      </c>
      <c r="I67" s="6" t="s">
        <v>274</v>
      </c>
      <c r="J67" s="8" t="s">
        <v>279</v>
      </c>
      <c r="K67" s="8" t="s">
        <v>280</v>
      </c>
      <c r="L67" s="8" t="s">
        <v>634</v>
      </c>
      <c r="M67" s="8" t="s">
        <v>698</v>
      </c>
      <c r="N67" s="8" t="s">
        <v>699</v>
      </c>
      <c r="O67" s="22">
        <v>71</v>
      </c>
      <c r="P67" s="22">
        <v>67</v>
      </c>
      <c r="Q67" s="23"/>
      <c r="R67" s="22">
        <f t="shared" si="2"/>
        <v>138</v>
      </c>
      <c r="S67" s="22">
        <v>83.8</v>
      </c>
      <c r="T67" s="22">
        <f t="shared" si="3"/>
        <v>77.88</v>
      </c>
    </row>
    <row r="68" spans="1:20" ht="25.5" customHeight="1">
      <c r="A68" s="6" t="s">
        <v>270</v>
      </c>
      <c r="B68" s="26" t="s">
        <v>271</v>
      </c>
      <c r="C68" s="6" t="s">
        <v>17</v>
      </c>
      <c r="D68" s="6" t="s">
        <v>272</v>
      </c>
      <c r="E68" s="6" t="s">
        <v>109</v>
      </c>
      <c r="F68" s="6" t="s">
        <v>273</v>
      </c>
      <c r="G68" s="14" t="s">
        <v>47</v>
      </c>
      <c r="H68" s="6" t="s">
        <v>45</v>
      </c>
      <c r="I68" s="6" t="s">
        <v>274</v>
      </c>
      <c r="J68" s="8"/>
      <c r="K68" s="8" t="s">
        <v>275</v>
      </c>
      <c r="L68" s="8" t="s">
        <v>633</v>
      </c>
      <c r="M68" s="8" t="s">
        <v>698</v>
      </c>
      <c r="N68" s="8" t="s">
        <v>697</v>
      </c>
      <c r="O68" s="22">
        <v>65</v>
      </c>
      <c r="P68" s="22">
        <v>57</v>
      </c>
      <c r="Q68" s="23"/>
      <c r="R68" s="22">
        <f t="shared" si="2"/>
        <v>122</v>
      </c>
      <c r="S68" s="22">
        <v>86.4</v>
      </c>
      <c r="T68" s="22">
        <f t="shared" si="3"/>
        <v>76.24000000000001</v>
      </c>
    </row>
    <row r="69" spans="1:20" ht="25.5" customHeight="1">
      <c r="A69" s="6" t="s">
        <v>281</v>
      </c>
      <c r="B69" s="26" t="s">
        <v>282</v>
      </c>
      <c r="C69" s="6" t="s">
        <v>17</v>
      </c>
      <c r="D69" s="6" t="s">
        <v>283</v>
      </c>
      <c r="E69" s="6" t="s">
        <v>109</v>
      </c>
      <c r="F69" s="6" t="s">
        <v>110</v>
      </c>
      <c r="G69" s="14" t="s">
        <v>47</v>
      </c>
      <c r="H69" s="6" t="s">
        <v>45</v>
      </c>
      <c r="I69" s="6" t="s">
        <v>274</v>
      </c>
      <c r="J69" s="8" t="s">
        <v>284</v>
      </c>
      <c r="K69" s="8" t="s">
        <v>285</v>
      </c>
      <c r="L69" s="8" t="s">
        <v>635</v>
      </c>
      <c r="M69" s="8" t="s">
        <v>698</v>
      </c>
      <c r="N69" s="8" t="s">
        <v>701</v>
      </c>
      <c r="O69" s="22">
        <v>53</v>
      </c>
      <c r="P69" s="22">
        <v>64</v>
      </c>
      <c r="Q69" s="23"/>
      <c r="R69" s="22">
        <f t="shared" si="2"/>
        <v>117</v>
      </c>
      <c r="S69" s="22">
        <v>76.2</v>
      </c>
      <c r="T69" s="22">
        <f t="shared" si="3"/>
        <v>69.12</v>
      </c>
    </row>
    <row r="70" spans="1:20" ht="25.5" customHeight="1">
      <c r="A70" s="6" t="s">
        <v>246</v>
      </c>
      <c r="B70" s="26" t="s">
        <v>247</v>
      </c>
      <c r="C70" s="6" t="s">
        <v>17</v>
      </c>
      <c r="D70" s="6" t="s">
        <v>248</v>
      </c>
      <c r="E70" s="6" t="s">
        <v>109</v>
      </c>
      <c r="F70" s="6" t="s">
        <v>110</v>
      </c>
      <c r="G70" s="14" t="s">
        <v>249</v>
      </c>
      <c r="H70" s="6" t="s">
        <v>45</v>
      </c>
      <c r="I70" s="6" t="s">
        <v>245</v>
      </c>
      <c r="J70" s="8"/>
      <c r="K70" s="8" t="s">
        <v>250</v>
      </c>
      <c r="L70" s="8" t="s">
        <v>629</v>
      </c>
      <c r="M70" s="8" t="s">
        <v>697</v>
      </c>
      <c r="N70" s="8" t="s">
        <v>723</v>
      </c>
      <c r="O70" s="22">
        <v>78</v>
      </c>
      <c r="P70" s="22">
        <v>60</v>
      </c>
      <c r="Q70" s="23"/>
      <c r="R70" s="22">
        <f t="shared" si="2"/>
        <v>138</v>
      </c>
      <c r="S70" s="22">
        <v>80.2</v>
      </c>
      <c r="T70" s="22">
        <f t="shared" si="3"/>
        <v>75.72</v>
      </c>
    </row>
    <row r="71" spans="1:20" ht="25.5" customHeight="1">
      <c r="A71" s="6" t="s">
        <v>251</v>
      </c>
      <c r="B71" s="26" t="s">
        <v>252</v>
      </c>
      <c r="C71" s="6" t="s">
        <v>13</v>
      </c>
      <c r="D71" s="6" t="s">
        <v>253</v>
      </c>
      <c r="E71" s="6" t="s">
        <v>109</v>
      </c>
      <c r="F71" s="6" t="s">
        <v>254</v>
      </c>
      <c r="G71" s="14" t="s">
        <v>255</v>
      </c>
      <c r="H71" s="6" t="s">
        <v>45</v>
      </c>
      <c r="I71" s="6" t="s">
        <v>245</v>
      </c>
      <c r="J71" s="8" t="s">
        <v>256</v>
      </c>
      <c r="K71" s="8" t="s">
        <v>257</v>
      </c>
      <c r="L71" s="8" t="s">
        <v>630</v>
      </c>
      <c r="M71" s="8" t="s">
        <v>725</v>
      </c>
      <c r="N71" s="8" t="s">
        <v>694</v>
      </c>
      <c r="O71" s="22">
        <v>59</v>
      </c>
      <c r="P71" s="22">
        <v>57</v>
      </c>
      <c r="Q71" s="23"/>
      <c r="R71" s="22">
        <f t="shared" si="2"/>
        <v>116</v>
      </c>
      <c r="S71" s="22">
        <v>0</v>
      </c>
      <c r="T71" s="22">
        <f t="shared" si="3"/>
        <v>23.200000000000003</v>
      </c>
    </row>
    <row r="72" spans="1:20" ht="25.5" customHeight="1">
      <c r="A72" s="6" t="s">
        <v>293</v>
      </c>
      <c r="B72" s="26" t="s">
        <v>294</v>
      </c>
      <c r="C72" s="6" t="s">
        <v>13</v>
      </c>
      <c r="D72" s="6" t="s">
        <v>295</v>
      </c>
      <c r="E72" s="6" t="s">
        <v>109</v>
      </c>
      <c r="F72" s="6" t="s">
        <v>289</v>
      </c>
      <c r="G72" s="14" t="s">
        <v>48</v>
      </c>
      <c r="H72" s="6" t="s">
        <v>45</v>
      </c>
      <c r="I72" s="6" t="s">
        <v>290</v>
      </c>
      <c r="J72" s="8"/>
      <c r="K72" s="8" t="s">
        <v>296</v>
      </c>
      <c r="L72" s="8" t="s">
        <v>637</v>
      </c>
      <c r="M72" s="8" t="s">
        <v>698</v>
      </c>
      <c r="N72" s="8" t="s">
        <v>703</v>
      </c>
      <c r="O72" s="22">
        <v>64</v>
      </c>
      <c r="P72" s="22">
        <v>55</v>
      </c>
      <c r="Q72" s="23"/>
      <c r="R72" s="22">
        <f t="shared" si="2"/>
        <v>119</v>
      </c>
      <c r="S72" s="22">
        <v>81.2</v>
      </c>
      <c r="T72" s="22">
        <f t="shared" si="3"/>
        <v>72.52</v>
      </c>
    </row>
    <row r="73" spans="1:20" ht="25.5" customHeight="1">
      <c r="A73" s="6" t="s">
        <v>286</v>
      </c>
      <c r="B73" s="26" t="s">
        <v>287</v>
      </c>
      <c r="C73" s="6" t="s">
        <v>13</v>
      </c>
      <c r="D73" s="6" t="s">
        <v>288</v>
      </c>
      <c r="E73" s="6" t="s">
        <v>109</v>
      </c>
      <c r="F73" s="6" t="s">
        <v>289</v>
      </c>
      <c r="G73" s="14" t="s">
        <v>48</v>
      </c>
      <c r="H73" s="6" t="s">
        <v>45</v>
      </c>
      <c r="I73" s="6" t="s">
        <v>290</v>
      </c>
      <c r="J73" s="8" t="s">
        <v>291</v>
      </c>
      <c r="K73" s="8" t="s">
        <v>292</v>
      </c>
      <c r="L73" s="8" t="s">
        <v>636</v>
      </c>
      <c r="M73" s="8" t="s">
        <v>698</v>
      </c>
      <c r="N73" s="8" t="s">
        <v>702</v>
      </c>
      <c r="O73" s="22">
        <v>37</v>
      </c>
      <c r="P73" s="22">
        <v>50</v>
      </c>
      <c r="Q73" s="23"/>
      <c r="R73" s="22">
        <f t="shared" si="2"/>
        <v>87</v>
      </c>
      <c r="S73" s="22">
        <v>74.2</v>
      </c>
      <c r="T73" s="22">
        <f t="shared" si="3"/>
        <v>61.92</v>
      </c>
    </row>
    <row r="74" spans="1:20" ht="25.5" customHeight="1">
      <c r="A74" s="7" t="s">
        <v>481</v>
      </c>
      <c r="B74" s="7" t="s">
        <v>482</v>
      </c>
      <c r="C74" s="7" t="s">
        <v>440</v>
      </c>
      <c r="D74" s="7" t="s">
        <v>483</v>
      </c>
      <c r="E74" s="7" t="s">
        <v>441</v>
      </c>
      <c r="F74" s="8" t="s">
        <v>484</v>
      </c>
      <c r="G74" s="7" t="s">
        <v>471</v>
      </c>
      <c r="H74" s="6" t="s">
        <v>444</v>
      </c>
      <c r="I74" s="7" t="s">
        <v>472</v>
      </c>
      <c r="J74" s="27"/>
      <c r="K74" s="7" t="s">
        <v>485</v>
      </c>
      <c r="L74" s="8" t="s">
        <v>668</v>
      </c>
      <c r="M74" s="8" t="s">
        <v>708</v>
      </c>
      <c r="N74" s="8" t="s">
        <v>711</v>
      </c>
      <c r="O74" s="22">
        <v>68</v>
      </c>
      <c r="P74" s="22">
        <v>51</v>
      </c>
      <c r="Q74" s="23"/>
      <c r="R74" s="22">
        <f aca="true" t="shared" si="4" ref="R74:R91">SUM(O74:Q74)</f>
        <v>119</v>
      </c>
      <c r="S74" s="22">
        <v>81.4</v>
      </c>
      <c r="T74" s="22">
        <f aca="true" t="shared" si="5" ref="T74:T106">R74*0.2+S74*0.6</f>
        <v>72.64</v>
      </c>
    </row>
    <row r="75" spans="1:20" ht="25.5" customHeight="1">
      <c r="A75" s="7" t="s">
        <v>473</v>
      </c>
      <c r="B75" s="7" t="s">
        <v>474</v>
      </c>
      <c r="C75" s="7" t="s">
        <v>440</v>
      </c>
      <c r="D75" s="7" t="s">
        <v>475</v>
      </c>
      <c r="E75" s="7" t="s">
        <v>441</v>
      </c>
      <c r="F75" s="8" t="s">
        <v>470</v>
      </c>
      <c r="G75" s="7" t="s">
        <v>471</v>
      </c>
      <c r="H75" s="6" t="s">
        <v>444</v>
      </c>
      <c r="I75" s="7" t="s">
        <v>472</v>
      </c>
      <c r="J75" s="27"/>
      <c r="K75" s="7" t="s">
        <v>476</v>
      </c>
      <c r="L75" s="8" t="s">
        <v>666</v>
      </c>
      <c r="M75" s="8" t="s">
        <v>708</v>
      </c>
      <c r="N75" s="8" t="s">
        <v>706</v>
      </c>
      <c r="O75" s="22">
        <v>64</v>
      </c>
      <c r="P75" s="22">
        <v>55</v>
      </c>
      <c r="Q75" s="23"/>
      <c r="R75" s="22">
        <f t="shared" si="4"/>
        <v>119</v>
      </c>
      <c r="S75" s="22">
        <v>76.8</v>
      </c>
      <c r="T75" s="22">
        <f t="shared" si="5"/>
        <v>69.88</v>
      </c>
    </row>
    <row r="76" spans="1:20" ht="25.5" customHeight="1">
      <c r="A76" s="7" t="s">
        <v>477</v>
      </c>
      <c r="B76" s="7" t="s">
        <v>478</v>
      </c>
      <c r="C76" s="7" t="s">
        <v>440</v>
      </c>
      <c r="D76" s="7" t="s">
        <v>475</v>
      </c>
      <c r="E76" s="7" t="s">
        <v>441</v>
      </c>
      <c r="F76" s="8" t="s">
        <v>470</v>
      </c>
      <c r="G76" s="7" t="s">
        <v>471</v>
      </c>
      <c r="H76" s="6" t="s">
        <v>444</v>
      </c>
      <c r="I76" s="7" t="s">
        <v>472</v>
      </c>
      <c r="J76" s="27"/>
      <c r="K76" s="7" t="s">
        <v>479</v>
      </c>
      <c r="L76" s="8" t="s">
        <v>667</v>
      </c>
      <c r="M76" s="8" t="s">
        <v>708</v>
      </c>
      <c r="N76" s="8" t="s">
        <v>707</v>
      </c>
      <c r="O76" s="22">
        <v>82</v>
      </c>
      <c r="P76" s="22">
        <v>63</v>
      </c>
      <c r="Q76" s="23"/>
      <c r="R76" s="22">
        <f t="shared" si="4"/>
        <v>145</v>
      </c>
      <c r="S76" s="22"/>
      <c r="T76" s="22">
        <f t="shared" si="5"/>
        <v>29</v>
      </c>
    </row>
    <row r="77" spans="1:20" ht="25.5" customHeight="1">
      <c r="A77" s="7" t="s">
        <v>498</v>
      </c>
      <c r="B77" s="7" t="s">
        <v>499</v>
      </c>
      <c r="C77" s="7" t="s">
        <v>440</v>
      </c>
      <c r="D77" s="7" t="s">
        <v>500</v>
      </c>
      <c r="E77" s="7" t="s">
        <v>441</v>
      </c>
      <c r="F77" s="8" t="s">
        <v>501</v>
      </c>
      <c r="G77" s="1" t="s">
        <v>443</v>
      </c>
      <c r="H77" s="6" t="s">
        <v>444</v>
      </c>
      <c r="I77" s="7" t="s">
        <v>490</v>
      </c>
      <c r="J77" s="27"/>
      <c r="K77" s="7" t="s">
        <v>502</v>
      </c>
      <c r="L77" s="8" t="s">
        <v>671</v>
      </c>
      <c r="M77" s="8" t="s">
        <v>708</v>
      </c>
      <c r="N77" s="8" t="s">
        <v>715</v>
      </c>
      <c r="O77" s="22">
        <v>57</v>
      </c>
      <c r="P77" s="22">
        <v>48</v>
      </c>
      <c r="Q77" s="23"/>
      <c r="R77" s="22">
        <f t="shared" si="4"/>
        <v>105</v>
      </c>
      <c r="S77" s="22">
        <v>82</v>
      </c>
      <c r="T77" s="22">
        <f t="shared" si="5"/>
        <v>70.19999999999999</v>
      </c>
    </row>
    <row r="78" spans="1:20" ht="25.5" customHeight="1">
      <c r="A78" s="7" t="s">
        <v>492</v>
      </c>
      <c r="B78" s="7" t="s">
        <v>493</v>
      </c>
      <c r="C78" s="7" t="s">
        <v>440</v>
      </c>
      <c r="D78" s="7" t="s">
        <v>494</v>
      </c>
      <c r="E78" s="7" t="s">
        <v>441</v>
      </c>
      <c r="F78" s="8" t="s">
        <v>495</v>
      </c>
      <c r="G78" s="1" t="s">
        <v>443</v>
      </c>
      <c r="H78" s="6" t="s">
        <v>444</v>
      </c>
      <c r="I78" s="7" t="s">
        <v>490</v>
      </c>
      <c r="J78" s="27"/>
      <c r="K78" s="7" t="s">
        <v>496</v>
      </c>
      <c r="L78" s="8" t="s">
        <v>670</v>
      </c>
      <c r="M78" s="8" t="s">
        <v>708</v>
      </c>
      <c r="N78" s="8" t="s">
        <v>713</v>
      </c>
      <c r="O78" s="22">
        <v>55</v>
      </c>
      <c r="P78" s="22">
        <v>50</v>
      </c>
      <c r="Q78" s="23"/>
      <c r="R78" s="22">
        <f t="shared" si="4"/>
        <v>105</v>
      </c>
      <c r="S78" s="22">
        <v>66.2</v>
      </c>
      <c r="T78" s="22">
        <f t="shared" si="5"/>
        <v>60.72</v>
      </c>
    </row>
    <row r="79" spans="1:20" ht="25.5" customHeight="1">
      <c r="A79" s="7" t="s">
        <v>486</v>
      </c>
      <c r="B79" s="7" t="s">
        <v>487</v>
      </c>
      <c r="C79" s="7" t="s">
        <v>440</v>
      </c>
      <c r="D79" s="7" t="s">
        <v>488</v>
      </c>
      <c r="E79" s="7" t="s">
        <v>441</v>
      </c>
      <c r="F79" s="8" t="s">
        <v>489</v>
      </c>
      <c r="G79" s="1" t="s">
        <v>443</v>
      </c>
      <c r="H79" s="6" t="s">
        <v>444</v>
      </c>
      <c r="I79" s="7" t="s">
        <v>490</v>
      </c>
      <c r="J79" s="27"/>
      <c r="K79" s="7" t="s">
        <v>491</v>
      </c>
      <c r="L79" s="8" t="s">
        <v>669</v>
      </c>
      <c r="M79" s="8" t="s">
        <v>708</v>
      </c>
      <c r="N79" s="8" t="s">
        <v>712</v>
      </c>
      <c r="O79" s="22">
        <v>40</v>
      </c>
      <c r="P79" s="22">
        <v>44</v>
      </c>
      <c r="Q79" s="23"/>
      <c r="R79" s="22">
        <f t="shared" si="4"/>
        <v>84</v>
      </c>
      <c r="S79" s="22">
        <v>71</v>
      </c>
      <c r="T79" s="22">
        <f t="shared" si="5"/>
        <v>59.400000000000006</v>
      </c>
    </row>
    <row r="80" spans="1:20" ht="25.5" customHeight="1">
      <c r="A80" s="7" t="s">
        <v>451</v>
      </c>
      <c r="B80" s="7" t="s">
        <v>452</v>
      </c>
      <c r="C80" s="7" t="s">
        <v>440</v>
      </c>
      <c r="D80" s="7" t="s">
        <v>453</v>
      </c>
      <c r="E80" s="28" t="s">
        <v>441</v>
      </c>
      <c r="F80" s="29" t="s">
        <v>442</v>
      </c>
      <c r="G80" s="1" t="s">
        <v>443</v>
      </c>
      <c r="H80" s="6" t="s">
        <v>444</v>
      </c>
      <c r="I80" s="6" t="s">
        <v>445</v>
      </c>
      <c r="J80" s="27"/>
      <c r="K80" s="7" t="s">
        <v>454</v>
      </c>
      <c r="L80" s="8" t="s">
        <v>662</v>
      </c>
      <c r="M80" s="8" t="s">
        <v>708</v>
      </c>
      <c r="N80" s="8" t="s">
        <v>700</v>
      </c>
      <c r="O80" s="22">
        <v>60</v>
      </c>
      <c r="P80" s="22">
        <v>57</v>
      </c>
      <c r="Q80" s="23"/>
      <c r="R80" s="22">
        <f t="shared" si="4"/>
        <v>117</v>
      </c>
      <c r="S80" s="22">
        <v>88.4</v>
      </c>
      <c r="T80" s="22">
        <f t="shared" si="5"/>
        <v>76.44</v>
      </c>
    </row>
    <row r="81" spans="1:20" ht="25.5" customHeight="1">
      <c r="A81" s="7" t="s">
        <v>459</v>
      </c>
      <c r="B81" s="7" t="s">
        <v>460</v>
      </c>
      <c r="C81" s="7" t="s">
        <v>440</v>
      </c>
      <c r="D81" s="7" t="s">
        <v>461</v>
      </c>
      <c r="E81" s="28" t="s">
        <v>441</v>
      </c>
      <c r="F81" s="29" t="s">
        <v>462</v>
      </c>
      <c r="G81" s="1" t="s">
        <v>443</v>
      </c>
      <c r="H81" s="6" t="s">
        <v>444</v>
      </c>
      <c r="I81" s="6" t="s">
        <v>445</v>
      </c>
      <c r="J81" s="27"/>
      <c r="K81" s="7" t="s">
        <v>463</v>
      </c>
      <c r="L81" s="8" t="s">
        <v>664</v>
      </c>
      <c r="M81" s="8" t="s">
        <v>708</v>
      </c>
      <c r="N81" s="8" t="s">
        <v>703</v>
      </c>
      <c r="O81" s="22">
        <v>68</v>
      </c>
      <c r="P81" s="22">
        <v>58</v>
      </c>
      <c r="Q81" s="23"/>
      <c r="R81" s="22">
        <f t="shared" si="4"/>
        <v>126</v>
      </c>
      <c r="S81" s="22">
        <v>84.4</v>
      </c>
      <c r="T81" s="22">
        <f t="shared" si="5"/>
        <v>75.84</v>
      </c>
    </row>
    <row r="82" spans="1:20" ht="25.5" customHeight="1">
      <c r="A82" s="7" t="s">
        <v>455</v>
      </c>
      <c r="B82" s="7" t="s">
        <v>456</v>
      </c>
      <c r="C82" s="7" t="s">
        <v>440</v>
      </c>
      <c r="D82" s="7" t="s">
        <v>457</v>
      </c>
      <c r="E82" s="28" t="s">
        <v>441</v>
      </c>
      <c r="F82" s="29" t="s">
        <v>442</v>
      </c>
      <c r="G82" s="1" t="s">
        <v>443</v>
      </c>
      <c r="H82" s="6" t="s">
        <v>444</v>
      </c>
      <c r="I82" s="6" t="s">
        <v>445</v>
      </c>
      <c r="J82" s="27"/>
      <c r="K82" s="7" t="s">
        <v>458</v>
      </c>
      <c r="L82" s="8" t="s">
        <v>663</v>
      </c>
      <c r="M82" s="8" t="s">
        <v>708</v>
      </c>
      <c r="N82" s="8" t="s">
        <v>702</v>
      </c>
      <c r="O82" s="22">
        <v>67</v>
      </c>
      <c r="P82" s="22">
        <v>50</v>
      </c>
      <c r="Q82" s="23"/>
      <c r="R82" s="22">
        <f t="shared" si="4"/>
        <v>117</v>
      </c>
      <c r="S82" s="22">
        <v>85.2</v>
      </c>
      <c r="T82" s="22">
        <f t="shared" si="5"/>
        <v>74.52</v>
      </c>
    </row>
    <row r="83" spans="1:20" ht="25.5" customHeight="1">
      <c r="A83" s="7" t="s">
        <v>464</v>
      </c>
      <c r="B83" s="7" t="s">
        <v>465</v>
      </c>
      <c r="C83" s="7" t="s">
        <v>440</v>
      </c>
      <c r="D83" s="7" t="s">
        <v>466</v>
      </c>
      <c r="E83" s="7" t="s">
        <v>441</v>
      </c>
      <c r="F83" s="29" t="s">
        <v>467</v>
      </c>
      <c r="G83" s="1" t="s">
        <v>443</v>
      </c>
      <c r="H83" s="6" t="s">
        <v>444</v>
      </c>
      <c r="I83" s="6" t="s">
        <v>445</v>
      </c>
      <c r="J83" s="27"/>
      <c r="K83" s="7" t="s">
        <v>468</v>
      </c>
      <c r="L83" s="8" t="s">
        <v>665</v>
      </c>
      <c r="M83" s="8" t="s">
        <v>708</v>
      </c>
      <c r="N83" s="8" t="s">
        <v>704</v>
      </c>
      <c r="O83" s="22">
        <v>52</v>
      </c>
      <c r="P83" s="22">
        <v>48</v>
      </c>
      <c r="Q83" s="23"/>
      <c r="R83" s="22">
        <f t="shared" si="4"/>
        <v>100</v>
      </c>
      <c r="S83" s="22">
        <v>82.2</v>
      </c>
      <c r="T83" s="22">
        <f t="shared" si="5"/>
        <v>69.32</v>
      </c>
    </row>
    <row r="84" spans="1:20" ht="25.5" customHeight="1">
      <c r="A84" s="28" t="s">
        <v>438</v>
      </c>
      <c r="B84" s="30" t="s">
        <v>439</v>
      </c>
      <c r="C84" s="28" t="s">
        <v>440</v>
      </c>
      <c r="D84" s="28">
        <v>1991.08</v>
      </c>
      <c r="E84" s="28" t="s">
        <v>441</v>
      </c>
      <c r="F84" s="29" t="s">
        <v>442</v>
      </c>
      <c r="G84" s="1" t="s">
        <v>443</v>
      </c>
      <c r="H84" s="6" t="s">
        <v>444</v>
      </c>
      <c r="I84" s="6" t="s">
        <v>445</v>
      </c>
      <c r="J84" s="27"/>
      <c r="K84" s="7" t="s">
        <v>446</v>
      </c>
      <c r="L84" s="8" t="s">
        <v>660</v>
      </c>
      <c r="M84" s="8" t="s">
        <v>708</v>
      </c>
      <c r="N84" s="8" t="s">
        <v>697</v>
      </c>
      <c r="O84" s="22">
        <v>54</v>
      </c>
      <c r="P84" s="22">
        <v>56</v>
      </c>
      <c r="Q84" s="23"/>
      <c r="R84" s="22">
        <f t="shared" si="4"/>
        <v>110</v>
      </c>
      <c r="S84" s="22"/>
      <c r="T84" s="22">
        <f t="shared" si="5"/>
        <v>22</v>
      </c>
    </row>
    <row r="85" spans="1:20" ht="25.5" customHeight="1">
      <c r="A85" s="28" t="s">
        <v>448</v>
      </c>
      <c r="B85" s="30" t="s">
        <v>449</v>
      </c>
      <c r="C85" s="28" t="s">
        <v>440</v>
      </c>
      <c r="D85" s="28">
        <v>1991.01</v>
      </c>
      <c r="E85" s="28" t="s">
        <v>441</v>
      </c>
      <c r="F85" s="29" t="s">
        <v>442</v>
      </c>
      <c r="G85" s="1" t="s">
        <v>443</v>
      </c>
      <c r="H85" s="6" t="s">
        <v>444</v>
      </c>
      <c r="I85" s="6" t="s">
        <v>445</v>
      </c>
      <c r="J85" s="27"/>
      <c r="K85" s="7" t="s">
        <v>450</v>
      </c>
      <c r="L85" s="8" t="s">
        <v>661</v>
      </c>
      <c r="M85" s="8" t="s">
        <v>708</v>
      </c>
      <c r="N85" s="8" t="s">
        <v>699</v>
      </c>
      <c r="O85" s="22">
        <v>57</v>
      </c>
      <c r="P85" s="22">
        <v>50</v>
      </c>
      <c r="Q85" s="23"/>
      <c r="R85" s="22">
        <f t="shared" si="4"/>
        <v>107</v>
      </c>
      <c r="S85" s="22"/>
      <c r="T85" s="22">
        <f t="shared" si="5"/>
        <v>21.400000000000002</v>
      </c>
    </row>
    <row r="86" spans="1:20" ht="25.5" customHeight="1">
      <c r="A86" s="7" t="s">
        <v>731</v>
      </c>
      <c r="B86" s="7" t="s">
        <v>534</v>
      </c>
      <c r="C86" s="7" t="s">
        <v>447</v>
      </c>
      <c r="D86" s="7" t="s">
        <v>535</v>
      </c>
      <c r="E86" s="7" t="s">
        <v>441</v>
      </c>
      <c r="F86" s="8" t="s">
        <v>536</v>
      </c>
      <c r="G86" s="7" t="s">
        <v>537</v>
      </c>
      <c r="H86" s="6" t="s">
        <v>509</v>
      </c>
      <c r="I86" s="7" t="s">
        <v>528</v>
      </c>
      <c r="J86" s="27"/>
      <c r="K86" s="7" t="s">
        <v>538</v>
      </c>
      <c r="L86" s="8" t="s">
        <v>677</v>
      </c>
      <c r="M86" s="8" t="s">
        <v>708</v>
      </c>
      <c r="N86" s="8" t="s">
        <v>723</v>
      </c>
      <c r="O86" s="22">
        <v>62</v>
      </c>
      <c r="P86" s="22">
        <v>47</v>
      </c>
      <c r="Q86" s="23"/>
      <c r="R86" s="22">
        <f t="shared" si="4"/>
        <v>109</v>
      </c>
      <c r="S86" s="22">
        <v>87.6</v>
      </c>
      <c r="T86" s="22">
        <f t="shared" si="5"/>
        <v>74.36</v>
      </c>
    </row>
    <row r="87" spans="1:20" ht="25.5" customHeight="1">
      <c r="A87" s="7" t="s">
        <v>738</v>
      </c>
      <c r="B87" s="7" t="s">
        <v>531</v>
      </c>
      <c r="C87" s="7" t="s">
        <v>440</v>
      </c>
      <c r="D87" s="7" t="s">
        <v>532</v>
      </c>
      <c r="E87" s="7" t="s">
        <v>441</v>
      </c>
      <c r="F87" s="8" t="s">
        <v>470</v>
      </c>
      <c r="G87" s="7" t="s">
        <v>528</v>
      </c>
      <c r="H87" s="6" t="s">
        <v>509</v>
      </c>
      <c r="I87" s="7" t="s">
        <v>528</v>
      </c>
      <c r="J87" s="27"/>
      <c r="K87" s="7" t="s">
        <v>533</v>
      </c>
      <c r="L87" s="8" t="s">
        <v>676</v>
      </c>
      <c r="M87" s="8" t="s">
        <v>708</v>
      </c>
      <c r="N87" s="8" t="s">
        <v>722</v>
      </c>
      <c r="O87" s="22">
        <v>66</v>
      </c>
      <c r="P87" s="22">
        <v>55</v>
      </c>
      <c r="Q87" s="23"/>
      <c r="R87" s="22">
        <f t="shared" si="4"/>
        <v>121</v>
      </c>
      <c r="S87" s="22">
        <v>76.6</v>
      </c>
      <c r="T87" s="22">
        <f t="shared" si="5"/>
        <v>70.16</v>
      </c>
    </row>
    <row r="88" spans="1:20" ht="25.5" customHeight="1">
      <c r="A88" s="7" t="s">
        <v>525</v>
      </c>
      <c r="B88" s="7" t="s">
        <v>526</v>
      </c>
      <c r="C88" s="7" t="s">
        <v>440</v>
      </c>
      <c r="D88" s="7" t="s">
        <v>527</v>
      </c>
      <c r="E88" s="7" t="s">
        <v>441</v>
      </c>
      <c r="F88" s="8" t="s">
        <v>470</v>
      </c>
      <c r="G88" s="7" t="s">
        <v>528</v>
      </c>
      <c r="H88" s="6" t="s">
        <v>509</v>
      </c>
      <c r="I88" s="7" t="s">
        <v>528</v>
      </c>
      <c r="J88" s="27"/>
      <c r="K88" s="7" t="s">
        <v>529</v>
      </c>
      <c r="L88" s="8" t="s">
        <v>675</v>
      </c>
      <c r="M88" s="8" t="s">
        <v>708</v>
      </c>
      <c r="N88" s="8" t="s">
        <v>720</v>
      </c>
      <c r="O88" s="22">
        <v>59</v>
      </c>
      <c r="P88" s="22">
        <v>52</v>
      </c>
      <c r="Q88" s="23"/>
      <c r="R88" s="22">
        <f t="shared" si="4"/>
        <v>111</v>
      </c>
      <c r="S88" s="22">
        <v>77.2</v>
      </c>
      <c r="T88" s="22">
        <f t="shared" si="5"/>
        <v>68.52000000000001</v>
      </c>
    </row>
    <row r="89" spans="1:20" ht="25.5" customHeight="1">
      <c r="A89" s="7" t="s">
        <v>539</v>
      </c>
      <c r="B89" s="7" t="s">
        <v>540</v>
      </c>
      <c r="C89" s="7" t="s">
        <v>447</v>
      </c>
      <c r="D89" s="7" t="s">
        <v>469</v>
      </c>
      <c r="E89" s="7" t="s">
        <v>441</v>
      </c>
      <c r="F89" s="8" t="s">
        <v>495</v>
      </c>
      <c r="G89" s="7" t="s">
        <v>541</v>
      </c>
      <c r="H89" s="6" t="s">
        <v>509</v>
      </c>
      <c r="I89" s="7" t="s">
        <v>541</v>
      </c>
      <c r="J89" s="27"/>
      <c r="K89" s="7" t="s">
        <v>542</v>
      </c>
      <c r="L89" s="8" t="s">
        <v>678</v>
      </c>
      <c r="M89" s="8" t="s">
        <v>729</v>
      </c>
      <c r="N89" s="8" t="s">
        <v>694</v>
      </c>
      <c r="O89" s="22">
        <v>50</v>
      </c>
      <c r="P89" s="22">
        <v>48</v>
      </c>
      <c r="Q89" s="23"/>
      <c r="R89" s="22">
        <f t="shared" si="4"/>
        <v>98</v>
      </c>
      <c r="S89" s="22">
        <v>86.6</v>
      </c>
      <c r="T89" s="22">
        <f t="shared" si="5"/>
        <v>71.56</v>
      </c>
    </row>
    <row r="90" spans="1:20" ht="25.5" customHeight="1">
      <c r="A90" s="7" t="s">
        <v>546</v>
      </c>
      <c r="B90" s="7" t="s">
        <v>547</v>
      </c>
      <c r="C90" s="7" t="s">
        <v>440</v>
      </c>
      <c r="D90" s="7" t="s">
        <v>548</v>
      </c>
      <c r="E90" s="7" t="s">
        <v>441</v>
      </c>
      <c r="F90" s="8" t="s">
        <v>549</v>
      </c>
      <c r="G90" s="7" t="s">
        <v>541</v>
      </c>
      <c r="H90" s="6" t="s">
        <v>509</v>
      </c>
      <c r="I90" s="7" t="s">
        <v>541</v>
      </c>
      <c r="J90" s="27"/>
      <c r="K90" s="7" t="s">
        <v>550</v>
      </c>
      <c r="L90" s="8" t="s">
        <v>680</v>
      </c>
      <c r="M90" s="8" t="s">
        <v>709</v>
      </c>
      <c r="N90" s="8" t="s">
        <v>696</v>
      </c>
      <c r="O90" s="22"/>
      <c r="P90" s="22">
        <v>35</v>
      </c>
      <c r="Q90" s="23"/>
      <c r="R90" s="22">
        <f t="shared" si="4"/>
        <v>35</v>
      </c>
      <c r="S90" s="22">
        <v>76.6</v>
      </c>
      <c r="T90" s="22">
        <f t="shared" si="5"/>
        <v>52.959999999999994</v>
      </c>
    </row>
    <row r="91" spans="1:20" ht="25.5" customHeight="1">
      <c r="A91" s="7" t="s">
        <v>543</v>
      </c>
      <c r="B91" s="7" t="s">
        <v>544</v>
      </c>
      <c r="C91" s="7" t="s">
        <v>447</v>
      </c>
      <c r="D91" s="7" t="s">
        <v>530</v>
      </c>
      <c r="E91" s="7" t="s">
        <v>441</v>
      </c>
      <c r="F91" s="8" t="s">
        <v>495</v>
      </c>
      <c r="G91" s="7" t="s">
        <v>541</v>
      </c>
      <c r="H91" s="6" t="s">
        <v>509</v>
      </c>
      <c r="I91" s="7" t="s">
        <v>541</v>
      </c>
      <c r="J91" s="27"/>
      <c r="K91" s="7" t="s">
        <v>545</v>
      </c>
      <c r="L91" s="8" t="s">
        <v>679</v>
      </c>
      <c r="M91" s="8" t="s">
        <v>729</v>
      </c>
      <c r="N91" s="8" t="s">
        <v>695</v>
      </c>
      <c r="O91" s="22">
        <v>14</v>
      </c>
      <c r="P91" s="22">
        <v>30</v>
      </c>
      <c r="Q91" s="23"/>
      <c r="R91" s="22">
        <f t="shared" si="4"/>
        <v>44</v>
      </c>
      <c r="S91" s="22"/>
      <c r="T91" s="22">
        <f t="shared" si="5"/>
        <v>8.8</v>
      </c>
    </row>
    <row r="92" spans="1:20" ht="25.5" customHeight="1">
      <c r="A92" s="28" t="s">
        <v>516</v>
      </c>
      <c r="B92" s="26" t="s">
        <v>517</v>
      </c>
      <c r="C92" s="28" t="s">
        <v>440</v>
      </c>
      <c r="D92" s="26" t="s">
        <v>518</v>
      </c>
      <c r="E92" s="28" t="s">
        <v>441</v>
      </c>
      <c r="F92" s="6" t="s">
        <v>519</v>
      </c>
      <c r="G92" s="7" t="s">
        <v>510</v>
      </c>
      <c r="H92" s="6" t="s">
        <v>509</v>
      </c>
      <c r="I92" s="6" t="s">
        <v>510</v>
      </c>
      <c r="J92" s="27"/>
      <c r="K92" s="7" t="s">
        <v>520</v>
      </c>
      <c r="L92" s="8" t="s">
        <v>673</v>
      </c>
      <c r="M92" s="8" t="s">
        <v>708</v>
      </c>
      <c r="N92" s="8" t="s">
        <v>717</v>
      </c>
      <c r="O92" s="22">
        <v>67</v>
      </c>
      <c r="P92" s="22">
        <v>48</v>
      </c>
      <c r="Q92" s="23"/>
      <c r="R92" s="22">
        <f aca="true" t="shared" si="6" ref="R92:R106">SUM(O92:Q92)</f>
        <v>115</v>
      </c>
      <c r="S92" s="22">
        <v>81.8</v>
      </c>
      <c r="T92" s="22">
        <f t="shared" si="5"/>
        <v>72.08</v>
      </c>
    </row>
    <row r="93" spans="1:20" ht="25.5" customHeight="1">
      <c r="A93" s="28" t="s">
        <v>512</v>
      </c>
      <c r="B93" s="26" t="s">
        <v>513</v>
      </c>
      <c r="C93" s="28" t="s">
        <v>440</v>
      </c>
      <c r="D93" s="28">
        <v>1991.12</v>
      </c>
      <c r="E93" s="28" t="s">
        <v>441</v>
      </c>
      <c r="F93" s="6" t="s">
        <v>514</v>
      </c>
      <c r="G93" s="7" t="s">
        <v>510</v>
      </c>
      <c r="H93" s="6" t="s">
        <v>509</v>
      </c>
      <c r="I93" s="6" t="s">
        <v>510</v>
      </c>
      <c r="J93" s="27"/>
      <c r="K93" s="7" t="s">
        <v>515</v>
      </c>
      <c r="L93" s="8" t="s">
        <v>672</v>
      </c>
      <c r="M93" s="8" t="s">
        <v>708</v>
      </c>
      <c r="N93" s="8" t="s">
        <v>716</v>
      </c>
      <c r="O93" s="22">
        <v>60</v>
      </c>
      <c r="P93" s="22">
        <v>52</v>
      </c>
      <c r="Q93" s="23"/>
      <c r="R93" s="22">
        <f t="shared" si="6"/>
        <v>112</v>
      </c>
      <c r="S93" s="22">
        <v>80</v>
      </c>
      <c r="T93" s="22">
        <f t="shared" si="5"/>
        <v>70.4</v>
      </c>
    </row>
    <row r="94" spans="1:20" ht="25.5" customHeight="1">
      <c r="A94" s="7" t="s">
        <v>521</v>
      </c>
      <c r="B94" s="7" t="s">
        <v>522</v>
      </c>
      <c r="C94" s="7" t="s">
        <v>447</v>
      </c>
      <c r="D94" s="7" t="s">
        <v>466</v>
      </c>
      <c r="E94" s="7" t="s">
        <v>441</v>
      </c>
      <c r="F94" s="8" t="s">
        <v>523</v>
      </c>
      <c r="G94" s="7" t="s">
        <v>510</v>
      </c>
      <c r="H94" s="6" t="s">
        <v>509</v>
      </c>
      <c r="I94" s="6" t="s">
        <v>510</v>
      </c>
      <c r="J94" s="27"/>
      <c r="K94" s="7" t="s">
        <v>524</v>
      </c>
      <c r="L94" s="8" t="s">
        <v>674</v>
      </c>
      <c r="M94" s="8" t="s">
        <v>708</v>
      </c>
      <c r="N94" s="8" t="s">
        <v>719</v>
      </c>
      <c r="O94" s="22">
        <v>60</v>
      </c>
      <c r="P94" s="22">
        <v>52</v>
      </c>
      <c r="Q94" s="23"/>
      <c r="R94" s="22">
        <f t="shared" si="6"/>
        <v>112</v>
      </c>
      <c r="S94" s="22"/>
      <c r="T94" s="22">
        <f t="shared" si="5"/>
        <v>22.400000000000002</v>
      </c>
    </row>
    <row r="95" spans="1:20" ht="25.5" customHeight="1">
      <c r="A95" s="6" t="s">
        <v>554</v>
      </c>
      <c r="B95" s="31" t="s">
        <v>555</v>
      </c>
      <c r="C95" s="6" t="s">
        <v>17</v>
      </c>
      <c r="D95" s="6">
        <v>1991.08</v>
      </c>
      <c r="E95" s="6" t="s">
        <v>14</v>
      </c>
      <c r="F95" s="6" t="s">
        <v>556</v>
      </c>
      <c r="G95" s="6" t="s">
        <v>42</v>
      </c>
      <c r="H95" s="7" t="s">
        <v>44</v>
      </c>
      <c r="I95" s="6" t="s">
        <v>437</v>
      </c>
      <c r="J95" s="29" t="s">
        <v>44</v>
      </c>
      <c r="K95" s="6">
        <v>15072997739</v>
      </c>
      <c r="L95" s="8" t="s">
        <v>682</v>
      </c>
      <c r="M95" s="8" t="s">
        <v>709</v>
      </c>
      <c r="N95" s="8" t="s">
        <v>698</v>
      </c>
      <c r="O95" s="22">
        <v>75</v>
      </c>
      <c r="P95" s="22">
        <v>50</v>
      </c>
      <c r="Q95" s="23">
        <v>5</v>
      </c>
      <c r="R95" s="22">
        <f aca="true" t="shared" si="7" ref="R95:R100">SUM(O95:Q95)</f>
        <v>130</v>
      </c>
      <c r="S95" s="22">
        <v>85.2</v>
      </c>
      <c r="T95" s="22">
        <f t="shared" si="5"/>
        <v>77.12</v>
      </c>
    </row>
    <row r="96" spans="1:20" ht="25.5" customHeight="1">
      <c r="A96" s="6" t="s">
        <v>551</v>
      </c>
      <c r="B96" s="31" t="s">
        <v>552</v>
      </c>
      <c r="C96" s="6" t="s">
        <v>17</v>
      </c>
      <c r="D96" s="6">
        <v>1992.07</v>
      </c>
      <c r="E96" s="6" t="s">
        <v>14</v>
      </c>
      <c r="F96" s="6" t="s">
        <v>553</v>
      </c>
      <c r="G96" s="6" t="s">
        <v>42</v>
      </c>
      <c r="H96" s="7" t="s">
        <v>44</v>
      </c>
      <c r="I96" s="6" t="s">
        <v>437</v>
      </c>
      <c r="J96" s="29" t="s">
        <v>44</v>
      </c>
      <c r="K96" s="6">
        <v>15099186174</v>
      </c>
      <c r="L96" s="8" t="s">
        <v>681</v>
      </c>
      <c r="M96" s="8" t="s">
        <v>709</v>
      </c>
      <c r="N96" s="8" t="s">
        <v>697</v>
      </c>
      <c r="O96" s="22">
        <v>58</v>
      </c>
      <c r="P96" s="22">
        <v>61</v>
      </c>
      <c r="Q96" s="23"/>
      <c r="R96" s="22">
        <f t="shared" si="7"/>
        <v>119</v>
      </c>
      <c r="S96" s="22">
        <v>81</v>
      </c>
      <c r="T96" s="22">
        <f t="shared" si="5"/>
        <v>72.4</v>
      </c>
    </row>
    <row r="97" spans="1:20" ht="25.5" customHeight="1">
      <c r="A97" s="6" t="s">
        <v>562</v>
      </c>
      <c r="B97" s="31" t="s">
        <v>563</v>
      </c>
      <c r="C97" s="6" t="s">
        <v>13</v>
      </c>
      <c r="D97" s="6">
        <v>1983.07</v>
      </c>
      <c r="E97" s="6" t="s">
        <v>14</v>
      </c>
      <c r="F97" s="6" t="s">
        <v>564</v>
      </c>
      <c r="G97" s="6" t="s">
        <v>42</v>
      </c>
      <c r="H97" s="7" t="s">
        <v>44</v>
      </c>
      <c r="I97" s="6" t="s">
        <v>437</v>
      </c>
      <c r="J97" s="29" t="s">
        <v>44</v>
      </c>
      <c r="K97" s="6">
        <v>18071960123</v>
      </c>
      <c r="L97" s="8" t="s">
        <v>685</v>
      </c>
      <c r="M97" s="8" t="s">
        <v>709</v>
      </c>
      <c r="N97" s="8" t="s">
        <v>701</v>
      </c>
      <c r="O97" s="22">
        <v>54</v>
      </c>
      <c r="P97" s="22">
        <v>46</v>
      </c>
      <c r="Q97" s="23">
        <v>5</v>
      </c>
      <c r="R97" s="22">
        <f t="shared" si="7"/>
        <v>105</v>
      </c>
      <c r="S97" s="22">
        <v>84.6</v>
      </c>
      <c r="T97" s="22">
        <f t="shared" si="5"/>
        <v>71.75999999999999</v>
      </c>
    </row>
    <row r="98" spans="1:20" ht="25.5" customHeight="1">
      <c r="A98" s="6" t="s">
        <v>557</v>
      </c>
      <c r="B98" s="31" t="s">
        <v>558</v>
      </c>
      <c r="C98" s="6" t="s">
        <v>13</v>
      </c>
      <c r="D98" s="31" t="s">
        <v>360</v>
      </c>
      <c r="E98" s="6" t="s">
        <v>14</v>
      </c>
      <c r="F98" s="6" t="s">
        <v>211</v>
      </c>
      <c r="G98" s="6" t="s">
        <v>42</v>
      </c>
      <c r="H98" s="7" t="s">
        <v>44</v>
      </c>
      <c r="I98" s="6" t="s">
        <v>437</v>
      </c>
      <c r="J98" s="29" t="s">
        <v>559</v>
      </c>
      <c r="K98" s="6">
        <v>15997896665</v>
      </c>
      <c r="L98" s="8" t="s">
        <v>683</v>
      </c>
      <c r="M98" s="8" t="s">
        <v>709</v>
      </c>
      <c r="N98" s="8" t="s">
        <v>699</v>
      </c>
      <c r="O98" s="22">
        <v>59</v>
      </c>
      <c r="P98" s="22">
        <v>51</v>
      </c>
      <c r="Q98" s="23">
        <v>5</v>
      </c>
      <c r="R98" s="22">
        <f t="shared" si="7"/>
        <v>115</v>
      </c>
      <c r="S98" s="22">
        <v>80.4</v>
      </c>
      <c r="T98" s="22">
        <f t="shared" si="5"/>
        <v>71.24000000000001</v>
      </c>
    </row>
    <row r="99" spans="1:20" ht="25.5" customHeight="1">
      <c r="A99" s="6" t="s">
        <v>565</v>
      </c>
      <c r="B99" s="31" t="s">
        <v>566</v>
      </c>
      <c r="C99" s="6" t="s">
        <v>13</v>
      </c>
      <c r="D99" s="6">
        <v>1984.1</v>
      </c>
      <c r="E99" s="6" t="s">
        <v>14</v>
      </c>
      <c r="F99" s="6" t="s">
        <v>195</v>
      </c>
      <c r="G99" s="6" t="s">
        <v>42</v>
      </c>
      <c r="H99" s="7" t="s">
        <v>44</v>
      </c>
      <c r="I99" s="6" t="s">
        <v>437</v>
      </c>
      <c r="J99" s="29" t="s">
        <v>44</v>
      </c>
      <c r="K99" s="6">
        <v>13774111749</v>
      </c>
      <c r="L99" s="8" t="s">
        <v>686</v>
      </c>
      <c r="M99" s="8" t="s">
        <v>709</v>
      </c>
      <c r="N99" s="8" t="s">
        <v>703</v>
      </c>
      <c r="O99" s="22">
        <v>61</v>
      </c>
      <c r="P99" s="22">
        <v>44</v>
      </c>
      <c r="Q99" s="23">
        <v>5</v>
      </c>
      <c r="R99" s="22">
        <f t="shared" si="7"/>
        <v>110</v>
      </c>
      <c r="S99" s="22">
        <v>79.8</v>
      </c>
      <c r="T99" s="22">
        <f t="shared" si="5"/>
        <v>69.88</v>
      </c>
    </row>
    <row r="100" spans="1:20" ht="25.5" customHeight="1">
      <c r="A100" s="6" t="s">
        <v>560</v>
      </c>
      <c r="B100" s="31" t="s">
        <v>561</v>
      </c>
      <c r="C100" s="6" t="s">
        <v>17</v>
      </c>
      <c r="D100" s="6">
        <v>1989.01</v>
      </c>
      <c r="E100" s="6" t="s">
        <v>14</v>
      </c>
      <c r="F100" s="6" t="s">
        <v>369</v>
      </c>
      <c r="G100" s="6" t="s">
        <v>42</v>
      </c>
      <c r="H100" s="7" t="s">
        <v>44</v>
      </c>
      <c r="I100" s="6" t="s">
        <v>437</v>
      </c>
      <c r="J100" s="29"/>
      <c r="K100" s="6">
        <v>15826767029</v>
      </c>
      <c r="L100" s="8" t="s">
        <v>684</v>
      </c>
      <c r="M100" s="8" t="s">
        <v>709</v>
      </c>
      <c r="N100" s="8" t="s">
        <v>700</v>
      </c>
      <c r="O100" s="22">
        <v>61</v>
      </c>
      <c r="P100" s="22">
        <v>50</v>
      </c>
      <c r="Q100" s="23"/>
      <c r="R100" s="22">
        <f t="shared" si="7"/>
        <v>111</v>
      </c>
      <c r="S100" s="22">
        <v>78.8</v>
      </c>
      <c r="T100" s="22">
        <f t="shared" si="5"/>
        <v>69.47999999999999</v>
      </c>
    </row>
    <row r="101" spans="1:20" ht="25.5" customHeight="1">
      <c r="A101" s="7" t="s">
        <v>582</v>
      </c>
      <c r="B101" s="32" t="s">
        <v>583</v>
      </c>
      <c r="C101" s="7" t="s">
        <v>17</v>
      </c>
      <c r="D101" s="7" t="s">
        <v>584</v>
      </c>
      <c r="E101" s="7" t="s">
        <v>367</v>
      </c>
      <c r="F101" s="8" t="s">
        <v>581</v>
      </c>
      <c r="G101" s="7" t="s">
        <v>580</v>
      </c>
      <c r="H101" s="7" t="s">
        <v>44</v>
      </c>
      <c r="I101" s="6" t="s">
        <v>580</v>
      </c>
      <c r="J101" s="27"/>
      <c r="K101" s="7" t="s">
        <v>585</v>
      </c>
      <c r="L101" s="8" t="s">
        <v>691</v>
      </c>
      <c r="M101" s="8" t="s">
        <v>709</v>
      </c>
      <c r="N101" s="8" t="s">
        <v>715</v>
      </c>
      <c r="O101" s="22">
        <v>80</v>
      </c>
      <c r="P101" s="22">
        <v>61</v>
      </c>
      <c r="Q101" s="23"/>
      <c r="R101" s="22">
        <f t="shared" si="6"/>
        <v>141</v>
      </c>
      <c r="S101" s="22">
        <v>85.8</v>
      </c>
      <c r="T101" s="22">
        <f t="shared" si="5"/>
        <v>79.68</v>
      </c>
    </row>
    <row r="102" spans="1:20" ht="25.5" customHeight="1">
      <c r="A102" s="7" t="s">
        <v>586</v>
      </c>
      <c r="B102" s="32" t="s">
        <v>587</v>
      </c>
      <c r="C102" s="7" t="s">
        <v>13</v>
      </c>
      <c r="D102" s="7" t="s">
        <v>320</v>
      </c>
      <c r="E102" s="7" t="s">
        <v>367</v>
      </c>
      <c r="F102" s="8" t="s">
        <v>581</v>
      </c>
      <c r="G102" s="7" t="s">
        <v>580</v>
      </c>
      <c r="H102" s="7" t="s">
        <v>44</v>
      </c>
      <c r="I102" s="6" t="s">
        <v>580</v>
      </c>
      <c r="J102" s="27" t="s">
        <v>588</v>
      </c>
      <c r="K102" s="7" t="s">
        <v>589</v>
      </c>
      <c r="L102" s="8" t="s">
        <v>692</v>
      </c>
      <c r="M102" s="8" t="s">
        <v>709</v>
      </c>
      <c r="N102" s="8" t="s">
        <v>716</v>
      </c>
      <c r="O102" s="22">
        <v>78</v>
      </c>
      <c r="P102" s="22">
        <v>35</v>
      </c>
      <c r="Q102" s="23">
        <v>5</v>
      </c>
      <c r="R102" s="22">
        <f t="shared" si="6"/>
        <v>118</v>
      </c>
      <c r="S102" s="22">
        <v>72.2</v>
      </c>
      <c r="T102" s="22">
        <f t="shared" si="5"/>
        <v>66.92</v>
      </c>
    </row>
    <row r="103" spans="1:20" ht="25.5" customHeight="1">
      <c r="A103" s="6" t="s">
        <v>578</v>
      </c>
      <c r="B103" s="31" t="s">
        <v>579</v>
      </c>
      <c r="C103" s="6" t="s">
        <v>17</v>
      </c>
      <c r="D103" s="31" t="s">
        <v>327</v>
      </c>
      <c r="E103" s="6" t="s">
        <v>14</v>
      </c>
      <c r="F103" s="6" t="s">
        <v>556</v>
      </c>
      <c r="G103" s="6" t="s">
        <v>580</v>
      </c>
      <c r="H103" s="7" t="s">
        <v>44</v>
      </c>
      <c r="I103" s="6" t="s">
        <v>580</v>
      </c>
      <c r="J103" s="29"/>
      <c r="K103" s="6">
        <v>13593741472</v>
      </c>
      <c r="L103" s="8" t="s">
        <v>690</v>
      </c>
      <c r="M103" s="8" t="s">
        <v>709</v>
      </c>
      <c r="N103" s="8" t="s">
        <v>712</v>
      </c>
      <c r="O103" s="22">
        <v>46</v>
      </c>
      <c r="P103" s="22">
        <v>55</v>
      </c>
      <c r="Q103" s="23"/>
      <c r="R103" s="22">
        <f t="shared" si="6"/>
        <v>101</v>
      </c>
      <c r="S103" s="22">
        <v>76</v>
      </c>
      <c r="T103" s="22">
        <f t="shared" si="5"/>
        <v>65.80000000000001</v>
      </c>
    </row>
    <row r="104" spans="1:20" ht="25.5" customHeight="1">
      <c r="A104" s="6" t="s">
        <v>574</v>
      </c>
      <c r="B104" s="31" t="s">
        <v>575</v>
      </c>
      <c r="C104" s="6" t="s">
        <v>13</v>
      </c>
      <c r="D104" s="6">
        <v>1991.02</v>
      </c>
      <c r="E104" s="6" t="s">
        <v>14</v>
      </c>
      <c r="F104" s="6" t="s">
        <v>364</v>
      </c>
      <c r="G104" s="6" t="s">
        <v>576</v>
      </c>
      <c r="H104" s="7" t="s">
        <v>44</v>
      </c>
      <c r="I104" s="6" t="s">
        <v>567</v>
      </c>
      <c r="J104" s="29" t="s">
        <v>577</v>
      </c>
      <c r="K104" s="6">
        <v>18696431015</v>
      </c>
      <c r="L104" s="8" t="s">
        <v>689</v>
      </c>
      <c r="M104" s="8" t="s">
        <v>709</v>
      </c>
      <c r="N104" s="8" t="s">
        <v>709</v>
      </c>
      <c r="O104" s="22">
        <v>62</v>
      </c>
      <c r="P104" s="22">
        <v>66</v>
      </c>
      <c r="Q104" s="23"/>
      <c r="R104" s="22">
        <f t="shared" si="6"/>
        <v>128</v>
      </c>
      <c r="S104" s="22">
        <v>85.8</v>
      </c>
      <c r="T104" s="22">
        <f t="shared" si="5"/>
        <v>77.08</v>
      </c>
    </row>
    <row r="105" spans="1:20" ht="25.5" customHeight="1">
      <c r="A105" s="6" t="s">
        <v>568</v>
      </c>
      <c r="B105" s="31" t="s">
        <v>569</v>
      </c>
      <c r="C105" s="6" t="s">
        <v>17</v>
      </c>
      <c r="D105" s="6">
        <v>1991.01</v>
      </c>
      <c r="E105" s="6" t="s">
        <v>14</v>
      </c>
      <c r="F105" s="6" t="s">
        <v>364</v>
      </c>
      <c r="G105" s="6" t="s">
        <v>570</v>
      </c>
      <c r="H105" s="7" t="s">
        <v>44</v>
      </c>
      <c r="I105" s="6" t="s">
        <v>567</v>
      </c>
      <c r="J105" s="29" t="s">
        <v>44</v>
      </c>
      <c r="K105" s="6">
        <v>15572251891</v>
      </c>
      <c r="L105" s="8" t="s">
        <v>687</v>
      </c>
      <c r="M105" s="8" t="s">
        <v>709</v>
      </c>
      <c r="N105" s="8" t="s">
        <v>705</v>
      </c>
      <c r="O105" s="22">
        <v>62</v>
      </c>
      <c r="P105" s="22">
        <v>52</v>
      </c>
      <c r="Q105" s="23">
        <v>5</v>
      </c>
      <c r="R105" s="22">
        <f t="shared" si="6"/>
        <v>119</v>
      </c>
      <c r="S105" s="22">
        <v>80.2</v>
      </c>
      <c r="T105" s="22">
        <f t="shared" si="5"/>
        <v>71.92</v>
      </c>
    </row>
    <row r="106" spans="1:20" ht="25.5" customHeight="1">
      <c r="A106" s="6" t="s">
        <v>571</v>
      </c>
      <c r="B106" s="31" t="s">
        <v>572</v>
      </c>
      <c r="C106" s="6" t="s">
        <v>17</v>
      </c>
      <c r="D106" s="31" t="s">
        <v>327</v>
      </c>
      <c r="E106" s="6" t="s">
        <v>14</v>
      </c>
      <c r="F106" s="6" t="s">
        <v>364</v>
      </c>
      <c r="G106" s="6" t="s">
        <v>573</v>
      </c>
      <c r="H106" s="7" t="s">
        <v>44</v>
      </c>
      <c r="I106" s="6" t="s">
        <v>567</v>
      </c>
      <c r="J106" s="29"/>
      <c r="K106" s="6">
        <v>13135737131</v>
      </c>
      <c r="L106" s="8" t="s">
        <v>688</v>
      </c>
      <c r="M106" s="8" t="s">
        <v>709</v>
      </c>
      <c r="N106" s="8" t="s">
        <v>708</v>
      </c>
      <c r="O106" s="22">
        <v>58</v>
      </c>
      <c r="P106" s="22">
        <v>60</v>
      </c>
      <c r="Q106" s="23"/>
      <c r="R106" s="22">
        <f t="shared" si="6"/>
        <v>118</v>
      </c>
      <c r="S106" s="22">
        <v>74.6</v>
      </c>
      <c r="T106" s="22">
        <f t="shared" si="5"/>
        <v>68.36</v>
      </c>
    </row>
    <row r="107" spans="1:20" ht="24" customHeight="1">
      <c r="A107" s="5" t="s">
        <v>745</v>
      </c>
      <c r="B107" s="4" t="s">
        <v>817</v>
      </c>
      <c r="C107" s="5" t="s">
        <v>440</v>
      </c>
      <c r="D107" s="4" t="s">
        <v>848</v>
      </c>
      <c r="E107" s="5" t="s">
        <v>849</v>
      </c>
      <c r="F107" s="4" t="s">
        <v>850</v>
      </c>
      <c r="G107" s="5" t="s">
        <v>851</v>
      </c>
      <c r="H107" s="6" t="s">
        <v>852</v>
      </c>
      <c r="I107" s="5" t="s">
        <v>775</v>
      </c>
      <c r="J107" s="7"/>
      <c r="K107" s="4">
        <v>13971290694</v>
      </c>
      <c r="L107" s="8"/>
      <c r="M107" s="8"/>
      <c r="N107" s="8"/>
      <c r="O107" s="22"/>
      <c r="P107" s="22"/>
      <c r="Q107" s="23"/>
      <c r="R107" s="22"/>
      <c r="S107" s="22">
        <v>86.6</v>
      </c>
      <c r="T107" s="22">
        <f>S107</f>
        <v>86.6</v>
      </c>
    </row>
    <row r="108" spans="1:20" ht="24" customHeight="1">
      <c r="A108" s="5" t="s">
        <v>746</v>
      </c>
      <c r="B108" s="4" t="s">
        <v>818</v>
      </c>
      <c r="C108" s="5" t="s">
        <v>440</v>
      </c>
      <c r="D108" s="4" t="s">
        <v>480</v>
      </c>
      <c r="E108" s="5" t="s">
        <v>742</v>
      </c>
      <c r="F108" s="4" t="s">
        <v>853</v>
      </c>
      <c r="G108" s="5" t="s">
        <v>776</v>
      </c>
      <c r="H108" s="6" t="s">
        <v>854</v>
      </c>
      <c r="I108" s="5" t="s">
        <v>776</v>
      </c>
      <c r="J108" s="7"/>
      <c r="K108" s="4">
        <v>18872989170</v>
      </c>
      <c r="L108" s="8"/>
      <c r="M108" s="8"/>
      <c r="N108" s="8"/>
      <c r="O108" s="22"/>
      <c r="P108" s="22"/>
      <c r="Q108" s="23"/>
      <c r="R108" s="22"/>
      <c r="S108" s="22">
        <v>77.4</v>
      </c>
      <c r="T108" s="22">
        <f aca="true" t="shared" si="8" ref="T108:T138">S108</f>
        <v>77.4</v>
      </c>
    </row>
    <row r="109" spans="1:20" ht="24" customHeight="1">
      <c r="A109" s="5" t="s">
        <v>747</v>
      </c>
      <c r="B109" s="4" t="s">
        <v>819</v>
      </c>
      <c r="C109" s="5" t="s">
        <v>447</v>
      </c>
      <c r="D109" s="4" t="s">
        <v>855</v>
      </c>
      <c r="E109" s="5" t="s">
        <v>742</v>
      </c>
      <c r="F109" s="4" t="s">
        <v>853</v>
      </c>
      <c r="G109" s="5" t="s">
        <v>776</v>
      </c>
      <c r="H109" s="6" t="s">
        <v>856</v>
      </c>
      <c r="I109" s="5" t="s">
        <v>797</v>
      </c>
      <c r="J109" s="7"/>
      <c r="K109" s="4">
        <v>18872989270</v>
      </c>
      <c r="L109" s="8"/>
      <c r="M109" s="8"/>
      <c r="N109" s="8"/>
      <c r="O109" s="22"/>
      <c r="P109" s="22"/>
      <c r="Q109" s="23"/>
      <c r="R109" s="22"/>
      <c r="S109" s="22">
        <v>84.8</v>
      </c>
      <c r="T109" s="22">
        <f t="shared" si="8"/>
        <v>84.8</v>
      </c>
    </row>
    <row r="110" spans="1:20" ht="24" customHeight="1">
      <c r="A110" s="5" t="s">
        <v>748</v>
      </c>
      <c r="B110" s="4" t="s">
        <v>820</v>
      </c>
      <c r="C110" s="5" t="s">
        <v>440</v>
      </c>
      <c r="D110" s="4">
        <v>1987.08</v>
      </c>
      <c r="E110" s="5" t="s">
        <v>742</v>
      </c>
      <c r="F110" s="4" t="s">
        <v>857</v>
      </c>
      <c r="G110" s="5" t="s">
        <v>777</v>
      </c>
      <c r="H110" s="6" t="s">
        <v>858</v>
      </c>
      <c r="I110" s="5" t="s">
        <v>798</v>
      </c>
      <c r="J110" s="7"/>
      <c r="K110" s="4">
        <v>15072955482</v>
      </c>
      <c r="L110" s="8"/>
      <c r="M110" s="8"/>
      <c r="N110" s="8"/>
      <c r="O110" s="22"/>
      <c r="P110" s="22"/>
      <c r="Q110" s="23"/>
      <c r="R110" s="22"/>
      <c r="S110" s="22">
        <v>86.6</v>
      </c>
      <c r="T110" s="22">
        <f t="shared" si="8"/>
        <v>86.6</v>
      </c>
    </row>
    <row r="111" spans="1:20" ht="24" customHeight="1">
      <c r="A111" s="5" t="s">
        <v>749</v>
      </c>
      <c r="B111" s="4" t="s">
        <v>821</v>
      </c>
      <c r="C111" s="5" t="s">
        <v>440</v>
      </c>
      <c r="D111" s="4">
        <v>1987.03</v>
      </c>
      <c r="E111" s="5" t="s">
        <v>742</v>
      </c>
      <c r="F111" s="4" t="s">
        <v>853</v>
      </c>
      <c r="G111" s="5" t="s">
        <v>778</v>
      </c>
      <c r="H111" s="6" t="s">
        <v>859</v>
      </c>
      <c r="I111" s="5" t="s">
        <v>799</v>
      </c>
      <c r="J111" s="7"/>
      <c r="K111" s="4">
        <v>18727990536</v>
      </c>
      <c r="L111" s="8"/>
      <c r="M111" s="8"/>
      <c r="N111" s="8"/>
      <c r="O111" s="22"/>
      <c r="P111" s="22"/>
      <c r="Q111" s="23"/>
      <c r="R111" s="22"/>
      <c r="S111" s="22">
        <v>85</v>
      </c>
      <c r="T111" s="22">
        <f t="shared" si="8"/>
        <v>85</v>
      </c>
    </row>
    <row r="112" spans="1:20" ht="24" customHeight="1">
      <c r="A112" s="5" t="s">
        <v>750</v>
      </c>
      <c r="B112" s="4" t="s">
        <v>822</v>
      </c>
      <c r="C112" s="5" t="s">
        <v>447</v>
      </c>
      <c r="D112" s="4" t="s">
        <v>860</v>
      </c>
      <c r="E112" s="5" t="s">
        <v>742</v>
      </c>
      <c r="F112" s="4" t="s">
        <v>861</v>
      </c>
      <c r="G112" s="5" t="s">
        <v>779</v>
      </c>
      <c r="H112" s="6" t="s">
        <v>856</v>
      </c>
      <c r="I112" s="5" t="s">
        <v>779</v>
      </c>
      <c r="J112" s="7"/>
      <c r="K112" s="4">
        <v>18727950386</v>
      </c>
      <c r="L112" s="8"/>
      <c r="M112" s="8"/>
      <c r="N112" s="8"/>
      <c r="O112" s="22"/>
      <c r="P112" s="22"/>
      <c r="Q112" s="23"/>
      <c r="R112" s="22"/>
      <c r="S112" s="22">
        <v>83.4</v>
      </c>
      <c r="T112" s="22">
        <f t="shared" si="8"/>
        <v>83.4</v>
      </c>
    </row>
    <row r="113" spans="1:20" ht="24" customHeight="1">
      <c r="A113" s="5" t="s">
        <v>751</v>
      </c>
      <c r="B113" s="4" t="s">
        <v>823</v>
      </c>
      <c r="C113" s="5" t="s">
        <v>440</v>
      </c>
      <c r="D113" s="4" t="s">
        <v>862</v>
      </c>
      <c r="E113" s="5" t="s">
        <v>742</v>
      </c>
      <c r="F113" s="4" t="s">
        <v>863</v>
      </c>
      <c r="G113" s="5" t="s">
        <v>445</v>
      </c>
      <c r="H113" s="6" t="s">
        <v>852</v>
      </c>
      <c r="I113" s="5" t="s">
        <v>445</v>
      </c>
      <c r="J113" s="7"/>
      <c r="K113" s="4">
        <v>15175128693</v>
      </c>
      <c r="L113" s="8"/>
      <c r="M113" s="8"/>
      <c r="N113" s="8"/>
      <c r="O113" s="22"/>
      <c r="P113" s="22"/>
      <c r="Q113" s="23"/>
      <c r="R113" s="22"/>
      <c r="S113" s="22">
        <v>80.6</v>
      </c>
      <c r="T113" s="22">
        <f t="shared" si="8"/>
        <v>80.6</v>
      </c>
    </row>
    <row r="114" spans="1:20" ht="24" customHeight="1">
      <c r="A114" s="5" t="s">
        <v>752</v>
      </c>
      <c r="B114" s="4" t="s">
        <v>824</v>
      </c>
      <c r="C114" s="5" t="s">
        <v>447</v>
      </c>
      <c r="D114" s="4" t="s">
        <v>864</v>
      </c>
      <c r="E114" s="5" t="s">
        <v>742</v>
      </c>
      <c r="F114" s="4" t="s">
        <v>865</v>
      </c>
      <c r="G114" s="5" t="s">
        <v>780</v>
      </c>
      <c r="H114" s="6" t="s">
        <v>852</v>
      </c>
      <c r="I114" s="5" t="s">
        <v>780</v>
      </c>
      <c r="J114" s="7"/>
      <c r="K114" s="4">
        <v>13986187612</v>
      </c>
      <c r="L114" s="8"/>
      <c r="M114" s="8"/>
      <c r="N114" s="8"/>
      <c r="O114" s="22"/>
      <c r="P114" s="22"/>
      <c r="Q114" s="23"/>
      <c r="R114" s="22"/>
      <c r="S114" s="22">
        <v>83.8</v>
      </c>
      <c r="T114" s="22">
        <f t="shared" si="8"/>
        <v>83.8</v>
      </c>
    </row>
    <row r="115" spans="1:20" ht="24" customHeight="1">
      <c r="A115" s="5" t="s">
        <v>753</v>
      </c>
      <c r="B115" s="4" t="s">
        <v>825</v>
      </c>
      <c r="C115" s="5" t="s">
        <v>447</v>
      </c>
      <c r="D115" s="4">
        <v>1981.02</v>
      </c>
      <c r="E115" s="5" t="s">
        <v>742</v>
      </c>
      <c r="F115" s="4" t="s">
        <v>865</v>
      </c>
      <c r="G115" s="5" t="s">
        <v>781</v>
      </c>
      <c r="H115" s="6" t="s">
        <v>866</v>
      </c>
      <c r="I115" s="5" t="s">
        <v>800</v>
      </c>
      <c r="J115" s="7"/>
      <c r="K115" s="4">
        <v>18696102916</v>
      </c>
      <c r="L115" s="8"/>
      <c r="M115" s="8"/>
      <c r="N115" s="8"/>
      <c r="O115" s="22"/>
      <c r="P115" s="22"/>
      <c r="Q115" s="23"/>
      <c r="R115" s="22"/>
      <c r="S115" s="22">
        <v>79.8</v>
      </c>
      <c r="T115" s="22">
        <f t="shared" si="8"/>
        <v>79.8</v>
      </c>
    </row>
    <row r="116" spans="1:20" ht="24" customHeight="1">
      <c r="A116" s="5" t="s">
        <v>754</v>
      </c>
      <c r="B116" s="4" t="s">
        <v>826</v>
      </c>
      <c r="C116" s="5" t="s">
        <v>440</v>
      </c>
      <c r="D116" s="4">
        <v>1986.04</v>
      </c>
      <c r="E116" s="5" t="s">
        <v>742</v>
      </c>
      <c r="F116" s="4" t="s">
        <v>867</v>
      </c>
      <c r="G116" s="5" t="s">
        <v>782</v>
      </c>
      <c r="H116" s="6" t="s">
        <v>868</v>
      </c>
      <c r="I116" s="5" t="s">
        <v>801</v>
      </c>
      <c r="J116" s="7"/>
      <c r="K116" s="4">
        <v>15826719760</v>
      </c>
      <c r="L116" s="8"/>
      <c r="M116" s="8"/>
      <c r="N116" s="8"/>
      <c r="O116" s="22"/>
      <c r="P116" s="22"/>
      <c r="Q116" s="23"/>
      <c r="R116" s="22"/>
      <c r="S116" s="22">
        <v>81.6</v>
      </c>
      <c r="T116" s="22">
        <f t="shared" si="8"/>
        <v>81.6</v>
      </c>
    </row>
    <row r="117" spans="1:20" ht="24" customHeight="1">
      <c r="A117" s="5" t="s">
        <v>755</v>
      </c>
      <c r="B117" s="4" t="s">
        <v>827</v>
      </c>
      <c r="C117" s="5" t="s">
        <v>440</v>
      </c>
      <c r="D117" s="4">
        <v>1989.03</v>
      </c>
      <c r="E117" s="5" t="s">
        <v>742</v>
      </c>
      <c r="F117" s="4" t="s">
        <v>869</v>
      </c>
      <c r="G117" s="5" t="s">
        <v>783</v>
      </c>
      <c r="H117" s="6" t="s">
        <v>870</v>
      </c>
      <c r="I117" s="5" t="s">
        <v>802</v>
      </c>
      <c r="J117" s="7"/>
      <c r="K117" s="4">
        <v>15826720133</v>
      </c>
      <c r="L117" s="8"/>
      <c r="M117" s="8"/>
      <c r="N117" s="8"/>
      <c r="O117" s="22"/>
      <c r="P117" s="22"/>
      <c r="Q117" s="23"/>
      <c r="R117" s="22"/>
      <c r="S117" s="22">
        <v>86.4</v>
      </c>
      <c r="T117" s="22">
        <f t="shared" si="8"/>
        <v>86.4</v>
      </c>
    </row>
    <row r="118" spans="1:20" ht="24" customHeight="1">
      <c r="A118" s="5" t="s">
        <v>756</v>
      </c>
      <c r="B118" s="4" t="s">
        <v>828</v>
      </c>
      <c r="C118" s="5" t="s">
        <v>447</v>
      </c>
      <c r="D118" s="4" t="s">
        <v>505</v>
      </c>
      <c r="E118" s="5" t="s">
        <v>742</v>
      </c>
      <c r="F118" s="4" t="s">
        <v>871</v>
      </c>
      <c r="G118" s="5" t="s">
        <v>783</v>
      </c>
      <c r="H118" s="6" t="s">
        <v>868</v>
      </c>
      <c r="I118" s="5" t="s">
        <v>800</v>
      </c>
      <c r="J118" s="7"/>
      <c r="K118" s="4">
        <v>15271353928</v>
      </c>
      <c r="L118" s="8"/>
      <c r="M118" s="8"/>
      <c r="N118" s="8"/>
      <c r="O118" s="22"/>
      <c r="P118" s="22"/>
      <c r="Q118" s="23"/>
      <c r="R118" s="22"/>
      <c r="S118" s="22">
        <v>78</v>
      </c>
      <c r="T118" s="22">
        <f t="shared" si="8"/>
        <v>78</v>
      </c>
    </row>
    <row r="119" spans="1:20" ht="24" customHeight="1">
      <c r="A119" s="5" t="s">
        <v>757</v>
      </c>
      <c r="B119" s="4" t="s">
        <v>829</v>
      </c>
      <c r="C119" s="5" t="s">
        <v>440</v>
      </c>
      <c r="D119" s="4" t="s">
        <v>862</v>
      </c>
      <c r="E119" s="5" t="s">
        <v>742</v>
      </c>
      <c r="F119" s="4" t="s">
        <v>872</v>
      </c>
      <c r="G119" s="5" t="s">
        <v>783</v>
      </c>
      <c r="H119" s="6" t="s">
        <v>870</v>
      </c>
      <c r="I119" s="5" t="s">
        <v>803</v>
      </c>
      <c r="J119" s="7"/>
      <c r="K119" s="4">
        <v>13971792095</v>
      </c>
      <c r="L119" s="8"/>
      <c r="M119" s="8"/>
      <c r="N119" s="8"/>
      <c r="O119" s="22"/>
      <c r="P119" s="22"/>
      <c r="Q119" s="23"/>
      <c r="R119" s="22"/>
      <c r="S119" s="22">
        <v>87</v>
      </c>
      <c r="T119" s="22">
        <f t="shared" si="8"/>
        <v>87</v>
      </c>
    </row>
    <row r="120" spans="1:20" ht="24" customHeight="1">
      <c r="A120" s="5" t="s">
        <v>758</v>
      </c>
      <c r="B120" s="4" t="s">
        <v>830</v>
      </c>
      <c r="C120" s="5" t="s">
        <v>440</v>
      </c>
      <c r="D120" s="4" t="s">
        <v>873</v>
      </c>
      <c r="E120" s="5" t="s">
        <v>742</v>
      </c>
      <c r="F120" s="4" t="s">
        <v>874</v>
      </c>
      <c r="G120" s="5" t="s">
        <v>783</v>
      </c>
      <c r="H120" s="6" t="s">
        <v>866</v>
      </c>
      <c r="I120" s="5" t="s">
        <v>804</v>
      </c>
      <c r="J120" s="7"/>
      <c r="K120" s="4">
        <v>13597849826</v>
      </c>
      <c r="L120" s="8"/>
      <c r="M120" s="8"/>
      <c r="N120" s="8"/>
      <c r="O120" s="22"/>
      <c r="P120" s="22"/>
      <c r="Q120" s="23"/>
      <c r="R120" s="22"/>
      <c r="S120" s="22">
        <v>82</v>
      </c>
      <c r="T120" s="22">
        <f t="shared" si="8"/>
        <v>82</v>
      </c>
    </row>
    <row r="121" spans="1:20" ht="24" customHeight="1">
      <c r="A121" s="5" t="s">
        <v>759</v>
      </c>
      <c r="B121" s="4" t="s">
        <v>831</v>
      </c>
      <c r="C121" s="5" t="s">
        <v>440</v>
      </c>
      <c r="D121" s="4">
        <v>1988.06</v>
      </c>
      <c r="E121" s="5" t="s">
        <v>742</v>
      </c>
      <c r="F121" s="4" t="s">
        <v>874</v>
      </c>
      <c r="G121" s="5" t="s">
        <v>783</v>
      </c>
      <c r="H121" s="6" t="s">
        <v>866</v>
      </c>
      <c r="I121" s="5" t="s">
        <v>805</v>
      </c>
      <c r="J121" s="7"/>
      <c r="K121" s="4">
        <v>13235511298</v>
      </c>
      <c r="L121" s="8"/>
      <c r="M121" s="8"/>
      <c r="N121" s="8"/>
      <c r="O121" s="22"/>
      <c r="P121" s="22"/>
      <c r="Q121" s="23"/>
      <c r="R121" s="22"/>
      <c r="S121" s="22">
        <v>85.6</v>
      </c>
      <c r="T121" s="22">
        <f t="shared" si="8"/>
        <v>85.6</v>
      </c>
    </row>
    <row r="122" spans="1:20" ht="24" customHeight="1">
      <c r="A122" s="5" t="s">
        <v>760</v>
      </c>
      <c r="B122" s="4" t="s">
        <v>832</v>
      </c>
      <c r="C122" s="5" t="s">
        <v>440</v>
      </c>
      <c r="D122" s="4" t="s">
        <v>875</v>
      </c>
      <c r="E122" s="5" t="s">
        <v>742</v>
      </c>
      <c r="F122" s="4" t="s">
        <v>876</v>
      </c>
      <c r="G122" s="5" t="s">
        <v>783</v>
      </c>
      <c r="H122" s="6" t="s">
        <v>870</v>
      </c>
      <c r="I122" s="5" t="s">
        <v>806</v>
      </c>
      <c r="J122" s="7"/>
      <c r="K122" s="4">
        <v>15997863620</v>
      </c>
      <c r="L122" s="8"/>
      <c r="M122" s="8"/>
      <c r="N122" s="8"/>
      <c r="O122" s="22"/>
      <c r="P122" s="22"/>
      <c r="Q122" s="23"/>
      <c r="R122" s="22"/>
      <c r="S122" s="22">
        <v>83.6</v>
      </c>
      <c r="T122" s="22">
        <f t="shared" si="8"/>
        <v>83.6</v>
      </c>
    </row>
    <row r="123" spans="1:20" ht="24" customHeight="1">
      <c r="A123" s="5" t="s">
        <v>761</v>
      </c>
      <c r="B123" s="4" t="s">
        <v>833</v>
      </c>
      <c r="C123" s="5" t="s">
        <v>447</v>
      </c>
      <c r="D123" s="4" t="s">
        <v>497</v>
      </c>
      <c r="E123" s="5" t="s">
        <v>742</v>
      </c>
      <c r="F123" s="4" t="s">
        <v>877</v>
      </c>
      <c r="G123" s="5" t="s">
        <v>784</v>
      </c>
      <c r="H123" s="6" t="s">
        <v>878</v>
      </c>
      <c r="I123" s="5" t="s">
        <v>807</v>
      </c>
      <c r="J123" s="7"/>
      <c r="K123" s="4">
        <v>18271512498</v>
      </c>
      <c r="L123" s="8"/>
      <c r="M123" s="8"/>
      <c r="N123" s="8"/>
      <c r="O123" s="22"/>
      <c r="P123" s="22"/>
      <c r="Q123" s="23"/>
      <c r="R123" s="22"/>
      <c r="S123" s="22">
        <v>87.8</v>
      </c>
      <c r="T123" s="22">
        <f t="shared" si="8"/>
        <v>87.8</v>
      </c>
    </row>
    <row r="124" spans="1:20" ht="24" customHeight="1">
      <c r="A124" s="5" t="s">
        <v>762</v>
      </c>
      <c r="B124" s="4" t="s">
        <v>834</v>
      </c>
      <c r="C124" s="5" t="s">
        <v>440</v>
      </c>
      <c r="D124" s="4" t="s">
        <v>862</v>
      </c>
      <c r="E124" s="5" t="s">
        <v>742</v>
      </c>
      <c r="F124" s="4" t="s">
        <v>879</v>
      </c>
      <c r="G124" s="5" t="s">
        <v>785</v>
      </c>
      <c r="H124" s="6" t="s">
        <v>868</v>
      </c>
      <c r="I124" s="5" t="s">
        <v>785</v>
      </c>
      <c r="J124" s="7"/>
      <c r="K124" s="4">
        <v>18872982356</v>
      </c>
      <c r="L124" s="8"/>
      <c r="M124" s="8"/>
      <c r="N124" s="8"/>
      <c r="O124" s="22"/>
      <c r="P124" s="22"/>
      <c r="Q124" s="23"/>
      <c r="R124" s="22"/>
      <c r="S124" s="22">
        <v>81.4</v>
      </c>
      <c r="T124" s="22">
        <f t="shared" si="8"/>
        <v>81.4</v>
      </c>
    </row>
    <row r="125" spans="1:20" ht="24" customHeight="1">
      <c r="A125" s="5" t="s">
        <v>763</v>
      </c>
      <c r="B125" s="4" t="s">
        <v>835</v>
      </c>
      <c r="C125" s="5" t="s">
        <v>447</v>
      </c>
      <c r="D125" s="4">
        <v>1987.05</v>
      </c>
      <c r="E125" s="5" t="s">
        <v>742</v>
      </c>
      <c r="F125" s="4" t="s">
        <v>495</v>
      </c>
      <c r="G125" s="5" t="s">
        <v>786</v>
      </c>
      <c r="H125" s="6" t="s">
        <v>866</v>
      </c>
      <c r="I125" s="5" t="s">
        <v>786</v>
      </c>
      <c r="J125" s="6"/>
      <c r="K125" s="4" t="s">
        <v>880</v>
      </c>
      <c r="L125" s="8"/>
      <c r="M125" s="8"/>
      <c r="N125" s="8"/>
      <c r="O125" s="22"/>
      <c r="P125" s="22"/>
      <c r="Q125" s="23"/>
      <c r="R125" s="22"/>
      <c r="S125" s="22">
        <v>84.8</v>
      </c>
      <c r="T125" s="22">
        <f t="shared" si="8"/>
        <v>84.8</v>
      </c>
    </row>
    <row r="126" spans="1:20" ht="24" customHeight="1">
      <c r="A126" s="5" t="s">
        <v>764</v>
      </c>
      <c r="B126" s="4" t="s">
        <v>836</v>
      </c>
      <c r="C126" s="5" t="s">
        <v>447</v>
      </c>
      <c r="D126" s="4">
        <v>1988.02</v>
      </c>
      <c r="E126" s="5" t="s">
        <v>742</v>
      </c>
      <c r="F126" s="4" t="s">
        <v>881</v>
      </c>
      <c r="G126" s="5" t="s">
        <v>787</v>
      </c>
      <c r="H126" s="6" t="s">
        <v>870</v>
      </c>
      <c r="I126" s="5" t="s">
        <v>808</v>
      </c>
      <c r="J126" s="7"/>
      <c r="K126" s="4">
        <v>17757120526</v>
      </c>
      <c r="L126" s="8"/>
      <c r="M126" s="8"/>
      <c r="N126" s="8"/>
      <c r="O126" s="22"/>
      <c r="P126" s="22"/>
      <c r="Q126" s="23"/>
      <c r="R126" s="22"/>
      <c r="S126" s="22">
        <v>86.8</v>
      </c>
      <c r="T126" s="22">
        <f t="shared" si="8"/>
        <v>86.8</v>
      </c>
    </row>
    <row r="127" spans="1:20" ht="24" customHeight="1">
      <c r="A127" s="5" t="s">
        <v>741</v>
      </c>
      <c r="B127" s="4" t="s">
        <v>837</v>
      </c>
      <c r="C127" s="5" t="s">
        <v>440</v>
      </c>
      <c r="D127" s="4" t="s">
        <v>469</v>
      </c>
      <c r="E127" s="5" t="s">
        <v>742</v>
      </c>
      <c r="F127" s="4" t="s">
        <v>882</v>
      </c>
      <c r="G127" s="5" t="s">
        <v>743</v>
      </c>
      <c r="H127" s="6" t="s">
        <v>868</v>
      </c>
      <c r="I127" s="5" t="s">
        <v>744</v>
      </c>
      <c r="J127" s="7"/>
      <c r="K127" s="4">
        <v>18674030781</v>
      </c>
      <c r="L127" s="8"/>
      <c r="M127" s="8"/>
      <c r="N127" s="8"/>
      <c r="O127" s="22"/>
      <c r="P127" s="22"/>
      <c r="Q127" s="23"/>
      <c r="R127" s="22"/>
      <c r="S127" s="22">
        <v>81.2</v>
      </c>
      <c r="T127" s="22">
        <f t="shared" si="8"/>
        <v>81.2</v>
      </c>
    </row>
    <row r="128" spans="1:20" ht="24" customHeight="1">
      <c r="A128" s="5" t="s">
        <v>765</v>
      </c>
      <c r="B128" s="4" t="s">
        <v>838</v>
      </c>
      <c r="C128" s="5" t="s">
        <v>447</v>
      </c>
      <c r="D128" s="4" t="s">
        <v>883</v>
      </c>
      <c r="E128" s="5" t="s">
        <v>742</v>
      </c>
      <c r="F128" s="4" t="s">
        <v>884</v>
      </c>
      <c r="G128" s="5" t="s">
        <v>788</v>
      </c>
      <c r="H128" s="6" t="s">
        <v>870</v>
      </c>
      <c r="I128" s="5" t="s">
        <v>809</v>
      </c>
      <c r="J128" s="8"/>
      <c r="K128" s="4">
        <v>13277617586</v>
      </c>
      <c r="L128" s="8"/>
      <c r="M128" s="8"/>
      <c r="N128" s="8"/>
      <c r="O128" s="22"/>
      <c r="P128" s="22"/>
      <c r="Q128" s="23"/>
      <c r="R128" s="22"/>
      <c r="S128" s="22">
        <v>81.4</v>
      </c>
      <c r="T128" s="22">
        <f t="shared" si="8"/>
        <v>81.4</v>
      </c>
    </row>
    <row r="129" spans="1:20" ht="24" customHeight="1">
      <c r="A129" s="5" t="s">
        <v>766</v>
      </c>
      <c r="B129" s="4" t="s">
        <v>839</v>
      </c>
      <c r="C129" s="5" t="s">
        <v>447</v>
      </c>
      <c r="D129" s="4" t="s">
        <v>885</v>
      </c>
      <c r="E129" s="5" t="s">
        <v>742</v>
      </c>
      <c r="F129" s="4" t="s">
        <v>886</v>
      </c>
      <c r="G129" s="5" t="s">
        <v>789</v>
      </c>
      <c r="H129" s="6" t="s">
        <v>870</v>
      </c>
      <c r="I129" s="5" t="s">
        <v>810</v>
      </c>
      <c r="J129" s="7"/>
      <c r="K129" s="4">
        <v>15802449012</v>
      </c>
      <c r="L129" s="8"/>
      <c r="M129" s="8"/>
      <c r="N129" s="8"/>
      <c r="O129" s="22"/>
      <c r="P129" s="22"/>
      <c r="Q129" s="23"/>
      <c r="R129" s="22"/>
      <c r="S129" s="22">
        <v>84.4</v>
      </c>
      <c r="T129" s="22">
        <f t="shared" si="8"/>
        <v>84.4</v>
      </c>
    </row>
    <row r="130" spans="1:20" ht="24" customHeight="1">
      <c r="A130" s="5" t="s">
        <v>767</v>
      </c>
      <c r="B130" s="4" t="s">
        <v>840</v>
      </c>
      <c r="C130" s="5" t="s">
        <v>440</v>
      </c>
      <c r="D130" s="4">
        <v>1986.09</v>
      </c>
      <c r="E130" s="5" t="s">
        <v>742</v>
      </c>
      <c r="F130" s="4" t="s">
        <v>865</v>
      </c>
      <c r="G130" s="5" t="s">
        <v>790</v>
      </c>
      <c r="H130" s="6" t="s">
        <v>868</v>
      </c>
      <c r="I130" s="5" t="s">
        <v>790</v>
      </c>
      <c r="J130" s="7"/>
      <c r="K130" s="4" t="s">
        <v>887</v>
      </c>
      <c r="L130" s="8"/>
      <c r="M130" s="8"/>
      <c r="N130" s="8"/>
      <c r="O130" s="22"/>
      <c r="P130" s="22"/>
      <c r="Q130" s="23"/>
      <c r="R130" s="22"/>
      <c r="S130" s="22">
        <v>81.4</v>
      </c>
      <c r="T130" s="22">
        <f t="shared" si="8"/>
        <v>81.4</v>
      </c>
    </row>
    <row r="131" spans="1:20" ht="24" customHeight="1">
      <c r="A131" s="5" t="s">
        <v>768</v>
      </c>
      <c r="B131" s="4" t="s">
        <v>841</v>
      </c>
      <c r="C131" s="5" t="s">
        <v>440</v>
      </c>
      <c r="D131" s="4" t="s">
        <v>888</v>
      </c>
      <c r="E131" s="5" t="s">
        <v>742</v>
      </c>
      <c r="F131" s="4" t="s">
        <v>470</v>
      </c>
      <c r="G131" s="5" t="s">
        <v>791</v>
      </c>
      <c r="H131" s="6" t="s">
        <v>866</v>
      </c>
      <c r="I131" s="5" t="s">
        <v>811</v>
      </c>
      <c r="J131" s="7"/>
      <c r="K131" s="4">
        <v>18271527129</v>
      </c>
      <c r="L131" s="8"/>
      <c r="M131" s="8"/>
      <c r="N131" s="8"/>
      <c r="O131" s="22"/>
      <c r="P131" s="22"/>
      <c r="Q131" s="23"/>
      <c r="R131" s="22"/>
      <c r="S131" s="22">
        <v>82</v>
      </c>
      <c r="T131" s="22">
        <f t="shared" si="8"/>
        <v>82</v>
      </c>
    </row>
    <row r="132" spans="1:20" ht="24" customHeight="1">
      <c r="A132" s="5" t="s">
        <v>769</v>
      </c>
      <c r="B132" s="4" t="s">
        <v>842</v>
      </c>
      <c r="C132" s="5" t="s">
        <v>440</v>
      </c>
      <c r="D132" s="4" t="s">
        <v>889</v>
      </c>
      <c r="E132" s="5" t="s">
        <v>742</v>
      </c>
      <c r="F132" s="4" t="s">
        <v>470</v>
      </c>
      <c r="G132" s="5" t="s">
        <v>792</v>
      </c>
      <c r="H132" s="6" t="s">
        <v>878</v>
      </c>
      <c r="I132" s="5" t="s">
        <v>811</v>
      </c>
      <c r="J132" s="7"/>
      <c r="K132" s="4">
        <v>18827571991</v>
      </c>
      <c r="L132" s="8"/>
      <c r="M132" s="8"/>
      <c r="N132" s="8"/>
      <c r="O132" s="22"/>
      <c r="P132" s="22"/>
      <c r="Q132" s="23"/>
      <c r="R132" s="22"/>
      <c r="S132" s="22">
        <v>76.4</v>
      </c>
      <c r="T132" s="22">
        <f t="shared" si="8"/>
        <v>76.4</v>
      </c>
    </row>
    <row r="133" spans="1:20" ht="24" customHeight="1">
      <c r="A133" s="5" t="s">
        <v>770</v>
      </c>
      <c r="B133" s="4" t="s">
        <v>843</v>
      </c>
      <c r="C133" s="5" t="s">
        <v>440</v>
      </c>
      <c r="D133" s="4" t="s">
        <v>890</v>
      </c>
      <c r="E133" s="5" t="s">
        <v>742</v>
      </c>
      <c r="F133" s="4" t="s">
        <v>882</v>
      </c>
      <c r="G133" s="5" t="s">
        <v>793</v>
      </c>
      <c r="H133" s="6" t="s">
        <v>878</v>
      </c>
      <c r="I133" s="5" t="s">
        <v>809</v>
      </c>
      <c r="J133" s="7"/>
      <c r="K133" s="4">
        <v>13277611990</v>
      </c>
      <c r="L133" s="8"/>
      <c r="M133" s="8"/>
      <c r="N133" s="8"/>
      <c r="O133" s="22"/>
      <c r="P133" s="22"/>
      <c r="Q133" s="23"/>
      <c r="R133" s="22"/>
      <c r="S133" s="22">
        <v>86</v>
      </c>
      <c r="T133" s="22">
        <f t="shared" si="8"/>
        <v>86</v>
      </c>
    </row>
    <row r="134" spans="1:20" ht="24" customHeight="1">
      <c r="A134" s="5" t="s">
        <v>771</v>
      </c>
      <c r="B134" s="4" t="s">
        <v>844</v>
      </c>
      <c r="C134" s="5" t="s">
        <v>447</v>
      </c>
      <c r="D134" s="4" t="s">
        <v>885</v>
      </c>
      <c r="E134" s="5" t="s">
        <v>742</v>
      </c>
      <c r="F134" s="4" t="s">
        <v>891</v>
      </c>
      <c r="G134" s="5" t="s">
        <v>794</v>
      </c>
      <c r="H134" s="9" t="s">
        <v>892</v>
      </c>
      <c r="I134" s="5" t="s">
        <v>812</v>
      </c>
      <c r="J134" s="7"/>
      <c r="K134" s="4">
        <v>15586719699</v>
      </c>
      <c r="L134" s="8"/>
      <c r="M134" s="8"/>
      <c r="N134" s="8"/>
      <c r="O134" s="22"/>
      <c r="P134" s="22"/>
      <c r="Q134" s="23"/>
      <c r="R134" s="22"/>
      <c r="S134" s="22">
        <v>75.6</v>
      </c>
      <c r="T134" s="22">
        <f t="shared" si="8"/>
        <v>75.6</v>
      </c>
    </row>
    <row r="135" spans="1:20" ht="24" customHeight="1">
      <c r="A135" s="5" t="s">
        <v>772</v>
      </c>
      <c r="B135" s="4" t="s">
        <v>845</v>
      </c>
      <c r="C135" s="5" t="s">
        <v>447</v>
      </c>
      <c r="D135" s="4" t="s">
        <v>893</v>
      </c>
      <c r="E135" s="5" t="s">
        <v>742</v>
      </c>
      <c r="F135" s="4" t="s">
        <v>470</v>
      </c>
      <c r="G135" s="5" t="s">
        <v>795</v>
      </c>
      <c r="H135" s="9" t="s">
        <v>870</v>
      </c>
      <c r="I135" s="5" t="s">
        <v>813</v>
      </c>
      <c r="J135" s="7"/>
      <c r="K135" s="4">
        <v>15897849550</v>
      </c>
      <c r="L135" s="8"/>
      <c r="M135" s="8"/>
      <c r="N135" s="8"/>
      <c r="O135" s="22"/>
      <c r="P135" s="22"/>
      <c r="Q135" s="23"/>
      <c r="R135" s="22"/>
      <c r="S135" s="22">
        <v>85.4</v>
      </c>
      <c r="T135" s="22">
        <f t="shared" si="8"/>
        <v>85.4</v>
      </c>
    </row>
    <row r="136" spans="1:20" ht="24" customHeight="1">
      <c r="A136" s="5" t="s">
        <v>773</v>
      </c>
      <c r="B136" s="4" t="s">
        <v>846</v>
      </c>
      <c r="C136" s="5" t="s">
        <v>447</v>
      </c>
      <c r="D136" s="4" t="s">
        <v>518</v>
      </c>
      <c r="E136" s="5" t="s">
        <v>742</v>
      </c>
      <c r="F136" s="4" t="s">
        <v>470</v>
      </c>
      <c r="G136" s="5" t="s">
        <v>795</v>
      </c>
      <c r="H136" s="9" t="s">
        <v>866</v>
      </c>
      <c r="I136" s="5" t="s">
        <v>814</v>
      </c>
      <c r="J136" s="7"/>
      <c r="K136" s="4">
        <v>15272883595</v>
      </c>
      <c r="L136" s="8"/>
      <c r="M136" s="8"/>
      <c r="N136" s="8"/>
      <c r="O136" s="22"/>
      <c r="P136" s="22"/>
      <c r="Q136" s="23"/>
      <c r="R136" s="22"/>
      <c r="S136" s="22">
        <v>84.4</v>
      </c>
      <c r="T136" s="22">
        <f t="shared" si="8"/>
        <v>84.4</v>
      </c>
    </row>
    <row r="137" spans="1:20" ht="24" customHeight="1" thickBot="1">
      <c r="A137" s="10" t="s">
        <v>774</v>
      </c>
      <c r="B137" s="4" t="s">
        <v>847</v>
      </c>
      <c r="C137" s="10" t="s">
        <v>440</v>
      </c>
      <c r="D137" s="4" t="s">
        <v>894</v>
      </c>
      <c r="E137" s="10" t="s">
        <v>742</v>
      </c>
      <c r="F137" s="4" t="s">
        <v>895</v>
      </c>
      <c r="G137" s="10" t="s">
        <v>796</v>
      </c>
      <c r="H137" s="9" t="s">
        <v>866</v>
      </c>
      <c r="I137" s="10" t="s">
        <v>815</v>
      </c>
      <c r="J137" s="7"/>
      <c r="K137" s="4">
        <v>18727992356</v>
      </c>
      <c r="L137" s="8"/>
      <c r="M137" s="8"/>
      <c r="N137" s="8"/>
      <c r="O137" s="22"/>
      <c r="P137" s="22"/>
      <c r="Q137" s="23"/>
      <c r="R137" s="22"/>
      <c r="S137" s="22">
        <v>80.6</v>
      </c>
      <c r="T137" s="22">
        <f t="shared" si="8"/>
        <v>80.6</v>
      </c>
    </row>
    <row r="138" spans="1:20" ht="24" customHeight="1">
      <c r="A138" s="7" t="s">
        <v>503</v>
      </c>
      <c r="B138" s="7" t="s">
        <v>504</v>
      </c>
      <c r="C138" s="7" t="s">
        <v>447</v>
      </c>
      <c r="D138" s="7" t="s">
        <v>505</v>
      </c>
      <c r="E138" s="7" t="s">
        <v>506</v>
      </c>
      <c r="F138" s="7" t="s">
        <v>507</v>
      </c>
      <c r="G138" s="8" t="s">
        <v>508</v>
      </c>
      <c r="H138" s="6" t="s">
        <v>816</v>
      </c>
      <c r="I138" s="6" t="s">
        <v>510</v>
      </c>
      <c r="J138" s="29"/>
      <c r="K138" s="7" t="s">
        <v>511</v>
      </c>
      <c r="L138" s="8"/>
      <c r="M138" s="8"/>
      <c r="N138" s="8"/>
      <c r="O138" s="22"/>
      <c r="P138" s="22"/>
      <c r="Q138" s="23"/>
      <c r="R138" s="22"/>
      <c r="S138" s="22">
        <v>80.4</v>
      </c>
      <c r="T138" s="22">
        <f t="shared" si="8"/>
        <v>80.4</v>
      </c>
    </row>
  </sheetData>
  <sheetProtection/>
  <mergeCells count="1">
    <mergeCell ref="A1:T1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whd</dc:creator>
  <cp:keywords/>
  <dc:description/>
  <cp:lastModifiedBy>whd</cp:lastModifiedBy>
  <cp:lastPrinted>2015-07-31T02:20:24Z</cp:lastPrinted>
  <dcterms:created xsi:type="dcterms:W3CDTF">2007-11-07T00:26:23Z</dcterms:created>
  <dcterms:modified xsi:type="dcterms:W3CDTF">2015-07-31T03:46:04Z</dcterms:modified>
  <cp:category/>
  <cp:version/>
  <cp:contentType/>
  <cp:contentStatus/>
</cp:coreProperties>
</file>